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910" windowHeight="11295" activeTab="0"/>
  </bookViews>
  <sheets>
    <sheet name="3.1.42." sheetId="1" r:id="rId1"/>
  </sheets>
  <definedNames/>
  <calcPr fullCalcOnLoad="1"/>
</workbook>
</file>

<file path=xl/comments1.xml><?xml version="1.0" encoding="utf-8"?>
<comments xmlns="http://schemas.openxmlformats.org/spreadsheetml/2006/main">
  <authors>
    <author>lt3568</author>
    <author>Frissn? T?th Ilona</author>
    <author>lt3405</author>
  </authors>
  <commentList>
    <comment ref="A2" authorId="0">
      <text>
        <r>
          <rPr>
            <sz val="8"/>
            <rFont val="Tahoma"/>
            <family val="2"/>
          </rPr>
          <t>Hungarian Standard Industrial Classification of All Economic Activities '08 (TEAOR '08).</t>
        </r>
        <r>
          <rPr>
            <sz val="8"/>
            <rFont val="Tahoma"/>
            <family val="2"/>
          </rPr>
          <t xml:space="preserve">
</t>
        </r>
      </text>
    </comment>
    <comment ref="A1" authorId="1">
      <text>
        <r>
          <rPr>
            <sz val="8"/>
            <rFont val="Arial"/>
            <family val="2"/>
          </rPr>
          <t>Without enterprises pursuing passive functions abroad and being engaged in channelling funds and enterprises in which the share of FDI is under 10%.</t>
        </r>
        <r>
          <rPr>
            <sz val="8"/>
            <rFont val="Tahoma"/>
            <family val="2"/>
          </rPr>
          <t xml:space="preserve">
</t>
        </r>
      </text>
    </comment>
    <comment ref="B38" authorId="2">
      <text>
        <r>
          <rPr>
            <sz val="8"/>
            <rFont val="Tahoma"/>
            <family val="2"/>
          </rPr>
          <t>Contains real estate purclease of foreigners, capital investments into non-profit institutions.</t>
        </r>
      </text>
    </comment>
  </commentList>
</comments>
</file>

<file path=xl/sharedStrings.xml><?xml version="1.0" encoding="utf-8"?>
<sst xmlns="http://schemas.openxmlformats.org/spreadsheetml/2006/main" count="96" uniqueCount="77">
  <si>
    <t>Code</t>
  </si>
  <si>
    <t>Industries, branches</t>
  </si>
  <si>
    <t>C</t>
  </si>
  <si>
    <t>Mining and quarrying</t>
  </si>
  <si>
    <t>D</t>
  </si>
  <si>
    <t>Manufacturing</t>
  </si>
  <si>
    <t>–</t>
  </si>
  <si>
    <t>Manufacture of transport equipment</t>
  </si>
  <si>
    <t>E</t>
  </si>
  <si>
    <t>Industry</t>
  </si>
  <si>
    <t>F</t>
  </si>
  <si>
    <t>Construction</t>
  </si>
  <si>
    <t>G</t>
  </si>
  <si>
    <t>H</t>
  </si>
  <si>
    <t>I</t>
  </si>
  <si>
    <t>J</t>
  </si>
  <si>
    <t>K</t>
  </si>
  <si>
    <t>M</t>
  </si>
  <si>
    <t>Education</t>
  </si>
  <si>
    <t>N</t>
  </si>
  <si>
    <t>O</t>
  </si>
  <si>
    <t>Not allocated</t>
  </si>
  <si>
    <t>Total</t>
  </si>
  <si>
    <t>A</t>
  </si>
  <si>
    <t>Agriculture, forestry and fishing</t>
  </si>
  <si>
    <t>B</t>
  </si>
  <si>
    <t>CA</t>
  </si>
  <si>
    <t>Manufacture of food products, beverages and tobacco products</t>
  </si>
  <si>
    <t>CB</t>
  </si>
  <si>
    <t>Manufacture of textiles, apparel, leather and related products</t>
  </si>
  <si>
    <t>CC</t>
  </si>
  <si>
    <t>Manufacture of wood and paper products, and printing</t>
  </si>
  <si>
    <t>CD</t>
  </si>
  <si>
    <t>Manufacture of coke, and refined petroleum products</t>
  </si>
  <si>
    <t>CE</t>
  </si>
  <si>
    <t>Manufacture of chemicals and chemical products</t>
  </si>
  <si>
    <t>CF</t>
  </si>
  <si>
    <t>Manufacture of pharma-ceuticals, medicinal chemical and botanical products</t>
  </si>
  <si>
    <t>CG</t>
  </si>
  <si>
    <t>Manufacture of rubber and plastics products, and other non-metallic mineral products</t>
  </si>
  <si>
    <t>CH</t>
  </si>
  <si>
    <t>Manufacture of basic metals and fabricated metal products, except machinery and equipment</t>
  </si>
  <si>
    <t>CI</t>
  </si>
  <si>
    <t>Manufacture of computer, electronic and optical products</t>
  </si>
  <si>
    <t>CJ</t>
  </si>
  <si>
    <t>Manufacture of electrical equipment</t>
  </si>
  <si>
    <t>CK</t>
  </si>
  <si>
    <t>Manufacture of machinery and equipment n.e.c.</t>
  </si>
  <si>
    <t>CL</t>
  </si>
  <si>
    <t>CM</t>
  </si>
  <si>
    <t>Other manufacturing, and repair and installation of machinery and equipment</t>
  </si>
  <si>
    <t>Electricity, gas, steam and air conditioning supply</t>
  </si>
  <si>
    <t>B+C+D</t>
  </si>
  <si>
    <t>Water supply; sewerage, waste management and remediation activities</t>
  </si>
  <si>
    <t>B+C+D+E</t>
  </si>
  <si>
    <t>Industry total</t>
  </si>
  <si>
    <t>Wholesale and retail trade; repair of motor vehicles and motorcycles</t>
  </si>
  <si>
    <t>Transportation and storage</t>
  </si>
  <si>
    <t>Accommodation and food service activities</t>
  </si>
  <si>
    <t xml:space="preserve">Information and communication </t>
  </si>
  <si>
    <t>Financial and insurance activities</t>
  </si>
  <si>
    <t>L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</si>
  <si>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</si>
  <si>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</si>
  <si>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</si>
  <si>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</si>
  <si>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P</t>
  </si>
  <si>
    <t>Q</t>
  </si>
  <si>
    <t>Human health and social work activities</t>
  </si>
  <si>
    <t>R</t>
  </si>
  <si>
    <t>Arts, entertainment and recreation</t>
  </si>
  <si>
    <t>S</t>
  </si>
  <si>
    <t>Other service activities</t>
  </si>
  <si>
    <t>T+U</t>
  </si>
  <si>
    <t>Other activities</t>
  </si>
  <si>
    <t>A–U</t>
  </si>
  <si>
    <t xml:space="preserve">3.1.42. Hungarian direct investment abroad by economic branches – BPM5 (2008–2012) [million HUF]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</si>
</sst>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44">
    <font>
      <sz val="10"/>
      <name val="Arial"/>
      <family val="0"/>
    </font>
    <font>
      <sz val="8"/>
      <name val="Arial CE"/>
      <family val="0"/>
    </font>
    <font>
      <sz val="11"/>
      <name val="Times New Roman"/>
      <family val="1"/>
    </font>
    <font>
      <sz val="10"/>
      <name val="Times New Roman CE"/>
      <family val="0"/>
    </font>
    <font>
      <sz val="8"/>
      <name val="Arial"/>
      <family val="2"/>
    </font>
    <font>
      <sz val="8"/>
      <name val="Arial Hu"/>
      <family val="2"/>
    </font>
    <font>
      <b/>
      <sz val="8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57" applyNumberFormat="1" applyFont="1" applyBorder="1" applyAlignment="1">
      <alignment horizontal="right" vertical="top"/>
      <protection/>
    </xf>
    <xf numFmtId="164" fontId="4" fillId="0" borderId="0" xfId="0" applyNumberFormat="1" applyFont="1" applyBorder="1" applyAlignment="1">
      <alignment horizontal="right" vertical="top"/>
    </xf>
    <xf numFmtId="0" fontId="1" fillId="0" borderId="0" xfId="55" applyFont="1" applyFill="1" applyBorder="1" applyAlignment="1">
      <alignment horizontal="right" vertical="top" wrapText="1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top"/>
    </xf>
    <xf numFmtId="164" fontId="4" fillId="0" borderId="0" xfId="57" applyNumberFormat="1" applyFont="1" applyFill="1" applyBorder="1" applyAlignment="1">
      <alignment horizontal="right" vertical="top"/>
      <protection/>
    </xf>
    <xf numFmtId="164" fontId="4" fillId="0" borderId="0" xfId="0" applyNumberFormat="1" applyFont="1" applyFill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54" applyFont="1" applyFill="1" applyBorder="1" applyAlignment="1">
      <alignment horizontal="left" vertical="top"/>
      <protection/>
    </xf>
    <xf numFmtId="0" fontId="6" fillId="0" borderId="0" xfId="54" applyFont="1" applyFill="1" applyBorder="1" applyAlignment="1">
      <alignment horizontal="left" vertical="top" wrapText="1"/>
      <protection/>
    </xf>
    <xf numFmtId="164" fontId="6" fillId="0" borderId="0" xfId="0" applyNumberFormat="1" applyFont="1" applyAlignment="1">
      <alignment horizontal="right" vertical="top"/>
    </xf>
    <xf numFmtId="0" fontId="4" fillId="0" borderId="12" xfId="57" applyFont="1" applyFill="1" applyBorder="1" applyAlignment="1">
      <alignment horizontal="center" vertical="center"/>
      <protection/>
    </xf>
    <xf numFmtId="164" fontId="4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 horizontal="right" vertical="top"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 horizontal="right" vertical="top"/>
    </xf>
    <xf numFmtId="164" fontId="4" fillId="0" borderId="0" xfId="0" applyNumberFormat="1" applyFont="1" applyFill="1" applyAlignment="1">
      <alignment horizontal="right"/>
    </xf>
    <xf numFmtId="164" fontId="6" fillId="0" borderId="0" xfId="0" applyNumberFormat="1" applyFont="1" applyBorder="1" applyAlignment="1">
      <alignment horizontal="right" vertical="top"/>
    </xf>
    <xf numFmtId="164" fontId="9" fillId="0" borderId="0" xfId="0" applyNumberFormat="1" applyFont="1" applyAlignment="1">
      <alignment horizontal="right"/>
    </xf>
    <xf numFmtId="4" fontId="6" fillId="0" borderId="13" xfId="56" applyNumberFormat="1" applyFont="1" applyBorder="1" applyAlignment="1">
      <alignment vertical="center"/>
      <protection/>
    </xf>
    <xf numFmtId="4" fontId="9" fillId="0" borderId="13" xfId="56" applyNumberFormat="1" applyFont="1" applyBorder="1" applyAlignment="1">
      <alignment vertical="center"/>
      <protection/>
    </xf>
    <xf numFmtId="4" fontId="9" fillId="0" borderId="0" xfId="56" applyNumberFormat="1" applyFont="1" applyBorder="1" applyAlignment="1">
      <alignment vertical="center"/>
      <protection/>
    </xf>
    <xf numFmtId="4" fontId="9" fillId="0" borderId="13" xfId="56" applyNumberFormat="1" applyFont="1" applyBorder="1" applyAlignment="1">
      <alignment vertical="center" wrapText="1"/>
      <protection/>
    </xf>
    <xf numFmtId="4" fontId="9" fillId="0" borderId="0" xfId="56" applyNumberFormat="1" applyFont="1" applyBorder="1" applyAlignment="1">
      <alignment vertical="center" wrapText="1"/>
      <protection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top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Beruhnegyed" xfId="54"/>
    <cellStyle name="Normál_F15A" xfId="55"/>
    <cellStyle name="Normal_M_T_98N4" xfId="56"/>
    <cellStyle name="Normal_mtoke_allomany_1998_tol_hu(1)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140625" style="1" customWidth="1"/>
    <col min="2" max="2" width="34.57421875" style="1" customWidth="1"/>
    <col min="3" max="7" width="11.28125" style="1" customWidth="1"/>
    <col min="8" max="8" width="10.7109375" style="1" bestFit="1" customWidth="1"/>
    <col min="9" max="16384" width="9.140625" style="1" customWidth="1"/>
  </cols>
  <sheetData>
    <row r="1" spans="1:7" ht="12.75" customHeight="1">
      <c r="A1" s="34" t="s">
        <v>76</v>
      </c>
      <c r="B1" s="34"/>
      <c r="C1" s="35"/>
      <c r="D1" s="35"/>
      <c r="E1" s="36"/>
      <c r="F1" s="37"/>
      <c r="G1" s="38"/>
    </row>
    <row r="2" spans="1:7" ht="12">
      <c r="A2" s="8" t="s">
        <v>0</v>
      </c>
      <c r="B2" s="9" t="s">
        <v>1</v>
      </c>
      <c r="C2" s="10">
        <v>2008</v>
      </c>
      <c r="D2" s="23">
        <v>2009</v>
      </c>
      <c r="E2" s="23">
        <v>2010</v>
      </c>
      <c r="F2" s="10">
        <v>2011</v>
      </c>
      <c r="G2" s="23">
        <v>2012</v>
      </c>
    </row>
    <row r="3" spans="1:7" ht="11.25">
      <c r="A3" s="15" t="s">
        <v>23</v>
      </c>
      <c r="B3" s="16" t="s">
        <v>24</v>
      </c>
      <c r="C3" s="2">
        <v>917.4</v>
      </c>
      <c r="D3" s="12">
        <v>872.1</v>
      </c>
      <c r="E3" s="12">
        <v>1546.7</v>
      </c>
      <c r="F3" s="28">
        <v>734.4</v>
      </c>
      <c r="G3" s="29">
        <v>14.9</v>
      </c>
    </row>
    <row r="4" spans="1:7" ht="11.25">
      <c r="A4" s="17" t="s">
        <v>25</v>
      </c>
      <c r="B4" s="17" t="s">
        <v>3</v>
      </c>
      <c r="C4" s="2">
        <v>184715.7</v>
      </c>
      <c r="D4" s="12">
        <v>289996.9</v>
      </c>
      <c r="E4" s="31">
        <v>581672.1</v>
      </c>
      <c r="F4" s="28">
        <v>892332.1</v>
      </c>
      <c r="G4" s="29">
        <v>972077.7</v>
      </c>
    </row>
    <row r="5" spans="1:7" ht="13.5" customHeight="1">
      <c r="A5" s="5" t="s">
        <v>2</v>
      </c>
      <c r="B5" s="5" t="s">
        <v>5</v>
      </c>
      <c r="C5" s="2">
        <v>804185.8</v>
      </c>
      <c r="D5" s="24">
        <v>724022.8</v>
      </c>
      <c r="E5" s="31">
        <f>SUM(E6:E18)</f>
        <v>732089.8000000002</v>
      </c>
      <c r="F5" s="28">
        <v>925734.4</v>
      </c>
      <c r="G5" s="29">
        <v>1079598</v>
      </c>
    </row>
    <row r="6" spans="1:7" ht="22.5">
      <c r="A6" s="4" t="s">
        <v>26</v>
      </c>
      <c r="B6" s="5" t="s">
        <v>27</v>
      </c>
      <c r="C6" s="2">
        <v>4645.3</v>
      </c>
      <c r="D6" s="12">
        <v>3980.2</v>
      </c>
      <c r="E6" s="31">
        <v>2237.6</v>
      </c>
      <c r="F6" s="28">
        <v>2297.7</v>
      </c>
      <c r="G6" s="29">
        <v>1283</v>
      </c>
    </row>
    <row r="7" spans="1:7" ht="22.5">
      <c r="A7" s="4" t="s">
        <v>28</v>
      </c>
      <c r="B7" s="5" t="s">
        <v>29</v>
      </c>
      <c r="C7" s="2">
        <v>2702.3</v>
      </c>
      <c r="D7" s="12">
        <v>1818.3</v>
      </c>
      <c r="E7" s="31">
        <v>1359.3</v>
      </c>
      <c r="F7" s="28">
        <v>2329.5</v>
      </c>
      <c r="G7" s="29">
        <v>2636.7</v>
      </c>
    </row>
    <row r="8" spans="1:7" ht="22.5">
      <c r="A8" s="4" t="s">
        <v>30</v>
      </c>
      <c r="B8" s="5" t="s">
        <v>31</v>
      </c>
      <c r="C8" s="2">
        <v>15747.5</v>
      </c>
      <c r="D8" s="12">
        <v>16246.2</v>
      </c>
      <c r="E8" s="12">
        <v>18267</v>
      </c>
      <c r="F8" s="28">
        <v>23752.3</v>
      </c>
      <c r="G8" s="29">
        <v>19711.9</v>
      </c>
    </row>
    <row r="9" spans="1:7" ht="13.5" customHeight="1">
      <c r="A9" s="4" t="s">
        <v>32</v>
      </c>
      <c r="B9" s="5" t="s">
        <v>33</v>
      </c>
      <c r="C9" s="2">
        <v>539213.4</v>
      </c>
      <c r="D9" s="12">
        <v>385073.3</v>
      </c>
      <c r="E9" s="31">
        <v>329986.5</v>
      </c>
      <c r="F9" s="28">
        <v>339813.8</v>
      </c>
      <c r="G9" s="29">
        <v>275469.3</v>
      </c>
    </row>
    <row r="10" spans="1:7" ht="14.25" customHeight="1">
      <c r="A10" s="4" t="s">
        <v>34</v>
      </c>
      <c r="B10" s="5" t="s">
        <v>35</v>
      </c>
      <c r="C10" s="2">
        <v>20224.4</v>
      </c>
      <c r="D10" s="12">
        <v>21083.9</v>
      </c>
      <c r="E10" s="13">
        <v>23650.7</v>
      </c>
      <c r="F10" s="28">
        <v>24613.2</v>
      </c>
      <c r="G10" s="29">
        <v>23729</v>
      </c>
    </row>
    <row r="11" spans="1:7" ht="22.5">
      <c r="A11" s="6" t="s">
        <v>36</v>
      </c>
      <c r="B11" s="5" t="s">
        <v>37</v>
      </c>
      <c r="C11" s="3">
        <v>59011.1</v>
      </c>
      <c r="D11" s="12">
        <v>66622.6</v>
      </c>
      <c r="E11" s="31">
        <v>116911.6</v>
      </c>
      <c r="F11" s="28">
        <v>259512.5</v>
      </c>
      <c r="G11" s="29">
        <v>360767.9</v>
      </c>
    </row>
    <row r="12" spans="1:7" ht="24" customHeight="1">
      <c r="A12" s="6" t="s">
        <v>38</v>
      </c>
      <c r="B12" s="5" t="s">
        <v>39</v>
      </c>
      <c r="C12" s="2">
        <v>54662.2</v>
      </c>
      <c r="D12" s="11">
        <v>71148.3</v>
      </c>
      <c r="E12" s="11">
        <v>77056.9</v>
      </c>
      <c r="F12" s="28">
        <v>67785.5</v>
      </c>
      <c r="G12" s="29">
        <v>59202.5</v>
      </c>
    </row>
    <row r="13" spans="1:7" ht="23.25" customHeight="1">
      <c r="A13" s="6" t="s">
        <v>40</v>
      </c>
      <c r="B13" s="5" t="s">
        <v>41</v>
      </c>
      <c r="C13" s="2">
        <v>1952.7</v>
      </c>
      <c r="D13" s="12">
        <v>1853.7</v>
      </c>
      <c r="E13" s="12">
        <v>2010.4</v>
      </c>
      <c r="F13" s="28">
        <v>3101.6</v>
      </c>
      <c r="G13" s="29">
        <v>4389.8</v>
      </c>
    </row>
    <row r="14" spans="1:7" ht="22.5">
      <c r="A14" s="6" t="s">
        <v>42</v>
      </c>
      <c r="B14" s="5" t="s">
        <v>43</v>
      </c>
      <c r="C14" s="2">
        <v>66449.4</v>
      </c>
      <c r="D14" s="12">
        <v>104056.3</v>
      </c>
      <c r="E14" s="12">
        <v>127803.9</v>
      </c>
      <c r="F14" s="28">
        <v>163810.9</v>
      </c>
      <c r="G14" s="29">
        <v>253325.3</v>
      </c>
    </row>
    <row r="15" spans="1:7" ht="11.25">
      <c r="A15" s="6" t="s">
        <v>44</v>
      </c>
      <c r="B15" s="41" t="s">
        <v>45</v>
      </c>
      <c r="C15" s="2">
        <v>4506.8</v>
      </c>
      <c r="D15" s="12">
        <v>5352</v>
      </c>
      <c r="E15" s="12">
        <v>5527.5</v>
      </c>
      <c r="F15" s="28">
        <v>5327</v>
      </c>
      <c r="G15" s="29">
        <v>4975.2</v>
      </c>
    </row>
    <row r="16" spans="1:7" ht="11.25">
      <c r="A16" s="6" t="s">
        <v>46</v>
      </c>
      <c r="B16" s="41" t="s">
        <v>47</v>
      </c>
      <c r="C16" s="2">
        <v>967.5</v>
      </c>
      <c r="D16" s="12">
        <v>640.7</v>
      </c>
      <c r="E16" s="12">
        <v>826.9</v>
      </c>
      <c r="F16" s="28">
        <v>2027.2</v>
      </c>
      <c r="G16" s="29">
        <v>1784.9</v>
      </c>
    </row>
    <row r="17" spans="1:7" ht="11.25">
      <c r="A17" s="6" t="s">
        <v>48</v>
      </c>
      <c r="B17" s="5" t="s">
        <v>7</v>
      </c>
      <c r="C17" s="2">
        <v>28946.5</v>
      </c>
      <c r="D17" s="12">
        <v>26364.6</v>
      </c>
      <c r="E17" s="12">
        <v>3945.6</v>
      </c>
      <c r="F17" s="28">
        <v>6665.4</v>
      </c>
      <c r="G17" s="29">
        <v>46671.9</v>
      </c>
    </row>
    <row r="18" spans="1:7" ht="22.5">
      <c r="A18" s="6" t="s">
        <v>49</v>
      </c>
      <c r="B18" s="5" t="s">
        <v>50</v>
      </c>
      <c r="C18" s="2">
        <v>5156.7</v>
      </c>
      <c r="D18" s="12">
        <v>19782.7</v>
      </c>
      <c r="E18" s="12">
        <v>22505.9</v>
      </c>
      <c r="F18" s="28">
        <v>24697.8</v>
      </c>
      <c r="G18" s="29">
        <v>25650.6</v>
      </c>
    </row>
    <row r="19" spans="1:7" ht="12" customHeight="1">
      <c r="A19" s="17" t="s">
        <v>4</v>
      </c>
      <c r="B19" s="17" t="s">
        <v>51</v>
      </c>
      <c r="C19" s="2">
        <v>1370.6</v>
      </c>
      <c r="D19" s="12">
        <v>4697.5</v>
      </c>
      <c r="E19" s="12">
        <v>4612.3</v>
      </c>
      <c r="F19" s="28">
        <v>4374.5</v>
      </c>
      <c r="G19" s="29">
        <v>9651.7</v>
      </c>
    </row>
    <row r="20" spans="1:7" ht="11.25">
      <c r="A20" s="19" t="s">
        <v>52</v>
      </c>
      <c r="B20" s="16" t="s">
        <v>9</v>
      </c>
      <c r="C20" s="2">
        <v>990272.1</v>
      </c>
      <c r="D20" s="12">
        <v>1018717.2</v>
      </c>
      <c r="E20" s="12">
        <f>SUM(E4+E5+E19)</f>
        <v>1318374.2000000002</v>
      </c>
      <c r="F20" s="28">
        <v>1822441</v>
      </c>
      <c r="G20" s="29">
        <f>+G4+G5+G19</f>
        <v>2061327.4</v>
      </c>
    </row>
    <row r="21" spans="1:7" ht="22.5">
      <c r="A21" s="17" t="s">
        <v>8</v>
      </c>
      <c r="B21" s="17" t="s">
        <v>53</v>
      </c>
      <c r="C21" s="2">
        <v>1912.9</v>
      </c>
      <c r="D21" s="12">
        <v>2196.6</v>
      </c>
      <c r="E21" s="12">
        <v>3625.1</v>
      </c>
      <c r="F21" s="28">
        <v>5463.6</v>
      </c>
      <c r="G21" s="29">
        <v>5772</v>
      </c>
    </row>
    <row r="22" spans="1:7" ht="22.5">
      <c r="A22" s="17" t="s">
        <v>54</v>
      </c>
      <c r="B22" s="17" t="s">
        <v>55</v>
      </c>
      <c r="C22" s="2">
        <v>992185</v>
      </c>
      <c r="D22" s="12">
        <v>1020913.8</v>
      </c>
      <c r="E22" s="12">
        <f>+E20+E21</f>
        <v>1321999.3000000003</v>
      </c>
      <c r="F22" s="28">
        <v>1827904.6</v>
      </c>
      <c r="G22" s="29">
        <f>+G20+G21</f>
        <v>2067099.4</v>
      </c>
    </row>
    <row r="23" spans="1:7" s="39" customFormat="1" ht="11.25">
      <c r="A23" s="15" t="s">
        <v>10</v>
      </c>
      <c r="B23" s="16" t="s">
        <v>11</v>
      </c>
      <c r="C23" s="14">
        <v>5725.7</v>
      </c>
      <c r="D23" s="12">
        <v>18433.8</v>
      </c>
      <c r="E23" s="12">
        <v>21717.8</v>
      </c>
      <c r="F23" s="28">
        <v>21405.1</v>
      </c>
      <c r="G23" s="29">
        <v>16600.9</v>
      </c>
    </row>
    <row r="24" spans="1:7" s="39" customFormat="1" ht="22.5">
      <c r="A24" s="18" t="s">
        <v>12</v>
      </c>
      <c r="B24" s="16" t="s">
        <v>56</v>
      </c>
      <c r="C24" s="14">
        <v>205558.9</v>
      </c>
      <c r="D24" s="12">
        <v>230134.5</v>
      </c>
      <c r="E24" s="12">
        <v>260685.5</v>
      </c>
      <c r="F24" s="28">
        <v>279539.5</v>
      </c>
      <c r="G24" s="29">
        <v>314656.4</v>
      </c>
    </row>
    <row r="25" spans="1:7" s="39" customFormat="1" ht="11.25">
      <c r="A25" s="15" t="s">
        <v>13</v>
      </c>
      <c r="B25" s="16" t="s">
        <v>57</v>
      </c>
      <c r="C25" s="14">
        <v>898.4</v>
      </c>
      <c r="D25" s="13">
        <v>3761</v>
      </c>
      <c r="E25" s="13">
        <v>6992.7</v>
      </c>
      <c r="F25" s="28">
        <v>5890.7</v>
      </c>
      <c r="G25" s="29">
        <v>5814.1</v>
      </c>
    </row>
    <row r="26" spans="1:7" s="39" customFormat="1" ht="22.5">
      <c r="A26" s="18" t="s">
        <v>14</v>
      </c>
      <c r="B26" s="16" t="s">
        <v>58</v>
      </c>
      <c r="C26" s="3">
        <v>30155.8</v>
      </c>
      <c r="D26" s="13">
        <v>31529.8</v>
      </c>
      <c r="E26" s="13">
        <v>32964.6</v>
      </c>
      <c r="F26" s="28">
        <v>33373.4</v>
      </c>
      <c r="G26" s="29">
        <v>32480.9</v>
      </c>
    </row>
    <row r="27" spans="1:7" s="39" customFormat="1" ht="11.25">
      <c r="A27" s="15" t="s">
        <v>15</v>
      </c>
      <c r="B27" s="16" t="s">
        <v>59</v>
      </c>
      <c r="C27" s="3">
        <v>40266.2</v>
      </c>
      <c r="D27" s="13">
        <v>43659.7</v>
      </c>
      <c r="E27" s="13">
        <v>52360.9</v>
      </c>
      <c r="F27" s="28">
        <v>55726.5</v>
      </c>
      <c r="G27" s="29">
        <v>54921.9</v>
      </c>
    </row>
    <row r="28" spans="1:7" s="39" customFormat="1" ht="11.25">
      <c r="A28" s="18" t="s">
        <v>16</v>
      </c>
      <c r="B28" s="16" t="s">
        <v>60</v>
      </c>
      <c r="C28" s="14">
        <v>721685</v>
      </c>
      <c r="D28" s="11">
        <v>835711.9</v>
      </c>
      <c r="E28" s="11">
        <v>853534.6</v>
      </c>
      <c r="F28" s="28">
        <v>849394.6</v>
      </c>
      <c r="G28" s="29">
        <v>1679972.5</v>
      </c>
    </row>
    <row r="29" spans="1:7" s="39" customFormat="1" ht="11.25">
      <c r="A29" s="15" t="s">
        <v>61</v>
      </c>
      <c r="B29" s="16" t="s">
        <v>62</v>
      </c>
      <c r="C29" s="14">
        <v>7246.3</v>
      </c>
      <c r="D29" s="11">
        <v>6359.6</v>
      </c>
      <c r="E29" s="11">
        <v>-1706.6</v>
      </c>
      <c r="F29" s="28">
        <v>-5672.6</v>
      </c>
      <c r="G29" s="29">
        <v>16057.9</v>
      </c>
    </row>
    <row r="30" spans="1:8" s="39" customFormat="1" ht="22.5">
      <c r="A30" s="18" t="s">
        <v>17</v>
      </c>
      <c r="B30" s="16" t="s">
        <v>63</v>
      </c>
      <c r="C30" s="14">
        <v>368397.4</v>
      </c>
      <c r="D30" s="13">
        <v>317019.9</v>
      </c>
      <c r="E30" s="13">
        <v>174479.6</v>
      </c>
      <c r="F30" s="28">
        <v>150303.5</v>
      </c>
      <c r="G30" s="29">
        <v>703299.8</v>
      </c>
      <c r="H30" s="40"/>
    </row>
    <row r="31" spans="1:7" ht="22.5">
      <c r="A31" s="15" t="s">
        <v>19</v>
      </c>
      <c r="B31" s="16" t="s">
        <v>64</v>
      </c>
      <c r="C31" s="14">
        <v>329758.1</v>
      </c>
      <c r="D31" s="13">
        <v>406296</v>
      </c>
      <c r="E31" s="13">
        <v>694005.9</v>
      </c>
      <c r="F31" s="28">
        <v>784491.3</v>
      </c>
      <c r="G31" s="30">
        <v>2205314.4</v>
      </c>
    </row>
    <row r="32" spans="1:7" ht="22.5">
      <c r="A32" s="18" t="s">
        <v>20</v>
      </c>
      <c r="B32" s="16" t="s">
        <v>65</v>
      </c>
      <c r="C32" s="26" t="s">
        <v>6</v>
      </c>
      <c r="D32" s="27" t="s">
        <v>6</v>
      </c>
      <c r="E32" s="27" t="s">
        <v>6</v>
      </c>
      <c r="F32" s="26" t="s">
        <v>6</v>
      </c>
      <c r="G32" s="32" t="s">
        <v>6</v>
      </c>
    </row>
    <row r="33" spans="1:7" ht="11.25">
      <c r="A33" s="15" t="s">
        <v>66</v>
      </c>
      <c r="B33" s="16" t="s">
        <v>18</v>
      </c>
      <c r="C33" s="26" t="s">
        <v>6</v>
      </c>
      <c r="D33" s="27" t="s">
        <v>6</v>
      </c>
      <c r="E33" s="27" t="s">
        <v>6</v>
      </c>
      <c r="F33" s="26" t="s">
        <v>6</v>
      </c>
      <c r="G33" s="32" t="s">
        <v>6</v>
      </c>
    </row>
    <row r="34" spans="1:7" ht="11.25">
      <c r="A34" s="18" t="s">
        <v>67</v>
      </c>
      <c r="B34" s="16" t="s">
        <v>68</v>
      </c>
      <c r="C34" s="14">
        <v>885.9</v>
      </c>
      <c r="D34" s="13">
        <v>752.4</v>
      </c>
      <c r="E34" s="13">
        <v>641.5</v>
      </c>
      <c r="F34" s="28">
        <v>706.2</v>
      </c>
      <c r="G34" s="30">
        <v>791.8</v>
      </c>
    </row>
    <row r="35" spans="1:7" ht="11.25">
      <c r="A35" s="19" t="s">
        <v>69</v>
      </c>
      <c r="B35" s="16" t="s">
        <v>70</v>
      </c>
      <c r="C35" s="14">
        <v>342.1</v>
      </c>
      <c r="D35" s="13">
        <v>740.5</v>
      </c>
      <c r="E35" s="13">
        <v>470.9</v>
      </c>
      <c r="F35" s="28">
        <v>370.3</v>
      </c>
      <c r="G35" s="30">
        <v>655</v>
      </c>
    </row>
    <row r="36" spans="1:7" ht="11.25">
      <c r="A36" s="19" t="s">
        <v>71</v>
      </c>
      <c r="B36" s="16" t="s">
        <v>72</v>
      </c>
      <c r="C36" s="26" t="s">
        <v>6</v>
      </c>
      <c r="D36" s="27" t="s">
        <v>6</v>
      </c>
      <c r="E36" s="27" t="s">
        <v>6</v>
      </c>
      <c r="F36" s="26" t="s">
        <v>6</v>
      </c>
      <c r="G36" s="32" t="s">
        <v>6</v>
      </c>
    </row>
    <row r="37" spans="1:7" ht="11.25">
      <c r="A37" s="19" t="s">
        <v>73</v>
      </c>
      <c r="B37" s="16" t="s">
        <v>74</v>
      </c>
      <c r="C37" s="26" t="s">
        <v>6</v>
      </c>
      <c r="D37" s="27" t="s">
        <v>6</v>
      </c>
      <c r="E37" s="27" t="s">
        <v>6</v>
      </c>
      <c r="F37" s="26" t="s">
        <v>6</v>
      </c>
      <c r="G37" s="26" t="s">
        <v>6</v>
      </c>
    </row>
    <row r="38" spans="1:7" ht="11.25">
      <c r="A38" s="19"/>
      <c r="B38" s="7" t="s">
        <v>21</v>
      </c>
      <c r="C38" s="14">
        <v>77084.1</v>
      </c>
      <c r="D38" s="11">
        <v>156966.8</v>
      </c>
      <c r="E38" s="11">
        <v>168791.9</v>
      </c>
      <c r="F38" s="28">
        <v>139968.7</v>
      </c>
      <c r="G38" s="29">
        <v>93657.7</v>
      </c>
    </row>
    <row r="39" spans="1:7" ht="11.25">
      <c r="A39" s="20" t="s">
        <v>75</v>
      </c>
      <c r="B39" s="21" t="s">
        <v>22</v>
      </c>
      <c r="C39" s="22">
        <v>2781106.4</v>
      </c>
      <c r="D39" s="25">
        <v>3073151.8</v>
      </c>
      <c r="E39" s="25">
        <f>+E3+E4+E5+E19+E21+E23+E24+E25+E26+E27+E28+E29+E30+E31+E34+E35+E38</f>
        <v>3588485.3</v>
      </c>
      <c r="F39" s="26">
        <v>4144136.2</v>
      </c>
      <c r="G39" s="33">
        <v>7191337.6</v>
      </c>
    </row>
    <row r="40" ht="11.25">
      <c r="G40" s="3"/>
    </row>
    <row r="41" ht="11.25">
      <c r="G41" s="3"/>
    </row>
    <row r="42" ht="11.25">
      <c r="G42" s="3"/>
    </row>
    <row r="43" ht="11.25">
      <c r="G43" s="3"/>
    </row>
    <row r="44" ht="11.25">
      <c r="G44" s="3"/>
    </row>
  </sheetData>
  <sheetProtection/>
  <printOptions/>
  <pageMargins left="0.7480314960629921" right="0.7480314960629921" top="0.6299212598425197" bottom="0.8661417322834646" header="0.5118110236220472" footer="0.5905511811023623"/>
  <pageSetup cellComments="atEnd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lt3568</dc:creator>
  <cp:keywords/>
  <dc:description/>
  <cp:lastModifiedBy>Kecskés Beatrix</cp:lastModifiedBy>
  <dcterms:created xsi:type="dcterms:W3CDTF">2009-02-17T10:18:48Z</dcterms:created>
  <dcterms:modified xsi:type="dcterms:W3CDTF">2017-02-06T14:14:44Z</dcterms:modified>
  <cp:category/>
  <cp:version/>
  <cp:contentType/>
  <cp:contentStatus/>
</cp:coreProperties>
</file>