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6.4.1.2." sheetId="1" r:id="rId1"/>
  </sheets>
  <calcPr calcId="152511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  <c r="C33" i="1"/>
  <c r="N32" i="1"/>
  <c r="N33" i="1" s="1"/>
  <c r="N28" i="1"/>
  <c r="N24" i="1"/>
  <c r="I20" i="1"/>
  <c r="H20" i="1"/>
  <c r="G20" i="1"/>
  <c r="F20" i="1"/>
  <c r="E20" i="1"/>
  <c r="D20" i="1"/>
  <c r="C20" i="1"/>
  <c r="N19" i="1"/>
  <c r="N20" i="1" s="1"/>
  <c r="N15" i="1"/>
  <c r="N11" i="1"/>
  <c r="N7" i="1"/>
  <c r="N34" i="1" l="1"/>
</calcChain>
</file>

<file path=xl/comments1.xml><?xml version="1.0" encoding="utf-8"?>
<comments xmlns="http://schemas.openxmlformats.org/spreadsheetml/2006/main">
  <authors>
    <author>Szerző</author>
  </authors>
  <commentList>
    <comment ref="J2" authorId="0" shapeId="0">
      <text>
        <r>
          <rPr>
            <sz val="8"/>
            <color indexed="81"/>
            <rFont val="Tahoma"/>
            <family val="2"/>
            <charset val="238"/>
          </rPr>
          <t>From 2011 data refer to farming year.</t>
        </r>
      </text>
    </comment>
    <comment ref="B5" authorId="0" shapeId="0">
      <text>
        <r>
          <rPr>
            <sz val="8"/>
            <color indexed="81"/>
            <rFont val="Tahoma"/>
            <family val="2"/>
            <charset val="238"/>
          </rPr>
          <t>Capital and planning and statistical region according to the territorial classification system in force since 1 January 2018, formerly territorial level corresponding to the capital.</t>
        </r>
      </text>
    </comment>
    <comment ref="B6" authorId="0" shapeId="0">
      <text>
        <r>
          <rPr>
            <sz val="8"/>
            <color indexed="81"/>
            <rFont val="Tahoma"/>
            <family val="2"/>
            <charset val="238"/>
          </rPr>
          <t>County and planning and statistical region according to the territorial classification system in force since 1 January 2018, formerly county level.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38"/>
          </rPr>
          <t>Statistical large region according to the territorial classification system in force since 1 January 2018, formerly planning and statistical region and statistical large region.</t>
        </r>
      </text>
    </comment>
    <comment ref="B36" authorId="0" shapeId="0">
      <text>
        <r>
          <rPr>
            <sz val="8"/>
            <color indexed="81"/>
            <rFont val="Tahoma"/>
            <family val="2"/>
            <charset val="238"/>
          </rPr>
          <t>Capital and planning and statistical region according to the territorial classification system in force since 1 January 2018, formerly territorial level corresponding to the capital.</t>
        </r>
      </text>
    </comment>
    <comment ref="B37" authorId="0" shapeId="0">
      <text>
        <r>
          <rPr>
            <sz val="8"/>
            <color indexed="81"/>
            <rFont val="Tahoma"/>
            <family val="2"/>
            <charset val="238"/>
          </rPr>
          <t>County and planning and statistical region according to the territorial classification system in force since 1 January 2018, formerly county level.</t>
        </r>
      </text>
    </comment>
    <comment ref="B38" authorId="0" shapeId="0">
      <text>
        <r>
          <rPr>
            <sz val="8"/>
            <color indexed="81"/>
            <rFont val="Tahoma"/>
            <family val="2"/>
            <charset val="238"/>
          </rPr>
          <t>Statistical large region according to the territorial classification system in force since 1 January 2018, formerly planning and statistical region and statistical large region.</t>
        </r>
      </text>
    </comment>
  </commentList>
</comments>
</file>

<file path=xl/sharedStrings.xml><?xml version="1.0" encoding="utf-8"?>
<sst xmlns="http://schemas.openxmlformats.org/spreadsheetml/2006/main" count="126" uniqueCount="42">
  <si>
    <t>Budapest</t>
  </si>
  <si>
    <t xml:space="preserve">Pest 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</si>
  <si>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</si>
  <si>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</si>
  <si>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</si>
  <si>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</si>
  <si>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</si>
  <si>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</si>
  <si>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</si>
  <si>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</si>
  <si>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 xml:space="preserve">Tolna </t>
  </si>
  <si>
    <t>Borsod-Abaúj-Zemplén</t>
  </si>
  <si>
    <t>Heves</t>
  </si>
  <si>
    <t xml:space="preserve">Nógrád </t>
  </si>
  <si>
    <t>Hajdú-Bihar</t>
  </si>
  <si>
    <t>Jász-Nagykun-Szolnok</t>
  </si>
  <si>
    <t>Szabolcs-Szatmár-Bereg</t>
  </si>
  <si>
    <t xml:space="preserve">Bács-Kiskun </t>
  </si>
  <si>
    <t>Békés</t>
  </si>
  <si>
    <t>6.4.1.2. Manure application (2004–2015)</t>
  </si>
  <si>
    <t>Name</t>
  </si>
  <si>
    <t>Level</t>
  </si>
  <si>
    <t>$Quantity of applied manure per hectare, t/ha</t>
  </si>
  <si>
    <t>capital, region</t>
  </si>
  <si>
    <t>county, region</t>
  </si>
  <si>
    <t>Central Hungary</t>
  </si>
  <si>
    <t>large region</t>
  </si>
  <si>
    <t>county</t>
  </si>
  <si>
    <t>Central Transdanubia</t>
  </si>
  <si>
    <t>region</t>
  </si>
  <si>
    <t>Western Transdanubia</t>
  </si>
  <si>
    <t>Southern Transdanubia</t>
  </si>
  <si>
    <t>Transdanubia</t>
  </si>
  <si>
    <t>Northern Hungary</t>
  </si>
  <si>
    <t>Norther Great Plain</t>
  </si>
  <si>
    <t>Southern Great Plain</t>
  </si>
  <si>
    <t>Great Plain and North</t>
  </si>
  <si>
    <t>country</t>
  </si>
  <si>
    <t>of territorial unit</t>
  </si>
  <si>
    <t>$Land area treated with manure, ha</t>
  </si>
  <si>
    <t>National total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</si>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</sst>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5" fillId="0" borderId="0"/>
    <xf numFmtId="0" fontId="9" fillId="0" borderId="0"/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0" xfId="0" applyFont="1" applyFill="1" applyBorder="1"/>
    <xf numFmtId="3" fontId="2" fillId="0" borderId="0" xfId="2" applyNumberFormat="1" applyFont="1" applyFill="1" applyAlignment="1">
      <alignment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/>
    <xf numFmtId="0" fontId="1" fillId="0" borderId="0" xfId="0" applyFont="1" applyFill="1" applyAlignment="1">
      <alignment horizontal="left" indent="1"/>
    </xf>
    <xf numFmtId="3" fontId="1" fillId="0" borderId="0" xfId="0" applyNumberFormat="1" applyFont="1" applyFill="1"/>
    <xf numFmtId="3" fontId="1" fillId="0" borderId="0" xfId="3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/>
    <xf numFmtId="3" fontId="2" fillId="0" borderId="0" xfId="3" applyNumberFormat="1" applyFont="1" applyFill="1" applyBorder="1" applyAlignment="1">
      <alignment horizontal="right" vertical="center"/>
    </xf>
    <xf numFmtId="3" fontId="1" fillId="0" borderId="0" xfId="2" applyNumberFormat="1" applyFont="1" applyFill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/>
    <xf numFmtId="164" fontId="1" fillId="0" borderId="0" xfId="0" applyNumberFormat="1" applyFont="1" applyFill="1"/>
    <xf numFmtId="164" fontId="1" fillId="0" borderId="0" xfId="3" applyNumberFormat="1" applyFont="1" applyFill="1" applyBorder="1"/>
    <xf numFmtId="165" fontId="1" fillId="0" borderId="0" xfId="3" applyNumberFormat="1" applyFont="1" applyFill="1" applyBorder="1" applyAlignment="1">
      <alignment horizontal="right" vertical="center"/>
    </xf>
    <xf numFmtId="164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vertical="center"/>
    </xf>
    <xf numFmtId="165" fontId="2" fillId="0" borderId="0" xfId="0" applyNumberFormat="1" applyFont="1" applyFill="1"/>
    <xf numFmtId="165" fontId="1" fillId="0" borderId="0" xfId="0" applyNumberFormat="1" applyFont="1" applyFill="1"/>
    <xf numFmtId="0" fontId="7" fillId="0" borderId="0" xfId="0" applyFont="1"/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4" applyFont="1"/>
    <xf numFmtId="0" fontId="2" fillId="0" borderId="0" xfId="4" applyFont="1"/>
    <xf numFmtId="0" fontId="1" fillId="0" borderId="0" xfId="0" applyFont="1" applyAlignment="1">
      <alignment horizontal="left" indent="1"/>
    </xf>
    <xf numFmtId="0" fontId="1" fillId="0" borderId="0" xfId="4" applyFont="1" applyAlignment="1"/>
    <xf numFmtId="165" fontId="1" fillId="0" borderId="0" xfId="2" applyNumberFormat="1" applyFont="1" applyFill="1" applyAlignment="1">
      <alignment vertical="center"/>
    </xf>
    <xf numFmtId="0" fontId="8" fillId="0" borderId="0" xfId="0" applyFont="1"/>
    <xf numFmtId="164" fontId="1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5">
    <cellStyle name="Normál" xfId="0" builtinId="0"/>
    <cellStyle name="Normál 2" xfId="1"/>
    <cellStyle name="Normál_5.1.8." xfId="2"/>
    <cellStyle name="Normál_6.4.1.2." xfId="3"/>
    <cellStyle name="Normál_megye_nagyska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abSelected="1" zoomScaleNormal="100" workbookViewId="0">
      <selection activeCell="A62" sqref="A62"/>
    </sheetView>
  </sheetViews>
  <sheetFormatPr defaultRowHeight="11.25" x14ac:dyDescent="0.2"/>
  <cols>
    <col min="1" max="1" width="20.85546875" style="30" customWidth="1"/>
    <col min="2" max="2" width="16.5703125" style="30" customWidth="1"/>
    <col min="3" max="16384" width="9.140625" style="30"/>
  </cols>
  <sheetData>
    <row r="1" spans="1:14" customFormat="1" ht="18.75" customHeight="1" x14ac:dyDescent="0.25">
      <c r="A1" s="1" t="s">
        <v>19</v>
      </c>
      <c r="B1" s="2"/>
      <c r="C1" s="3"/>
      <c r="D1" s="4"/>
      <c r="E1" s="3"/>
      <c r="F1" s="3"/>
      <c r="G1" s="5"/>
      <c r="H1" s="3"/>
      <c r="I1" s="3"/>
      <c r="J1" s="3"/>
      <c r="K1" s="6"/>
      <c r="L1" s="3"/>
      <c r="M1" s="3"/>
      <c r="N1" s="3"/>
    </row>
    <row r="2" spans="1:14" customFormat="1" ht="15" x14ac:dyDescent="0.25">
      <c r="A2" s="34" t="s">
        <v>20</v>
      </c>
      <c r="B2" s="35" t="s">
        <v>21</v>
      </c>
      <c r="C2" s="46">
        <v>2004</v>
      </c>
      <c r="D2" s="46">
        <v>2005</v>
      </c>
      <c r="E2" s="46">
        <v>2006</v>
      </c>
      <c r="F2" s="46">
        <v>2007</v>
      </c>
      <c r="G2" s="46">
        <v>2008</v>
      </c>
      <c r="H2" s="46">
        <v>2009</v>
      </c>
      <c r="I2" s="46">
        <v>2010</v>
      </c>
      <c r="J2" s="46">
        <v>2011</v>
      </c>
      <c r="K2" s="46">
        <v>2012</v>
      </c>
      <c r="L2" s="46">
        <v>2013</v>
      </c>
      <c r="M2" s="46">
        <v>2014</v>
      </c>
      <c r="N2" s="46">
        <v>2015</v>
      </c>
    </row>
    <row r="3" spans="1:14" customFormat="1" ht="15" customHeight="1" x14ac:dyDescent="0.25">
      <c r="A3" s="44" t="s">
        <v>38</v>
      </c>
      <c r="B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x14ac:dyDescent="0.2">
      <c r="A4" s="7" t="s">
        <v>39</v>
      </c>
      <c r="B4" s="7"/>
      <c r="C4" s="8"/>
      <c r="D4" s="9"/>
      <c r="E4" s="10"/>
      <c r="F4" s="3"/>
      <c r="G4" s="3"/>
      <c r="H4" s="3"/>
      <c r="I4" s="3"/>
      <c r="J4" s="3"/>
      <c r="K4" s="6"/>
      <c r="L4" s="3"/>
      <c r="M4" s="3"/>
      <c r="N4" s="3"/>
    </row>
    <row r="5" spans="1:14" s="41" customFormat="1" x14ac:dyDescent="0.2">
      <c r="A5" s="2" t="s">
        <v>0</v>
      </c>
      <c r="B5" s="36" t="s">
        <v>23</v>
      </c>
      <c r="C5" s="19">
        <v>2524.4225999999999</v>
      </c>
      <c r="D5" s="15">
        <v>1060.0887051899999</v>
      </c>
      <c r="E5" s="15">
        <v>5792.0272999999997</v>
      </c>
      <c r="F5" s="19">
        <v>3483</v>
      </c>
      <c r="G5" s="19">
        <v>2976.8393000000001</v>
      </c>
      <c r="H5" s="15">
        <v>3861</v>
      </c>
      <c r="I5" s="15">
        <v>921</v>
      </c>
      <c r="J5" s="17">
        <v>739.3</v>
      </c>
      <c r="K5" s="17">
        <v>560.70000000000005</v>
      </c>
      <c r="L5" s="17">
        <v>1181.5999999999999</v>
      </c>
      <c r="M5" s="17">
        <v>2700</v>
      </c>
      <c r="N5" s="15">
        <v>2176.9</v>
      </c>
    </row>
    <row r="6" spans="1:14" s="41" customFormat="1" x14ac:dyDescent="0.2">
      <c r="A6" s="2" t="s">
        <v>1</v>
      </c>
      <c r="B6" s="36" t="s">
        <v>24</v>
      </c>
      <c r="C6" s="19">
        <v>32425.570900000002</v>
      </c>
      <c r="D6" s="15">
        <v>23057.085326140001</v>
      </c>
      <c r="E6" s="43">
        <v>17540.4326</v>
      </c>
      <c r="F6" s="19">
        <v>20418</v>
      </c>
      <c r="G6" s="19">
        <v>24177.643899999999</v>
      </c>
      <c r="H6" s="15">
        <v>24488</v>
      </c>
      <c r="I6" s="15">
        <v>47933</v>
      </c>
      <c r="J6" s="17">
        <v>11422.3</v>
      </c>
      <c r="K6" s="17">
        <v>9223.6</v>
      </c>
      <c r="L6" s="17">
        <v>15405.7</v>
      </c>
      <c r="M6" s="17">
        <v>10919.5</v>
      </c>
      <c r="N6" s="15">
        <v>13104.1</v>
      </c>
    </row>
    <row r="7" spans="1:14" s="41" customFormat="1" x14ac:dyDescent="0.2">
      <c r="A7" s="14" t="s">
        <v>25</v>
      </c>
      <c r="B7" s="36" t="s">
        <v>26</v>
      </c>
      <c r="C7" s="15">
        <v>34949.993500000004</v>
      </c>
      <c r="D7" s="15">
        <v>24117.17403133</v>
      </c>
      <c r="E7" s="15">
        <v>23332.459900000002</v>
      </c>
      <c r="F7" s="16">
        <v>23901</v>
      </c>
      <c r="G7" s="31">
        <v>27154.483199999999</v>
      </c>
      <c r="H7" s="15">
        <v>28349</v>
      </c>
      <c r="I7" s="15">
        <v>48854</v>
      </c>
      <c r="J7" s="17">
        <v>12161.599999999999</v>
      </c>
      <c r="K7" s="17">
        <v>9784.3000000000011</v>
      </c>
      <c r="L7" s="17">
        <v>16587.3</v>
      </c>
      <c r="M7" s="17">
        <v>13619.5</v>
      </c>
      <c r="N7" s="15">
        <f>SUM(N5:N6)</f>
        <v>15281</v>
      </c>
    </row>
    <row r="8" spans="1:14" x14ac:dyDescent="0.2">
      <c r="A8" s="3" t="s">
        <v>2</v>
      </c>
      <c r="B8" s="37" t="s">
        <v>27</v>
      </c>
      <c r="C8" s="12">
        <v>20919.447200000002</v>
      </c>
      <c r="D8" s="12">
        <v>16906.006485800001</v>
      </c>
      <c r="E8" s="12">
        <v>24707.868600000002</v>
      </c>
      <c r="F8" s="11">
        <v>20599</v>
      </c>
      <c r="G8" s="32">
        <v>17975.557099999998</v>
      </c>
      <c r="H8" s="12">
        <v>19534</v>
      </c>
      <c r="I8" s="12">
        <v>15387</v>
      </c>
      <c r="J8" s="13">
        <v>17595</v>
      </c>
      <c r="K8" s="13">
        <v>16311.8</v>
      </c>
      <c r="L8" s="13">
        <v>10707.1</v>
      </c>
      <c r="M8" s="13">
        <v>9863.7999999999993</v>
      </c>
      <c r="N8" s="12">
        <v>11104.3</v>
      </c>
    </row>
    <row r="9" spans="1:14" x14ac:dyDescent="0.2">
      <c r="A9" s="3" t="s">
        <v>3</v>
      </c>
      <c r="B9" s="37" t="s">
        <v>27</v>
      </c>
      <c r="C9" s="12">
        <v>13610.1394</v>
      </c>
      <c r="D9" s="12">
        <v>13049.077881290001</v>
      </c>
      <c r="E9" s="12">
        <v>9975.4523000000008</v>
      </c>
      <c r="F9" s="11">
        <v>9055</v>
      </c>
      <c r="G9" s="18">
        <v>10613.902900000001</v>
      </c>
      <c r="H9" s="12">
        <v>10041</v>
      </c>
      <c r="I9" s="12">
        <v>7253</v>
      </c>
      <c r="J9" s="13">
        <v>7865.6</v>
      </c>
      <c r="K9" s="13">
        <v>7988.4</v>
      </c>
      <c r="L9" s="13">
        <v>4410.1000000000004</v>
      </c>
      <c r="M9" s="13">
        <v>5695.6</v>
      </c>
      <c r="N9" s="12">
        <v>7209.9</v>
      </c>
    </row>
    <row r="10" spans="1:14" x14ac:dyDescent="0.2">
      <c r="A10" s="3" t="s">
        <v>4</v>
      </c>
      <c r="B10" s="37" t="s">
        <v>27</v>
      </c>
      <c r="C10" s="12">
        <v>11562.4758</v>
      </c>
      <c r="D10" s="12">
        <v>13016.85221307</v>
      </c>
      <c r="E10" s="12">
        <v>16756.3465</v>
      </c>
      <c r="F10" s="11">
        <v>12776</v>
      </c>
      <c r="G10" s="11">
        <v>17620.2647</v>
      </c>
      <c r="H10" s="12">
        <v>14966</v>
      </c>
      <c r="I10" s="12">
        <v>13658</v>
      </c>
      <c r="J10" s="13">
        <v>14722.5</v>
      </c>
      <c r="K10" s="13">
        <v>10640.1</v>
      </c>
      <c r="L10" s="13">
        <v>10481.6</v>
      </c>
      <c r="M10" s="13">
        <v>8369</v>
      </c>
      <c r="N10" s="12">
        <v>7932.6</v>
      </c>
    </row>
    <row r="11" spans="1:14" x14ac:dyDescent="0.2">
      <c r="A11" s="2" t="s">
        <v>28</v>
      </c>
      <c r="B11" s="36" t="s">
        <v>29</v>
      </c>
      <c r="C11" s="15">
        <v>46092.062400000003</v>
      </c>
      <c r="D11" s="15">
        <v>42971.93658016</v>
      </c>
      <c r="E11" s="15">
        <v>51439.667400000006</v>
      </c>
      <c r="F11" s="16">
        <v>42430</v>
      </c>
      <c r="G11" s="19">
        <v>46209.724699999999</v>
      </c>
      <c r="H11" s="15">
        <v>44541</v>
      </c>
      <c r="I11" s="15">
        <v>36298</v>
      </c>
      <c r="J11" s="17">
        <v>40183.1</v>
      </c>
      <c r="K11" s="17">
        <v>34940.300000000003</v>
      </c>
      <c r="L11" s="17">
        <v>25598.800000000003</v>
      </c>
      <c r="M11" s="17">
        <v>23928.400000000001</v>
      </c>
      <c r="N11" s="15">
        <f>SUM(N8:N10)</f>
        <v>26246.799999999996</v>
      </c>
    </row>
    <row r="12" spans="1:14" x14ac:dyDescent="0.2">
      <c r="A12" s="3" t="s">
        <v>5</v>
      </c>
      <c r="B12" s="37" t="s">
        <v>27</v>
      </c>
      <c r="C12" s="12">
        <v>34981.465500000006</v>
      </c>
      <c r="D12" s="12">
        <v>39287.444843299992</v>
      </c>
      <c r="E12" s="12">
        <v>32592.639499999997</v>
      </c>
      <c r="F12" s="11">
        <v>25406</v>
      </c>
      <c r="G12" s="11">
        <v>27195.819499999998</v>
      </c>
      <c r="H12" s="12">
        <v>27573</v>
      </c>
      <c r="I12" s="12">
        <v>22315</v>
      </c>
      <c r="J12" s="13">
        <v>21896.6</v>
      </c>
      <c r="K12" s="13">
        <v>22528.2</v>
      </c>
      <c r="L12" s="13">
        <v>16311.6</v>
      </c>
      <c r="M12" s="13">
        <v>20522</v>
      </c>
      <c r="N12" s="12">
        <v>16568.8</v>
      </c>
    </row>
    <row r="13" spans="1:14" x14ac:dyDescent="0.2">
      <c r="A13" s="3" t="s">
        <v>6</v>
      </c>
      <c r="B13" s="37" t="s">
        <v>27</v>
      </c>
      <c r="C13" s="12">
        <v>11621.289399999998</v>
      </c>
      <c r="D13" s="12">
        <v>15559.418370920001</v>
      </c>
      <c r="E13" s="12">
        <v>16256.739799999999</v>
      </c>
      <c r="F13" s="11">
        <v>9234</v>
      </c>
      <c r="G13" s="18">
        <v>14184.004099999998</v>
      </c>
      <c r="H13" s="12">
        <v>17050</v>
      </c>
      <c r="I13" s="12">
        <v>16396</v>
      </c>
      <c r="J13" s="13">
        <v>13861</v>
      </c>
      <c r="K13" s="13">
        <v>11347.4</v>
      </c>
      <c r="L13" s="13">
        <v>13289.2</v>
      </c>
      <c r="M13" s="13">
        <v>14061.2</v>
      </c>
      <c r="N13" s="12">
        <v>13731</v>
      </c>
    </row>
    <row r="14" spans="1:14" x14ac:dyDescent="0.2">
      <c r="A14" s="3" t="s">
        <v>7</v>
      </c>
      <c r="B14" s="37" t="s">
        <v>27</v>
      </c>
      <c r="C14" s="12">
        <v>13892.7269</v>
      </c>
      <c r="D14" s="12">
        <v>12708.248949229997</v>
      </c>
      <c r="E14" s="12">
        <v>8683.9791999999998</v>
      </c>
      <c r="F14" s="11">
        <v>10134</v>
      </c>
      <c r="G14" s="11">
        <v>15072.096</v>
      </c>
      <c r="H14" s="12">
        <v>12691</v>
      </c>
      <c r="I14" s="12">
        <v>10512</v>
      </c>
      <c r="J14" s="13">
        <v>8627.2000000000007</v>
      </c>
      <c r="K14" s="13">
        <v>6651.2</v>
      </c>
      <c r="L14" s="13">
        <v>6629.8</v>
      </c>
      <c r="M14" s="13">
        <v>6318</v>
      </c>
      <c r="N14" s="12">
        <v>7496.9</v>
      </c>
    </row>
    <row r="15" spans="1:14" x14ac:dyDescent="0.2">
      <c r="A15" s="2" t="s">
        <v>30</v>
      </c>
      <c r="B15" s="36" t="s">
        <v>29</v>
      </c>
      <c r="C15" s="15">
        <v>60495.481800000001</v>
      </c>
      <c r="D15" s="15">
        <v>67555.112163449987</v>
      </c>
      <c r="E15" s="15">
        <v>57533.358500000002</v>
      </c>
      <c r="F15" s="16">
        <v>44774</v>
      </c>
      <c r="G15" s="19">
        <v>56451.919599999994</v>
      </c>
      <c r="H15" s="15">
        <v>57314</v>
      </c>
      <c r="I15" s="15">
        <v>49223</v>
      </c>
      <c r="J15" s="17">
        <v>44384.800000000003</v>
      </c>
      <c r="K15" s="17">
        <v>40526.800000000003</v>
      </c>
      <c r="L15" s="17">
        <v>36230.6</v>
      </c>
      <c r="M15" s="17">
        <v>40901.199999999997</v>
      </c>
      <c r="N15" s="15">
        <f>SUM(N12:N14)</f>
        <v>37796.699999999997</v>
      </c>
    </row>
    <row r="16" spans="1:14" x14ac:dyDescent="0.2">
      <c r="A16" s="3" t="s">
        <v>8</v>
      </c>
      <c r="B16" s="37" t="s">
        <v>27</v>
      </c>
      <c r="C16" s="12">
        <v>18098.513599999998</v>
      </c>
      <c r="D16" s="12">
        <v>10805.42740334</v>
      </c>
      <c r="E16" s="12">
        <v>14753.8963</v>
      </c>
      <c r="F16" s="11">
        <v>16278</v>
      </c>
      <c r="G16" s="11">
        <v>14967.1641</v>
      </c>
      <c r="H16" s="12">
        <v>19020</v>
      </c>
      <c r="I16" s="12">
        <v>21435</v>
      </c>
      <c r="J16" s="13">
        <v>16549</v>
      </c>
      <c r="K16" s="13">
        <v>10627.6</v>
      </c>
      <c r="L16" s="13">
        <v>17719.900000000001</v>
      </c>
      <c r="M16" s="13">
        <v>15911.4</v>
      </c>
      <c r="N16" s="12">
        <v>10756.7</v>
      </c>
    </row>
    <row r="17" spans="1:14" x14ac:dyDescent="0.2">
      <c r="A17" s="3" t="s">
        <v>9</v>
      </c>
      <c r="B17" s="37" t="s">
        <v>27</v>
      </c>
      <c r="C17" s="12">
        <v>15928.6103</v>
      </c>
      <c r="D17" s="12">
        <v>11097.242676689999</v>
      </c>
      <c r="E17" s="12">
        <v>11976.5507</v>
      </c>
      <c r="F17" s="11">
        <v>14718</v>
      </c>
      <c r="G17" s="18">
        <v>13690.019</v>
      </c>
      <c r="H17" s="12">
        <v>10876</v>
      </c>
      <c r="I17" s="12">
        <v>14983</v>
      </c>
      <c r="J17" s="13">
        <v>9171.1</v>
      </c>
      <c r="K17" s="13">
        <v>12540.6</v>
      </c>
      <c r="L17" s="13">
        <v>9159.5</v>
      </c>
      <c r="M17" s="13">
        <v>9643.9</v>
      </c>
      <c r="N17" s="12">
        <v>9056.4</v>
      </c>
    </row>
    <row r="18" spans="1:14" x14ac:dyDescent="0.2">
      <c r="A18" s="3" t="s">
        <v>10</v>
      </c>
      <c r="B18" s="37" t="s">
        <v>27</v>
      </c>
      <c r="C18" s="12">
        <v>13022.400300000001</v>
      </c>
      <c r="D18" s="12">
        <v>13309.37894665</v>
      </c>
      <c r="E18" s="12">
        <v>13720.8251</v>
      </c>
      <c r="F18" s="11">
        <v>17942</v>
      </c>
      <c r="G18" s="11">
        <v>23394.049899999998</v>
      </c>
      <c r="H18" s="12">
        <v>20608</v>
      </c>
      <c r="I18" s="12">
        <v>12685</v>
      </c>
      <c r="J18" s="13">
        <v>21650.5</v>
      </c>
      <c r="K18" s="13">
        <v>15462.1</v>
      </c>
      <c r="L18" s="13">
        <v>9942.2000000000007</v>
      </c>
      <c r="M18" s="13">
        <v>10171.700000000001</v>
      </c>
      <c r="N18" s="12">
        <v>10758.4</v>
      </c>
    </row>
    <row r="19" spans="1:14" x14ac:dyDescent="0.2">
      <c r="A19" s="2" t="s">
        <v>31</v>
      </c>
      <c r="B19" s="36" t="s">
        <v>29</v>
      </c>
      <c r="C19" s="15">
        <v>47049.5242</v>
      </c>
      <c r="D19" s="15">
        <v>35212.049026679997</v>
      </c>
      <c r="E19" s="15">
        <v>40451.272100000002</v>
      </c>
      <c r="F19" s="16">
        <v>48938</v>
      </c>
      <c r="G19" s="19">
        <v>52051.233</v>
      </c>
      <c r="H19" s="15">
        <v>50504</v>
      </c>
      <c r="I19" s="15">
        <v>49103</v>
      </c>
      <c r="J19" s="17">
        <v>47370.6</v>
      </c>
      <c r="K19" s="17">
        <v>38630.300000000003</v>
      </c>
      <c r="L19" s="17">
        <v>36821.600000000006</v>
      </c>
      <c r="M19" s="17">
        <v>35727</v>
      </c>
      <c r="N19" s="15">
        <f>SUM(N16:N18)</f>
        <v>30571.5</v>
      </c>
    </row>
    <row r="20" spans="1:14" x14ac:dyDescent="0.2">
      <c r="A20" s="38" t="s">
        <v>32</v>
      </c>
      <c r="B20" s="36" t="s">
        <v>26</v>
      </c>
      <c r="C20" s="15">
        <f t="shared" ref="C20:H20" si="0">+C11+C15+C19</f>
        <v>153637.06839999999</v>
      </c>
      <c r="D20" s="15">
        <f t="shared" si="0"/>
        <v>145739.09777028998</v>
      </c>
      <c r="E20" s="15">
        <f t="shared" si="0"/>
        <v>149424.29800000001</v>
      </c>
      <c r="F20" s="15">
        <f t="shared" si="0"/>
        <v>136142</v>
      </c>
      <c r="G20" s="15">
        <f t="shared" si="0"/>
        <v>154712.87729999999</v>
      </c>
      <c r="H20" s="15">
        <f t="shared" si="0"/>
        <v>152359</v>
      </c>
      <c r="I20" s="15">
        <f>+I19+I15+I11</f>
        <v>134624</v>
      </c>
      <c r="J20" s="17">
        <v>131938.5</v>
      </c>
      <c r="K20" s="17">
        <v>114097.40000000001</v>
      </c>
      <c r="L20" s="17">
        <v>98651.000000000015</v>
      </c>
      <c r="M20" s="17">
        <v>100556.6</v>
      </c>
      <c r="N20" s="15">
        <f>+N19+N15+N11</f>
        <v>94615</v>
      </c>
    </row>
    <row r="21" spans="1:14" x14ac:dyDescent="0.2">
      <c r="A21" s="3" t="s">
        <v>11</v>
      </c>
      <c r="B21" s="37" t="s">
        <v>27</v>
      </c>
      <c r="C21" s="12">
        <v>23068.303599999999</v>
      </c>
      <c r="D21" s="12">
        <v>13696.969561279999</v>
      </c>
      <c r="E21" s="12">
        <v>14744.581600000001</v>
      </c>
      <c r="F21" s="11">
        <v>21029</v>
      </c>
      <c r="G21" s="11">
        <v>18013.921600000001</v>
      </c>
      <c r="H21" s="12">
        <v>17290</v>
      </c>
      <c r="I21" s="12">
        <v>11294</v>
      </c>
      <c r="J21" s="13">
        <v>14345.9</v>
      </c>
      <c r="K21" s="13">
        <v>11890.4</v>
      </c>
      <c r="L21" s="13">
        <v>11195.5</v>
      </c>
      <c r="M21" s="13">
        <v>9385.9</v>
      </c>
      <c r="N21" s="12">
        <v>8920.7999999999993</v>
      </c>
    </row>
    <row r="22" spans="1:14" x14ac:dyDescent="0.2">
      <c r="A22" s="3" t="s">
        <v>12</v>
      </c>
      <c r="B22" s="37" t="s">
        <v>27</v>
      </c>
      <c r="C22" s="12">
        <v>3537.9782999999998</v>
      </c>
      <c r="D22" s="12">
        <v>5895.4050302200012</v>
      </c>
      <c r="E22" s="12">
        <v>6927.5622999999996</v>
      </c>
      <c r="F22" s="11">
        <v>6448</v>
      </c>
      <c r="G22" s="18">
        <v>5711.5653999999995</v>
      </c>
      <c r="H22" s="12">
        <v>4504</v>
      </c>
      <c r="I22" s="12">
        <v>4450</v>
      </c>
      <c r="J22" s="13">
        <v>3669.5</v>
      </c>
      <c r="K22" s="13">
        <v>1795.6</v>
      </c>
      <c r="L22" s="13">
        <v>1654</v>
      </c>
      <c r="M22" s="13">
        <v>3173.7</v>
      </c>
      <c r="N22" s="12">
        <v>3909.3</v>
      </c>
    </row>
    <row r="23" spans="1:14" x14ac:dyDescent="0.2">
      <c r="A23" s="3" t="s">
        <v>13</v>
      </c>
      <c r="B23" s="37" t="s">
        <v>27</v>
      </c>
      <c r="C23" s="12">
        <v>6640.7262999999994</v>
      </c>
      <c r="D23" s="12">
        <v>4134.5149648400002</v>
      </c>
      <c r="E23" s="12">
        <v>3375.6715999999997</v>
      </c>
      <c r="F23" s="11">
        <v>6871</v>
      </c>
      <c r="G23" s="20">
        <v>9379.5017999999982</v>
      </c>
      <c r="H23" s="12">
        <v>8833</v>
      </c>
      <c r="I23" s="12">
        <v>5672</v>
      </c>
      <c r="J23" s="13">
        <v>5064.3</v>
      </c>
      <c r="K23" s="13">
        <v>3971.4</v>
      </c>
      <c r="L23" s="13">
        <v>5398.8</v>
      </c>
      <c r="M23" s="13">
        <v>2398.8000000000002</v>
      </c>
      <c r="N23" s="12">
        <v>3052.7</v>
      </c>
    </row>
    <row r="24" spans="1:14" x14ac:dyDescent="0.2">
      <c r="A24" s="2" t="s">
        <v>33</v>
      </c>
      <c r="B24" s="36" t="s">
        <v>29</v>
      </c>
      <c r="C24" s="15">
        <v>33247.008199999997</v>
      </c>
      <c r="D24" s="15">
        <v>23726.88955634</v>
      </c>
      <c r="E24" s="15">
        <v>25047.815500000004</v>
      </c>
      <c r="F24" s="16">
        <v>34348</v>
      </c>
      <c r="G24" s="19">
        <v>33104.988799999999</v>
      </c>
      <c r="H24" s="15">
        <v>30627</v>
      </c>
      <c r="I24" s="15">
        <v>21416</v>
      </c>
      <c r="J24" s="17">
        <v>23079.699999999997</v>
      </c>
      <c r="K24" s="17">
        <v>17657.400000000001</v>
      </c>
      <c r="L24" s="17">
        <v>18248.3</v>
      </c>
      <c r="M24" s="17">
        <v>14958.4</v>
      </c>
      <c r="N24" s="15">
        <f>SUM(N21:N23)</f>
        <v>15882.8</v>
      </c>
    </row>
    <row r="25" spans="1:14" x14ac:dyDescent="0.2">
      <c r="A25" s="3" t="s">
        <v>14</v>
      </c>
      <c r="B25" s="37" t="s">
        <v>27</v>
      </c>
      <c r="C25" s="12">
        <v>43824.015100000004</v>
      </c>
      <c r="D25" s="12">
        <v>29700.557069549999</v>
      </c>
      <c r="E25" s="12">
        <v>27997.441999999999</v>
      </c>
      <c r="F25" s="11">
        <v>29759</v>
      </c>
      <c r="G25" s="11">
        <v>32245.579899999997</v>
      </c>
      <c r="H25" s="12">
        <v>31307</v>
      </c>
      <c r="I25" s="12">
        <v>28195</v>
      </c>
      <c r="J25" s="13">
        <v>32421.599999999999</v>
      </c>
      <c r="K25" s="13">
        <v>23451.9</v>
      </c>
      <c r="L25" s="13">
        <v>27331.3</v>
      </c>
      <c r="M25" s="13">
        <v>29025.7</v>
      </c>
      <c r="N25" s="12">
        <v>28711.3</v>
      </c>
    </row>
    <row r="26" spans="1:14" x14ac:dyDescent="0.2">
      <c r="A26" s="3" t="s">
        <v>15</v>
      </c>
      <c r="B26" s="37" t="s">
        <v>27</v>
      </c>
      <c r="C26" s="12">
        <v>34221.324199999995</v>
      </c>
      <c r="D26" s="12">
        <v>18879.043701639999</v>
      </c>
      <c r="E26" s="12">
        <v>22356.030699999999</v>
      </c>
      <c r="F26" s="11">
        <v>19047</v>
      </c>
      <c r="G26" s="11">
        <v>20038.035199999998</v>
      </c>
      <c r="H26" s="12">
        <v>16574</v>
      </c>
      <c r="I26" s="12">
        <v>14090</v>
      </c>
      <c r="J26" s="13">
        <v>12858.2</v>
      </c>
      <c r="K26" s="13">
        <v>11477.1</v>
      </c>
      <c r="L26" s="13">
        <v>14378.3</v>
      </c>
      <c r="M26" s="13">
        <v>12692.1</v>
      </c>
      <c r="N26" s="12">
        <v>13484.1</v>
      </c>
    </row>
    <row r="27" spans="1:14" x14ac:dyDescent="0.2">
      <c r="A27" s="3" t="s">
        <v>16</v>
      </c>
      <c r="B27" s="37" t="s">
        <v>27</v>
      </c>
      <c r="C27" s="12">
        <v>38097.603499999997</v>
      </c>
      <c r="D27" s="12">
        <v>26338.510358779997</v>
      </c>
      <c r="E27" s="12">
        <v>24473.241000000002</v>
      </c>
      <c r="F27" s="11">
        <v>25239</v>
      </c>
      <c r="G27" s="18">
        <v>26406.318299999999</v>
      </c>
      <c r="H27" s="12">
        <v>21191</v>
      </c>
      <c r="I27" s="12">
        <v>19988</v>
      </c>
      <c r="J27" s="13">
        <v>29122.5</v>
      </c>
      <c r="K27" s="13">
        <v>15889.9</v>
      </c>
      <c r="L27" s="13">
        <v>19889.2</v>
      </c>
      <c r="M27" s="13">
        <v>20569.599999999999</v>
      </c>
      <c r="N27" s="12">
        <v>18233.5</v>
      </c>
    </row>
    <row r="28" spans="1:14" x14ac:dyDescent="0.2">
      <c r="A28" s="2" t="s">
        <v>34</v>
      </c>
      <c r="B28" s="36" t="s">
        <v>29</v>
      </c>
      <c r="C28" s="15">
        <v>116142.94279999999</v>
      </c>
      <c r="D28" s="15">
        <v>74918.111129969999</v>
      </c>
      <c r="E28" s="15">
        <v>74826.713699999993</v>
      </c>
      <c r="F28" s="16">
        <v>74045</v>
      </c>
      <c r="G28" s="19">
        <v>78689.933399999994</v>
      </c>
      <c r="H28" s="15">
        <v>69072</v>
      </c>
      <c r="I28" s="15">
        <v>62273</v>
      </c>
      <c r="J28" s="17">
        <v>74402.299999999988</v>
      </c>
      <c r="K28" s="17">
        <v>50818.9</v>
      </c>
      <c r="L28" s="17">
        <v>61598.8</v>
      </c>
      <c r="M28" s="17">
        <v>62287.399999999994</v>
      </c>
      <c r="N28" s="15">
        <f>SUM(N25:N27)</f>
        <v>60428.9</v>
      </c>
    </row>
    <row r="29" spans="1:14" x14ac:dyDescent="0.2">
      <c r="A29" s="3" t="s">
        <v>17</v>
      </c>
      <c r="B29" s="37" t="s">
        <v>27</v>
      </c>
      <c r="C29" s="12">
        <v>53148.813899999994</v>
      </c>
      <c r="D29" s="12">
        <v>41358.918601240002</v>
      </c>
      <c r="E29" s="12">
        <v>43541.493000000002</v>
      </c>
      <c r="F29" s="11">
        <v>44088</v>
      </c>
      <c r="G29" s="11">
        <v>43238.752799999995</v>
      </c>
      <c r="H29" s="12">
        <v>41412</v>
      </c>
      <c r="I29" s="12">
        <v>49179</v>
      </c>
      <c r="J29" s="13">
        <v>45713</v>
      </c>
      <c r="K29" s="13">
        <v>41956.4</v>
      </c>
      <c r="L29" s="13">
        <v>31583.5</v>
      </c>
      <c r="M29" s="13">
        <v>27718.7</v>
      </c>
      <c r="N29" s="12">
        <v>34691.1</v>
      </c>
    </row>
    <row r="30" spans="1:14" x14ac:dyDescent="0.2">
      <c r="A30" s="3" t="s">
        <v>18</v>
      </c>
      <c r="B30" s="37" t="s">
        <v>27</v>
      </c>
      <c r="C30" s="12">
        <v>34628.286899999999</v>
      </c>
      <c r="D30" s="12">
        <v>26385.727467060002</v>
      </c>
      <c r="E30" s="12">
        <v>27919.569500000001</v>
      </c>
      <c r="F30" s="11">
        <v>29569</v>
      </c>
      <c r="G30" s="11">
        <v>29164.781500000001</v>
      </c>
      <c r="H30" s="12">
        <v>18177</v>
      </c>
      <c r="I30" s="12">
        <v>15460</v>
      </c>
      <c r="J30" s="13">
        <v>18110.2</v>
      </c>
      <c r="K30" s="13">
        <v>19192.2</v>
      </c>
      <c r="L30" s="13">
        <v>17444.5</v>
      </c>
      <c r="M30" s="13">
        <v>15565.4</v>
      </c>
      <c r="N30" s="12">
        <v>16824.2</v>
      </c>
    </row>
    <row r="31" spans="1:14" x14ac:dyDescent="0.2">
      <c r="A31" s="3" t="s">
        <v>41</v>
      </c>
      <c r="B31" s="37" t="s">
        <v>27</v>
      </c>
      <c r="C31" s="12">
        <v>34423.134000000005</v>
      </c>
      <c r="D31" s="12">
        <v>27222.044402659998</v>
      </c>
      <c r="E31" s="12">
        <v>24326.342100000002</v>
      </c>
      <c r="F31" s="11">
        <v>28177</v>
      </c>
      <c r="G31" s="18">
        <v>24887.886200000001</v>
      </c>
      <c r="H31" s="12">
        <v>20354</v>
      </c>
      <c r="I31" s="12">
        <v>17693</v>
      </c>
      <c r="J31" s="13">
        <v>22213.4</v>
      </c>
      <c r="K31" s="13">
        <v>20511.900000000001</v>
      </c>
      <c r="L31" s="13">
        <v>13477.7</v>
      </c>
      <c r="M31" s="13">
        <v>14451.4</v>
      </c>
      <c r="N31" s="12">
        <v>17190</v>
      </c>
    </row>
    <row r="32" spans="1:14" x14ac:dyDescent="0.2">
      <c r="A32" s="2" t="s">
        <v>35</v>
      </c>
      <c r="B32" s="36" t="s">
        <v>29</v>
      </c>
      <c r="C32" s="15">
        <v>122200.23479999999</v>
      </c>
      <c r="D32" s="15">
        <v>94966.690470960006</v>
      </c>
      <c r="E32" s="15">
        <v>95787.404600000009</v>
      </c>
      <c r="F32" s="16">
        <v>101834</v>
      </c>
      <c r="G32" s="19">
        <v>97291.420500000007</v>
      </c>
      <c r="H32" s="15">
        <v>79943</v>
      </c>
      <c r="I32" s="15">
        <v>82332</v>
      </c>
      <c r="J32" s="17">
        <v>86036.6</v>
      </c>
      <c r="K32" s="17">
        <v>81660.5</v>
      </c>
      <c r="L32" s="17">
        <v>62505.7</v>
      </c>
      <c r="M32" s="17">
        <v>57735.5</v>
      </c>
      <c r="N32" s="15">
        <f>SUM(N29:N31)</f>
        <v>68705.3</v>
      </c>
    </row>
    <row r="33" spans="1:14" x14ac:dyDescent="0.2">
      <c r="A33" s="38" t="s">
        <v>36</v>
      </c>
      <c r="B33" s="36" t="s">
        <v>26</v>
      </c>
      <c r="C33" s="15">
        <f t="shared" ref="C33:H33" si="1">+C24+C28+C32</f>
        <v>271590.18579999998</v>
      </c>
      <c r="D33" s="15">
        <f t="shared" si="1"/>
        <v>193611.69115726999</v>
      </c>
      <c r="E33" s="15">
        <f t="shared" si="1"/>
        <v>195661.9338</v>
      </c>
      <c r="F33" s="15">
        <f t="shared" si="1"/>
        <v>210227</v>
      </c>
      <c r="G33" s="15">
        <f t="shared" si="1"/>
        <v>209086.34270000001</v>
      </c>
      <c r="H33" s="15">
        <f t="shared" si="1"/>
        <v>179642</v>
      </c>
      <c r="I33" s="15">
        <f>+I24+I28+I32</f>
        <v>166021</v>
      </c>
      <c r="J33" s="17">
        <v>183518.59999999998</v>
      </c>
      <c r="K33" s="17">
        <v>150136.79999999999</v>
      </c>
      <c r="L33" s="17">
        <v>142352.79999999999</v>
      </c>
      <c r="M33" s="17">
        <v>134981.29999999999</v>
      </c>
      <c r="N33" s="15">
        <f>+N32+N28+N24</f>
        <v>145017</v>
      </c>
    </row>
    <row r="34" spans="1:14" x14ac:dyDescent="0.2">
      <c r="A34" s="2" t="s">
        <v>40</v>
      </c>
      <c r="B34" s="39" t="s">
        <v>37</v>
      </c>
      <c r="C34" s="15">
        <v>460177.24769999995</v>
      </c>
      <c r="D34" s="15">
        <v>363467.96295889001</v>
      </c>
      <c r="E34" s="15">
        <v>368418.69169999997</v>
      </c>
      <c r="F34" s="16">
        <v>370270</v>
      </c>
      <c r="G34" s="16">
        <v>390953.70319999999</v>
      </c>
      <c r="H34" s="16">
        <v>360350</v>
      </c>
      <c r="I34" s="15">
        <v>349499</v>
      </c>
      <c r="J34" s="17">
        <v>327618.69999999995</v>
      </c>
      <c r="K34" s="17">
        <v>274018.5</v>
      </c>
      <c r="L34" s="17">
        <v>257591.09999999998</v>
      </c>
      <c r="M34" s="17">
        <v>249157.4</v>
      </c>
      <c r="N34" s="15">
        <f>+N33+N20+N7</f>
        <v>254913</v>
      </c>
    </row>
    <row r="35" spans="1:14" x14ac:dyDescent="0.2">
      <c r="A35" s="7" t="s">
        <v>22</v>
      </c>
      <c r="B35" s="21"/>
      <c r="C35" s="3"/>
      <c r="D35" s="3"/>
      <c r="E35" s="12"/>
      <c r="F35" s="12"/>
      <c r="G35" s="12"/>
      <c r="H35" s="2"/>
      <c r="I35" s="2"/>
      <c r="J35" s="2"/>
      <c r="K35" s="6"/>
      <c r="L35" s="3"/>
      <c r="M35" s="3"/>
      <c r="N35" s="3"/>
    </row>
    <row r="36" spans="1:14" s="41" customFormat="1" x14ac:dyDescent="0.2">
      <c r="A36" s="2" t="s">
        <v>0</v>
      </c>
      <c r="B36" s="36" t="s">
        <v>23</v>
      </c>
      <c r="C36" s="23">
        <v>13.204168351210299</v>
      </c>
      <c r="D36" s="23">
        <v>16.962557344743299</v>
      </c>
      <c r="E36" s="23">
        <v>14.591579877394571</v>
      </c>
      <c r="F36" s="23">
        <v>14.876256101062303</v>
      </c>
      <c r="G36" s="40">
        <v>5.7821216617235605</v>
      </c>
      <c r="H36" s="23">
        <v>23.802112665112663</v>
      </c>
      <c r="I36" s="23">
        <v>17.053479913137895</v>
      </c>
      <c r="J36" s="23">
        <v>27.20465305018261</v>
      </c>
      <c r="K36" s="23">
        <v>27.679329409666483</v>
      </c>
      <c r="L36" s="23">
        <v>18.023273527420447</v>
      </c>
      <c r="M36" s="23">
        <v>25.605037037037039</v>
      </c>
      <c r="N36" s="23">
        <v>30.082778262667095</v>
      </c>
    </row>
    <row r="37" spans="1:14" s="41" customFormat="1" x14ac:dyDescent="0.2">
      <c r="A37" s="2" t="s">
        <v>1</v>
      </c>
      <c r="B37" s="36" t="s">
        <v>24</v>
      </c>
      <c r="C37" s="23">
        <v>14.311643684891912</v>
      </c>
      <c r="D37" s="23">
        <v>22.817908799302565</v>
      </c>
      <c r="E37" s="42">
        <v>18.394374150156363</v>
      </c>
      <c r="F37" s="23">
        <v>11.615045548045842</v>
      </c>
      <c r="G37" s="40">
        <v>10.794404743466339</v>
      </c>
      <c r="H37" s="23">
        <v>15.191284016661221</v>
      </c>
      <c r="I37" s="23">
        <v>4.8531938956460055</v>
      </c>
      <c r="J37" s="23">
        <v>18.494795268903811</v>
      </c>
      <c r="K37" s="23">
        <v>21.246346328982174</v>
      </c>
      <c r="L37" s="23">
        <v>19.492116554262385</v>
      </c>
      <c r="M37" s="23">
        <v>17.159714272631529</v>
      </c>
      <c r="N37" s="23">
        <v>17.021413145504077</v>
      </c>
    </row>
    <row r="38" spans="1:14" s="41" customFormat="1" x14ac:dyDescent="0.2">
      <c r="A38" s="14" t="s">
        <v>25</v>
      </c>
      <c r="B38" s="36" t="s">
        <v>26</v>
      </c>
      <c r="C38" s="23">
        <v>14.231651230493075</v>
      </c>
      <c r="D38" s="24">
        <v>22.560532378091999</v>
      </c>
      <c r="E38" s="23">
        <v>17.450372174431553</v>
      </c>
      <c r="F38" s="23">
        <v>12.090289109242292</v>
      </c>
      <c r="G38" s="25">
        <v>10.244927843075283</v>
      </c>
      <c r="H38" s="23">
        <v>16.36403823768034</v>
      </c>
      <c r="I38" s="23">
        <v>5.0831947844598186</v>
      </c>
      <c r="J38" s="23">
        <v>19.024264899355352</v>
      </c>
      <c r="K38" s="23">
        <v>21.614995451897421</v>
      </c>
      <c r="L38" s="23">
        <v>19.387483194974468</v>
      </c>
      <c r="M38" s="23">
        <v>18.833958662212268</v>
      </c>
      <c r="N38" s="23">
        <v>18.882108500752569</v>
      </c>
    </row>
    <row r="39" spans="1:14" x14ac:dyDescent="0.2">
      <c r="A39" s="3" t="s">
        <v>2</v>
      </c>
      <c r="B39" s="37" t="s">
        <v>27</v>
      </c>
      <c r="C39" s="22">
        <v>16.784908494140321</v>
      </c>
      <c r="D39" s="26">
        <v>18.655986532911545</v>
      </c>
      <c r="E39" s="22">
        <v>18.115699425404909</v>
      </c>
      <c r="F39" s="22">
        <v>13.06611971454925</v>
      </c>
      <c r="G39" s="33">
        <v>18.455295496794367</v>
      </c>
      <c r="H39" s="22">
        <v>17.218368332138834</v>
      </c>
      <c r="I39" s="22">
        <v>22.383630272307791</v>
      </c>
      <c r="J39" s="22">
        <v>16.081045751633987</v>
      </c>
      <c r="K39" s="22">
        <v>18.690953788055271</v>
      </c>
      <c r="L39" s="22">
        <v>23.281971775737592</v>
      </c>
      <c r="M39" s="22">
        <v>22.583821650885056</v>
      </c>
      <c r="N39" s="22">
        <v>24.114784362814405</v>
      </c>
    </row>
    <row r="40" spans="1:14" x14ac:dyDescent="0.2">
      <c r="A40" s="3" t="s">
        <v>3</v>
      </c>
      <c r="B40" s="37" t="s">
        <v>27</v>
      </c>
      <c r="C40" s="22">
        <v>24.820539898364306</v>
      </c>
      <c r="D40" s="26">
        <v>13.17831764913951</v>
      </c>
      <c r="E40" s="22">
        <v>19.565962136874735</v>
      </c>
      <c r="F40" s="22">
        <v>13.507123136388735</v>
      </c>
      <c r="G40" s="27">
        <v>15.402450968342663</v>
      </c>
      <c r="H40" s="22">
        <v>13.665633104272484</v>
      </c>
      <c r="I40" s="22">
        <v>16.452925548049084</v>
      </c>
      <c r="J40" s="22">
        <v>18.496084214808786</v>
      </c>
      <c r="K40" s="22">
        <v>19.993302789044115</v>
      </c>
      <c r="L40" s="22">
        <v>19.650529466452006</v>
      </c>
      <c r="M40" s="22">
        <v>19.68516047475244</v>
      </c>
      <c r="N40" s="22">
        <v>18.540742590049792</v>
      </c>
    </row>
    <row r="41" spans="1:14" x14ac:dyDescent="0.2">
      <c r="A41" s="3" t="s">
        <v>4</v>
      </c>
      <c r="B41" s="37" t="s">
        <v>27</v>
      </c>
      <c r="C41" s="22">
        <v>18.062609047795803</v>
      </c>
      <c r="D41" s="26">
        <v>16.873924363599812</v>
      </c>
      <c r="E41" s="22">
        <v>14.289877032561961</v>
      </c>
      <c r="F41" s="22">
        <v>12.380479023168441</v>
      </c>
      <c r="G41" s="28">
        <v>18.255749812884478</v>
      </c>
      <c r="H41" s="22">
        <v>22.132044834959238</v>
      </c>
      <c r="I41" s="22">
        <v>27.276644969980964</v>
      </c>
      <c r="J41" s="22">
        <v>15.640509424350483</v>
      </c>
      <c r="K41" s="22">
        <v>19.713715096662625</v>
      </c>
      <c r="L41" s="22">
        <v>14.661044115402229</v>
      </c>
      <c r="M41" s="22">
        <v>17.386151272553473</v>
      </c>
      <c r="N41" s="22">
        <v>18.898520031263391</v>
      </c>
    </row>
    <row r="42" spans="1:14" x14ac:dyDescent="0.2">
      <c r="A42" s="2" t="s">
        <v>28</v>
      </c>
      <c r="B42" s="36" t="s">
        <v>29</v>
      </c>
      <c r="C42" s="23">
        <v>19.478201847613569</v>
      </c>
      <c r="D42" s="24">
        <v>16.452795909000841</v>
      </c>
      <c r="E42" s="23">
        <v>17.15068970294314</v>
      </c>
      <c r="F42" s="23">
        <v>12.953782700919161</v>
      </c>
      <c r="G42" s="29">
        <v>17.677999302168534</v>
      </c>
      <c r="H42" s="23">
        <v>18.068485485283219</v>
      </c>
      <c r="I42" s="23">
        <v>23.039682764890628</v>
      </c>
      <c r="J42" s="23">
        <v>16.392368931217352</v>
      </c>
      <c r="K42" s="23">
        <v>19.300163421607714</v>
      </c>
      <c r="L42" s="23">
        <v>19.126459052768098</v>
      </c>
      <c r="M42" s="23">
        <v>20.075968305444576</v>
      </c>
      <c r="N42" s="23">
        <v>21.007098008138136</v>
      </c>
    </row>
    <row r="43" spans="1:14" x14ac:dyDescent="0.2">
      <c r="A43" s="3" t="s">
        <v>5</v>
      </c>
      <c r="B43" s="37" t="s">
        <v>27</v>
      </c>
      <c r="C43" s="22">
        <v>16.40578305674472</v>
      </c>
      <c r="D43" s="26">
        <v>18.319518049816388</v>
      </c>
      <c r="E43" s="22">
        <v>26.276441035099356</v>
      </c>
      <c r="F43" s="22">
        <v>21.975950562859168</v>
      </c>
      <c r="G43" s="28">
        <v>15.760263594924949</v>
      </c>
      <c r="H43" s="22">
        <v>15.940257643346754</v>
      </c>
      <c r="I43" s="22">
        <v>16.191769975352901</v>
      </c>
      <c r="J43" s="22">
        <v>16.918425691659895</v>
      </c>
      <c r="K43" s="22">
        <v>14.775641196367218</v>
      </c>
      <c r="L43" s="22">
        <v>17.479290811447068</v>
      </c>
      <c r="M43" s="22">
        <v>16.890766007211774</v>
      </c>
      <c r="N43" s="22">
        <v>23.125259523924484</v>
      </c>
    </row>
    <row r="44" spans="1:14" x14ac:dyDescent="0.2">
      <c r="A44" s="3" t="s">
        <v>6</v>
      </c>
      <c r="B44" s="37" t="s">
        <v>27</v>
      </c>
      <c r="C44" s="22">
        <v>17.739011301103993</v>
      </c>
      <c r="D44" s="26">
        <v>22.016100636359791</v>
      </c>
      <c r="E44" s="22">
        <v>28.993967597365376</v>
      </c>
      <c r="F44" s="22">
        <v>15.367987870911847</v>
      </c>
      <c r="G44" s="28">
        <v>21.302960847282893</v>
      </c>
      <c r="H44" s="22">
        <v>20.601793313782991</v>
      </c>
      <c r="I44" s="22">
        <v>15.926481275920956</v>
      </c>
      <c r="J44" s="22">
        <v>13.393687324146887</v>
      </c>
      <c r="K44" s="22">
        <v>17.113893931649542</v>
      </c>
      <c r="L44" s="22">
        <v>15.663531288565149</v>
      </c>
      <c r="M44" s="22">
        <v>18.834053992546867</v>
      </c>
      <c r="N44" s="22">
        <v>14.78651227150244</v>
      </c>
    </row>
    <row r="45" spans="1:14" x14ac:dyDescent="0.2">
      <c r="A45" s="3" t="s">
        <v>7</v>
      </c>
      <c r="B45" s="37" t="s">
        <v>27</v>
      </c>
      <c r="C45" s="22">
        <v>11.262764691645957</v>
      </c>
      <c r="D45" s="26">
        <v>18.167096280167595</v>
      </c>
      <c r="E45" s="22">
        <v>17.955562929031426</v>
      </c>
      <c r="F45" s="22">
        <v>16.355930530886127</v>
      </c>
      <c r="G45" s="28">
        <v>12.965174518527482</v>
      </c>
      <c r="H45" s="22">
        <v>14.829080293121111</v>
      </c>
      <c r="I45" s="22">
        <v>11.401183694824962</v>
      </c>
      <c r="J45" s="22">
        <v>9.9082436943620156</v>
      </c>
      <c r="K45" s="22">
        <v>20.63238212653356</v>
      </c>
      <c r="L45" s="22">
        <v>20.429756553742195</v>
      </c>
      <c r="M45" s="22">
        <v>9.933285849952517</v>
      </c>
      <c r="N45" s="22">
        <v>11.396617268470969</v>
      </c>
    </row>
    <row r="46" spans="1:14" x14ac:dyDescent="0.2">
      <c r="A46" s="2" t="s">
        <v>30</v>
      </c>
      <c r="B46" s="36" t="s">
        <v>29</v>
      </c>
      <c r="C46" s="23">
        <v>15.480809543697195</v>
      </c>
      <c r="D46" s="24">
        <v>19.14224869791645</v>
      </c>
      <c r="E46" s="23">
        <v>25.788372705549595</v>
      </c>
      <c r="F46" s="23">
        <v>19.341135480412738</v>
      </c>
      <c r="G46" s="29">
        <v>16.406650642930487</v>
      </c>
      <c r="H46" s="23">
        <v>17.080942841190634</v>
      </c>
      <c r="I46" s="23">
        <v>15.080331897690105</v>
      </c>
      <c r="J46" s="23">
        <v>14.455090481426074</v>
      </c>
      <c r="K46" s="23">
        <v>16.391545841270467</v>
      </c>
      <c r="L46" s="23">
        <v>17.353182116774217</v>
      </c>
      <c r="M46" s="23">
        <v>16.484117825393877</v>
      </c>
      <c r="N46" s="23">
        <v>17.769559247235872</v>
      </c>
    </row>
    <row r="47" spans="1:14" x14ac:dyDescent="0.2">
      <c r="A47" s="3" t="s">
        <v>8</v>
      </c>
      <c r="B47" s="37" t="s">
        <v>27</v>
      </c>
      <c r="C47" s="22">
        <v>29.352975649889839</v>
      </c>
      <c r="D47" s="26">
        <v>28.696846910947045</v>
      </c>
      <c r="E47" s="22">
        <v>31.54296238343494</v>
      </c>
      <c r="F47" s="22">
        <v>23.681471925297949</v>
      </c>
      <c r="G47" s="28">
        <v>26.760863936809514</v>
      </c>
      <c r="H47" s="22">
        <v>16.772678496319664</v>
      </c>
      <c r="I47" s="22">
        <v>22.137492792162352</v>
      </c>
      <c r="J47" s="22">
        <v>17.07343041875642</v>
      </c>
      <c r="K47" s="22">
        <v>23.812243592156271</v>
      </c>
      <c r="L47" s="22">
        <v>13.269222738277302</v>
      </c>
      <c r="M47" s="22">
        <v>21.74398230199731</v>
      </c>
      <c r="N47" s="22">
        <v>18.076547640075486</v>
      </c>
    </row>
    <row r="48" spans="1:14" x14ac:dyDescent="0.2">
      <c r="A48" s="3" t="s">
        <v>9</v>
      </c>
      <c r="B48" s="37" t="s">
        <v>27</v>
      </c>
      <c r="C48" s="22">
        <v>21.951048108697844</v>
      </c>
      <c r="D48" s="26">
        <v>22.794344354912251</v>
      </c>
      <c r="E48" s="22">
        <v>31.639502849514091</v>
      </c>
      <c r="F48" s="22">
        <v>20.447954885174617</v>
      </c>
      <c r="G48" s="28">
        <v>14.643856666670807</v>
      </c>
      <c r="H48" s="22">
        <v>17.772415593968372</v>
      </c>
      <c r="I48" s="22">
        <v>15.946813188280052</v>
      </c>
      <c r="J48" s="22">
        <v>16.588271853976078</v>
      </c>
      <c r="K48" s="22">
        <v>16.527829609428576</v>
      </c>
      <c r="L48" s="22">
        <v>19.624630165402042</v>
      </c>
      <c r="M48" s="22">
        <v>16.961747840603906</v>
      </c>
      <c r="N48" s="22">
        <v>21.679033611589595</v>
      </c>
    </row>
    <row r="49" spans="1:14" x14ac:dyDescent="0.2">
      <c r="A49" s="3" t="s">
        <v>10</v>
      </c>
      <c r="B49" s="37" t="s">
        <v>27</v>
      </c>
      <c r="C49" s="22">
        <v>28.026217102234217</v>
      </c>
      <c r="D49" s="26">
        <v>20.51949535644864</v>
      </c>
      <c r="E49" s="22">
        <v>19.164020464046292</v>
      </c>
      <c r="F49" s="22">
        <v>12.657340318805039</v>
      </c>
      <c r="G49" s="28">
        <v>10.116524843353439</v>
      </c>
      <c r="H49" s="22">
        <v>11.582735636645962</v>
      </c>
      <c r="I49" s="22">
        <v>25.46809877808435</v>
      </c>
      <c r="J49" s="22">
        <v>13.793201080806448</v>
      </c>
      <c r="K49" s="22">
        <v>12.446834517950343</v>
      </c>
      <c r="L49" s="22">
        <v>15.554665969302569</v>
      </c>
      <c r="M49" s="22">
        <v>18.445569570474944</v>
      </c>
      <c r="N49" s="22">
        <v>21.593508328375968</v>
      </c>
    </row>
    <row r="50" spans="1:14" x14ac:dyDescent="0.2">
      <c r="A50" s="2" t="s">
        <v>31</v>
      </c>
      <c r="B50" s="36" t="s">
        <v>29</v>
      </c>
      <c r="C50" s="23">
        <v>26.479832882135717</v>
      </c>
      <c r="D50" s="24">
        <v>23.745786728371371</v>
      </c>
      <c r="E50" s="23">
        <v>27.372683762892091</v>
      </c>
      <c r="F50" s="23">
        <v>18.667252441865216</v>
      </c>
      <c r="G50" s="29">
        <v>16.093286493328602</v>
      </c>
      <c r="H50" s="23">
        <v>14.870231130207507</v>
      </c>
      <c r="I50" s="23">
        <v>21.108915809624666</v>
      </c>
      <c r="J50" s="23">
        <v>15.480289462240295</v>
      </c>
      <c r="K50" s="23">
        <v>16.898395818826152</v>
      </c>
      <c r="L50" s="23">
        <v>15.467244769374494</v>
      </c>
      <c r="M50" s="23">
        <v>19.514020208805661</v>
      </c>
      <c r="N50" s="23">
        <v>20.381387893953519</v>
      </c>
    </row>
    <row r="51" spans="1:14" x14ac:dyDescent="0.2">
      <c r="A51" s="38" t="s">
        <v>32</v>
      </c>
      <c r="B51" s="36" t="s">
        <v>26</v>
      </c>
      <c r="C51" s="23">
        <v>20</v>
      </c>
      <c r="D51" s="2">
        <v>19.5</v>
      </c>
      <c r="E51" s="2">
        <v>23.2</v>
      </c>
      <c r="F51" s="2">
        <v>17.100000000000001</v>
      </c>
      <c r="G51" s="2">
        <v>16.7</v>
      </c>
      <c r="H51" s="23">
        <v>16.636836176399161</v>
      </c>
      <c r="I51" s="23">
        <v>19.425248655514618</v>
      </c>
      <c r="J51" s="23">
        <v>15.413189478431239</v>
      </c>
      <c r="K51" s="23">
        <v>17.453863979372009</v>
      </c>
      <c r="L51" s="23">
        <v>17.109398789672682</v>
      </c>
      <c r="M51" s="23">
        <v>18.415334249566907</v>
      </c>
      <c r="N51" s="23">
        <v>19.511593299159752</v>
      </c>
    </row>
    <row r="52" spans="1:14" x14ac:dyDescent="0.2">
      <c r="A52" s="3" t="s">
        <v>11</v>
      </c>
      <c r="B52" s="37" t="s">
        <v>27</v>
      </c>
      <c r="C52" s="22">
        <v>14.883841480220505</v>
      </c>
      <c r="D52" s="26">
        <v>22.2125713833424</v>
      </c>
      <c r="E52" s="22">
        <v>23.48668767922177</v>
      </c>
      <c r="F52" s="22">
        <v>16.270055637453041</v>
      </c>
      <c r="G52" s="28">
        <v>11.58544944483382</v>
      </c>
      <c r="H52" s="22">
        <v>13.225725390399075</v>
      </c>
      <c r="I52" s="22">
        <v>17.370400655215157</v>
      </c>
      <c r="J52" s="22">
        <v>16.512676095609201</v>
      </c>
      <c r="K52" s="22">
        <v>20.949942811007201</v>
      </c>
      <c r="L52" s="22">
        <v>21.525273547407441</v>
      </c>
      <c r="M52" s="22">
        <v>20.611321237174909</v>
      </c>
      <c r="N52" s="22">
        <v>24.357277374226527</v>
      </c>
    </row>
    <row r="53" spans="1:14" x14ac:dyDescent="0.2">
      <c r="A53" s="3" t="s">
        <v>12</v>
      </c>
      <c r="B53" s="37" t="s">
        <v>27</v>
      </c>
      <c r="C53" s="22">
        <v>19.12809923113435</v>
      </c>
      <c r="D53" s="26">
        <v>9.312596067780472</v>
      </c>
      <c r="E53" s="22">
        <v>9.5916804674567864</v>
      </c>
      <c r="F53" s="22">
        <v>8.7075062034739457</v>
      </c>
      <c r="G53" s="28">
        <v>8.6885474514570031</v>
      </c>
      <c r="H53" s="22">
        <v>12.624295737122557</v>
      </c>
      <c r="I53" s="22">
        <v>5.4544393258426966</v>
      </c>
      <c r="J53" s="22">
        <v>7.8438479356860604</v>
      </c>
      <c r="K53" s="22">
        <v>18.845789708175541</v>
      </c>
      <c r="L53" s="22">
        <v>12.472188633615477</v>
      </c>
      <c r="M53" s="22">
        <v>14.697167344109401</v>
      </c>
      <c r="N53" s="22">
        <v>10.320338679559001</v>
      </c>
    </row>
    <row r="54" spans="1:14" x14ac:dyDescent="0.2">
      <c r="A54" s="3" t="s">
        <v>13</v>
      </c>
      <c r="B54" s="37" t="s">
        <v>27</v>
      </c>
      <c r="C54" s="22">
        <v>20.0203861737232</v>
      </c>
      <c r="D54" s="26">
        <v>18.445828138936566</v>
      </c>
      <c r="E54" s="22">
        <v>21.886335744270859</v>
      </c>
      <c r="F54" s="22">
        <v>7.7626255275796829</v>
      </c>
      <c r="G54" s="28">
        <v>8.5603728974176452</v>
      </c>
      <c r="H54" s="22">
        <v>11.650413562775954</v>
      </c>
      <c r="I54" s="22">
        <v>27.888848025387869</v>
      </c>
      <c r="J54" s="22">
        <v>12.773532373674545</v>
      </c>
      <c r="K54" s="22">
        <v>12.148033439089488</v>
      </c>
      <c r="L54" s="22">
        <v>23.077628361858189</v>
      </c>
      <c r="M54" s="22">
        <v>18.462898115724528</v>
      </c>
      <c r="N54" s="22">
        <v>12.49212172830609</v>
      </c>
    </row>
    <row r="55" spans="1:14" x14ac:dyDescent="0.2">
      <c r="A55" s="2" t="s">
        <v>33</v>
      </c>
      <c r="B55" s="36" t="s">
        <v>29</v>
      </c>
      <c r="C55" s="23">
        <v>16.361462533040793</v>
      </c>
      <c r="D55" s="24">
        <v>18.350951196666863</v>
      </c>
      <c r="E55" s="23">
        <v>19.428018742792162</v>
      </c>
      <c r="F55" s="23">
        <v>13.148538488412717</v>
      </c>
      <c r="G55" s="29">
        <v>10.228567665306082</v>
      </c>
      <c r="H55" s="23">
        <v>12.6829504358899</v>
      </c>
      <c r="I55" s="23">
        <v>17.680197329099741</v>
      </c>
      <c r="J55" s="23">
        <v>14.313929557143293</v>
      </c>
      <c r="K55" s="23">
        <v>18.756294811240611</v>
      </c>
      <c r="L55" s="23">
        <v>21.163982398360396</v>
      </c>
      <c r="M55" s="23">
        <v>19.011993261311371</v>
      </c>
      <c r="N55" s="23">
        <v>18.621804719570857</v>
      </c>
    </row>
    <row r="56" spans="1:14" x14ac:dyDescent="0.2">
      <c r="A56" s="3" t="s">
        <v>14</v>
      </c>
      <c r="B56" s="37" t="s">
        <v>27</v>
      </c>
      <c r="C56" s="22">
        <v>16.994487230358772</v>
      </c>
      <c r="D56" s="26">
        <v>25.811421193572755</v>
      </c>
      <c r="E56" s="22">
        <v>22.283279308159653</v>
      </c>
      <c r="F56" s="22">
        <v>20.75977015356699</v>
      </c>
      <c r="G56" s="28">
        <v>19.524233800490595</v>
      </c>
      <c r="H56" s="22">
        <v>18.014682563005078</v>
      </c>
      <c r="I56" s="22">
        <v>17.250582762901224</v>
      </c>
      <c r="J56" s="22">
        <v>16.619374120956397</v>
      </c>
      <c r="K56" s="22">
        <v>23.389043105249467</v>
      </c>
      <c r="L56" s="22">
        <v>24.307065525606173</v>
      </c>
      <c r="M56" s="22">
        <v>30.829137626310477</v>
      </c>
      <c r="N56" s="22">
        <v>27.355560354285593</v>
      </c>
    </row>
    <row r="57" spans="1:14" x14ac:dyDescent="0.2">
      <c r="A57" s="3" t="s">
        <v>15</v>
      </c>
      <c r="B57" s="37" t="s">
        <v>27</v>
      </c>
      <c r="C57" s="22">
        <v>12.745568419587926</v>
      </c>
      <c r="D57" s="26">
        <v>21.530797567828579</v>
      </c>
      <c r="E57" s="22">
        <v>26.429453999631519</v>
      </c>
      <c r="F57" s="22">
        <v>21.109308552527956</v>
      </c>
      <c r="G57" s="28">
        <v>23.974957734379071</v>
      </c>
      <c r="H57" s="22">
        <v>28.549152829733316</v>
      </c>
      <c r="I57" s="22">
        <v>22.279600070972322</v>
      </c>
      <c r="J57" s="22">
        <v>25.274999611143084</v>
      </c>
      <c r="K57" s="22">
        <v>26.338038354636623</v>
      </c>
      <c r="L57" s="22">
        <v>22.330637140691181</v>
      </c>
      <c r="M57" s="22">
        <v>21.98703918185328</v>
      </c>
      <c r="N57" s="22">
        <v>19.911562506952631</v>
      </c>
    </row>
    <row r="58" spans="1:14" x14ac:dyDescent="0.2">
      <c r="A58" s="3" t="s">
        <v>16</v>
      </c>
      <c r="B58" s="37" t="s">
        <v>27</v>
      </c>
      <c r="C58" s="22">
        <v>12.343591848237908</v>
      </c>
      <c r="D58" s="26">
        <v>15.053657924018809</v>
      </c>
      <c r="E58" s="22">
        <v>14.73099668327542</v>
      </c>
      <c r="F58" s="22">
        <v>14.010499623598399</v>
      </c>
      <c r="G58" s="28">
        <v>12.677394788504083</v>
      </c>
      <c r="H58" s="22">
        <v>14.198513803029588</v>
      </c>
      <c r="I58" s="22">
        <v>14.203408044826896</v>
      </c>
      <c r="J58" s="22">
        <v>11.329782813975449</v>
      </c>
      <c r="K58" s="22">
        <v>11.849545937985765</v>
      </c>
      <c r="L58" s="22">
        <v>11.529483337690808</v>
      </c>
      <c r="M58" s="22">
        <v>14.687490276913504</v>
      </c>
      <c r="N58" s="22">
        <v>16.253220720103105</v>
      </c>
    </row>
    <row r="59" spans="1:14" x14ac:dyDescent="0.2">
      <c r="A59" s="2" t="s">
        <v>34</v>
      </c>
      <c r="B59" s="36" t="s">
        <v>29</v>
      </c>
      <c r="C59" s="23">
        <v>14.216947859185812</v>
      </c>
      <c r="D59" s="24">
        <v>20.950680121478772</v>
      </c>
      <c r="E59" s="23">
        <v>21.051943338251938</v>
      </c>
      <c r="F59" s="23">
        <v>18.549125531771221</v>
      </c>
      <c r="G59" s="29">
        <v>18.359967375445766</v>
      </c>
      <c r="H59" s="23">
        <v>19.371670604586519</v>
      </c>
      <c r="I59" s="23">
        <v>17.410394007033545</v>
      </c>
      <c r="J59" s="23">
        <v>16.044790282020852</v>
      </c>
      <c r="K59" s="23">
        <v>20.446918370921054</v>
      </c>
      <c r="L59" s="23">
        <v>19.720067598719453</v>
      </c>
      <c r="M59" s="23">
        <v>23.696843984497669</v>
      </c>
      <c r="N59" s="23">
        <v>22.344545407909127</v>
      </c>
    </row>
    <row r="60" spans="1:14" x14ac:dyDescent="0.2">
      <c r="A60" s="3" t="s">
        <v>17</v>
      </c>
      <c r="B60" s="37" t="s">
        <v>27</v>
      </c>
      <c r="C60" s="22">
        <v>15.61490535915798</v>
      </c>
      <c r="D60" s="26">
        <v>19.524042695226328</v>
      </c>
      <c r="E60" s="22">
        <v>22.336267729726217</v>
      </c>
      <c r="F60" s="22">
        <v>15.694497368898567</v>
      </c>
      <c r="G60" s="28">
        <v>19.85010580601206</v>
      </c>
      <c r="H60" s="22">
        <v>29.038190041533856</v>
      </c>
      <c r="I60" s="22">
        <v>34.779763903292057</v>
      </c>
      <c r="J60" s="22">
        <v>23.329683022335004</v>
      </c>
      <c r="K60" s="22">
        <v>20.894356999170565</v>
      </c>
      <c r="L60" s="22">
        <v>19.017594630107492</v>
      </c>
      <c r="M60" s="22">
        <v>18.205381204746253</v>
      </c>
      <c r="N60" s="22">
        <v>19.886261894261064</v>
      </c>
    </row>
    <row r="61" spans="1:14" x14ac:dyDescent="0.2">
      <c r="A61" s="3" t="s">
        <v>18</v>
      </c>
      <c r="B61" s="37" t="s">
        <v>27</v>
      </c>
      <c r="C61" s="22">
        <v>23.613838257762616</v>
      </c>
      <c r="D61" s="26">
        <v>21.594647566140733</v>
      </c>
      <c r="E61" s="22">
        <v>21.285174723055814</v>
      </c>
      <c r="F61" s="22">
        <v>18.094727586323515</v>
      </c>
      <c r="G61" s="28">
        <v>24.569334798548034</v>
      </c>
      <c r="H61" s="22">
        <v>28.10044385762227</v>
      </c>
      <c r="I61" s="22">
        <v>32.1196882923674</v>
      </c>
      <c r="J61" s="22">
        <v>23.676381265806008</v>
      </c>
      <c r="K61" s="22">
        <v>22.79353591563239</v>
      </c>
      <c r="L61" s="22">
        <v>19.517034022184642</v>
      </c>
      <c r="M61" s="22">
        <v>20.75613219062793</v>
      </c>
      <c r="N61" s="22">
        <v>21.323397249200553</v>
      </c>
    </row>
    <row r="62" spans="1:14" x14ac:dyDescent="0.2">
      <c r="A62" s="3" t="s">
        <v>41</v>
      </c>
      <c r="B62" s="37" t="s">
        <v>27</v>
      </c>
      <c r="C62" s="22">
        <v>14.401523318591501</v>
      </c>
      <c r="D62" s="26">
        <v>18.842650410531938</v>
      </c>
      <c r="E62" s="22">
        <v>18.346941852799151</v>
      </c>
      <c r="F62" s="22">
        <v>15.645455513361961</v>
      </c>
      <c r="G62" s="28">
        <v>17.115242876673069</v>
      </c>
      <c r="H62" s="22">
        <v>15.903197602436867</v>
      </c>
      <c r="I62" s="22">
        <v>15.896823546035156</v>
      </c>
      <c r="J62" s="22">
        <v>19.717148207838513</v>
      </c>
      <c r="K62" s="22">
        <v>25.144072465251877</v>
      </c>
      <c r="L62" s="22">
        <v>21.720939032624258</v>
      </c>
      <c r="M62" s="22">
        <v>24.710886142519065</v>
      </c>
      <c r="N62" s="22">
        <v>19.802891215823152</v>
      </c>
    </row>
    <row r="63" spans="1:14" x14ac:dyDescent="0.2">
      <c r="A63" s="2" t="s">
        <v>35</v>
      </c>
      <c r="B63" s="36" t="s">
        <v>29</v>
      </c>
      <c r="C63" s="23">
        <v>17.539786527480551</v>
      </c>
      <c r="D63" s="24">
        <v>19.904023555961579</v>
      </c>
      <c r="E63" s="23">
        <v>21.01676470311212</v>
      </c>
      <c r="F63" s="23">
        <v>16.377869866645717</v>
      </c>
      <c r="G63" s="29">
        <v>20.565177337502227</v>
      </c>
      <c r="H63" s="23">
        <v>25.480717236030674</v>
      </c>
      <c r="I63" s="23">
        <v>30.222354479424769</v>
      </c>
      <c r="J63" s="23">
        <v>22.469956971800375</v>
      </c>
      <c r="K63" s="23">
        <v>22.408175311196967</v>
      </c>
      <c r="L63" s="23">
        <v>19.739886122385638</v>
      </c>
      <c r="M63" s="23">
        <v>20.521410570619462</v>
      </c>
      <c r="N63" s="23">
        <v>20.217320934483944</v>
      </c>
    </row>
    <row r="64" spans="1:14" x14ac:dyDescent="0.2">
      <c r="A64" s="38" t="s">
        <v>36</v>
      </c>
      <c r="B64" s="36" t="s">
        <v>26</v>
      </c>
      <c r="C64" s="23">
        <v>16</v>
      </c>
      <c r="D64" s="23">
        <v>20.100000000000001</v>
      </c>
      <c r="E64" s="23">
        <v>20.8</v>
      </c>
      <c r="F64" s="23">
        <v>16.600000000000001</v>
      </c>
      <c r="G64" s="23">
        <v>18.100000000000001</v>
      </c>
      <c r="H64" s="23">
        <v>20.949921137595886</v>
      </c>
      <c r="I64" s="23">
        <v>23.798817384547739</v>
      </c>
      <c r="J64" s="23">
        <v>18.839339445701967</v>
      </c>
      <c r="K64" s="23">
        <v>21.31482821000581</v>
      </c>
      <c r="L64" s="23">
        <v>19.913866112925074</v>
      </c>
      <c r="M64" s="23">
        <v>21.819449805269326</v>
      </c>
      <c r="N64" s="23">
        <v>20.928993152526942</v>
      </c>
    </row>
    <row r="65" spans="1:14" x14ac:dyDescent="0.2">
      <c r="A65" s="2" t="s">
        <v>40</v>
      </c>
      <c r="B65" s="39" t="s">
        <v>37</v>
      </c>
      <c r="C65" s="23">
        <v>17.202291281381839</v>
      </c>
      <c r="D65" s="24">
        <v>20.017211176187782</v>
      </c>
      <c r="E65" s="23">
        <v>21.593247419916398</v>
      </c>
      <c r="F65" s="23">
        <v>16.504272557863182</v>
      </c>
      <c r="G65" s="23">
        <v>16.992114461700286</v>
      </c>
      <c r="H65" s="23">
        <v>18.765537882614122</v>
      </c>
      <c r="I65" s="23">
        <v>19.498031565183304</v>
      </c>
      <c r="J65" s="23">
        <v>17.466426061760217</v>
      </c>
      <c r="K65" s="23">
        <v>19.71789568952461</v>
      </c>
      <c r="L65" s="23">
        <v>18.805928853908387</v>
      </c>
      <c r="M65" s="23">
        <v>20.282400602992322</v>
      </c>
      <c r="N65" s="23">
        <v>20.280200303633002</v>
      </c>
    </row>
  </sheetData>
  <mergeCells count="13">
    <mergeCell ref="A3:B3"/>
    <mergeCell ref="N2:N3"/>
    <mergeCell ref="H2:H3"/>
    <mergeCell ref="I2:I3"/>
    <mergeCell ref="J2:J3"/>
    <mergeCell ref="K2:K3"/>
    <mergeCell ref="L2:L3"/>
    <mergeCell ref="M2:M3"/>
    <mergeCell ref="G2:G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6.4.1.2.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2020-06-03T13:04:34Z</dcterms:modified>
</cp:coreProperties>
</file>