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1880" windowHeight="7110" tabRatio="702" activeTab="0"/>
  </bookViews>
  <sheets>
    <sheet name="6.4.5.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98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99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00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<sst xmlns="http://schemas.openxmlformats.org/spreadsheetml/2006/main" count="248" uniqueCount="43">
  <si>
    <t>Budapest</t>
  </si>
  <si>
    <t>Baranya</t>
  </si>
  <si>
    <t>Bács-Kiskun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</si>
  <si>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</si>
  <si>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</si>
  <si>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</si>
  <si>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</si>
  <si>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</si>
  <si>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</si>
  <si>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</si>
  <si>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Nógrád</t>
  </si>
  <si>
    <t>Somogy</t>
  </si>
  <si>
    <t>Szabolcs-Szatmár-Bereg</t>
  </si>
  <si>
    <t>Tolna</t>
  </si>
  <si>
    <t>Vas</t>
  </si>
  <si>
    <t>Veszprém</t>
  </si>
  <si>
    <t>Zala</t>
  </si>
  <si>
    <t>$Of which: international</t>
  </si>
  <si>
    <t>Central Transdanubia</t>
  </si>
  <si>
    <t>Western Transdanubia</t>
  </si>
  <si>
    <t>Southern Transdanubia</t>
  </si>
  <si>
    <t>Northern Great Plain</t>
  </si>
  <si>
    <t>Northern Hungary</t>
  </si>
  <si>
    <t>Southern Great Plain</t>
  </si>
  <si>
    <t>Total</t>
  </si>
  <si>
    <t>Transdanubia</t>
  </si>
  <si>
    <t>Great Plain and North</t>
  </si>
  <si>
    <t>$Tourist arrivals in accommodation establishments, total</t>
  </si>
  <si>
    <t>$Tourism nights in accommodation establishments, total</t>
  </si>
  <si>
    <t>Name</t>
  </si>
  <si>
    <t>Level</t>
  </si>
  <si>
    <t xml:space="preserve"> of territorial units</t>
  </si>
  <si>
    <t>capital, region</t>
  </si>
  <si>
    <t>Pest</t>
  </si>
  <si>
    <t>county, region</t>
  </si>
  <si>
    <t>Central Hungary</t>
  </si>
  <si>
    <t>large region</t>
  </si>
  <si>
    <t>county</t>
  </si>
  <si>
    <t>Komárom-Esztergom</t>
  </si>
  <si>
    <t>region</t>
  </si>
  <si>
    <t>country</t>
  </si>
  <si>
    <t xml:space="preserve">6.4.5.2. Tourist arrivals and tourism nights at commercial accommodation establishments (2000–) </t>
  </si>
  <si>
    <t>Csongrád-Csanád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</si>
</sst>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  <numFmt numFmtId="170" formatCode="0.000000"/>
    <numFmt numFmtId="171" formatCode="0.00000"/>
    <numFmt numFmtId="172" formatCode="0.0000"/>
    <numFmt numFmtId="173" formatCode="0.000"/>
    <numFmt numFmtId="174" formatCode="#,##0.0"/>
    <numFmt numFmtId="175" formatCode="#,##0;\-#,##0"/>
    <numFmt numFmtId="176" formatCode="##,##0;\-##,##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2"/>
      <color indexed="8"/>
      <name val="Arial CE"/>
      <family val="0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3" fontId="1" fillId="0" borderId="0" xfId="46" applyNumberFormat="1" applyFont="1" applyFill="1" applyAlignment="1">
      <alignment/>
    </xf>
    <xf numFmtId="3" fontId="1" fillId="0" borderId="0" xfId="46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1" fillId="0" borderId="0" xfId="46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3" fontId="4" fillId="0" borderId="0" xfId="46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46" applyNumberFormat="1" applyFont="1" applyFill="1" applyAlignment="1">
      <alignment/>
    </xf>
    <xf numFmtId="3" fontId="1" fillId="0" borderId="0" xfId="46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46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" fillId="0" borderId="11" xfId="56" applyFont="1" applyFill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/>
      <protection/>
    </xf>
    <xf numFmtId="0" fontId="4" fillId="0" borderId="0" xfId="56" applyFont="1" applyFill="1">
      <alignment/>
      <protection/>
    </xf>
    <xf numFmtId="0" fontId="4" fillId="0" borderId="0" xfId="58" applyFont="1">
      <alignment/>
      <protection/>
    </xf>
    <xf numFmtId="0" fontId="4" fillId="0" borderId="0" xfId="56" applyFont="1" applyFill="1" applyAlignment="1">
      <alignment horizontal="left" indent="1"/>
      <protection/>
    </xf>
    <xf numFmtId="0" fontId="1" fillId="0" borderId="0" xfId="56" applyFont="1" applyFill="1">
      <alignment/>
      <protection/>
    </xf>
    <xf numFmtId="0" fontId="1" fillId="0" borderId="0" xfId="58" applyFont="1">
      <alignment/>
      <protection/>
    </xf>
    <xf numFmtId="0" fontId="4" fillId="0" borderId="0" xfId="58" applyFont="1" applyAlignment="1">
      <alignment/>
      <protection/>
    </xf>
    <xf numFmtId="3" fontId="4" fillId="0" borderId="0" xfId="46" applyNumberFormat="1" applyFont="1" applyFill="1" applyAlignment="1">
      <alignment/>
    </xf>
    <xf numFmtId="3" fontId="4" fillId="0" borderId="0" xfId="46" applyNumberFormat="1" applyFont="1" applyFill="1" applyAlignment="1">
      <alignment horizontal="right"/>
    </xf>
    <xf numFmtId="3" fontId="4" fillId="0" borderId="0" xfId="46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3" xfId="57"/>
    <cellStyle name="Normál_megye_nagyska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zoomScalePageLayoutView="0" workbookViewId="0" topLeftCell="A94">
      <selection activeCell="A1" sqref="A1"/>
    </sheetView>
  </sheetViews>
  <sheetFormatPr defaultColWidth="9.140625" defaultRowHeight="12.75"/>
  <cols>
    <col min="1" max="1" width="23.00390625" style="2" customWidth="1"/>
    <col min="2" max="2" width="15.140625" style="2" customWidth="1"/>
    <col min="3" max="21" width="9.57421875" style="2" customWidth="1"/>
    <col min="22" max="16384" width="9.140625" style="2" customWidth="1"/>
  </cols>
  <sheetData>
    <row r="1" spans="1:9" ht="21" customHeight="1">
      <c r="A1" s="34" t="s">
        <v>41</v>
      </c>
      <c r="B1" s="34"/>
      <c r="C1" s="1"/>
      <c r="D1" s="1"/>
      <c r="E1" s="1"/>
      <c r="F1" s="1"/>
      <c r="G1" s="1"/>
      <c r="H1" s="1"/>
      <c r="I1" s="1"/>
    </row>
    <row r="2" spans="1:22" s="6" customFormat="1" ht="11.25">
      <c r="A2" s="35" t="s">
        <v>29</v>
      </c>
      <c r="B2" s="36" t="s">
        <v>30</v>
      </c>
      <c r="C2" s="48">
        <v>2000</v>
      </c>
      <c r="D2" s="48">
        <v>2001</v>
      </c>
      <c r="E2" s="48">
        <v>2002</v>
      </c>
      <c r="F2" s="48">
        <v>2003</v>
      </c>
      <c r="G2" s="48">
        <v>2004</v>
      </c>
      <c r="H2" s="48">
        <v>2005</v>
      </c>
      <c r="I2" s="48">
        <v>2006</v>
      </c>
      <c r="J2" s="48">
        <v>2007</v>
      </c>
      <c r="K2" s="48">
        <v>2008</v>
      </c>
      <c r="L2" s="48">
        <v>2009</v>
      </c>
      <c r="M2" s="48">
        <v>2010</v>
      </c>
      <c r="N2" s="48">
        <v>2011</v>
      </c>
      <c r="O2" s="48">
        <v>2012</v>
      </c>
      <c r="P2" s="48">
        <v>2013</v>
      </c>
      <c r="Q2" s="48">
        <v>2014</v>
      </c>
      <c r="R2" s="48">
        <v>2015</v>
      </c>
      <c r="S2" s="49">
        <v>2016</v>
      </c>
      <c r="T2" s="49">
        <v>2017</v>
      </c>
      <c r="U2" s="49">
        <v>2018</v>
      </c>
      <c r="V2" s="49">
        <v>2019</v>
      </c>
    </row>
    <row r="3" spans="1:22" s="6" customFormat="1" ht="11.25">
      <c r="A3" s="50" t="s">
        <v>31</v>
      </c>
      <c r="B3" s="51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49"/>
      <c r="U3" s="49"/>
      <c r="V3" s="49"/>
    </row>
    <row r="4" spans="1:22" s="17" customFormat="1" ht="11.25">
      <c r="A4" s="7" t="s">
        <v>27</v>
      </c>
      <c r="B4" s="7"/>
      <c r="C4" s="3"/>
      <c r="D4" s="3"/>
      <c r="E4" s="3"/>
      <c r="F4" s="3"/>
      <c r="G4" s="23"/>
      <c r="H4" s="23"/>
      <c r="I4" s="23"/>
      <c r="J4" s="10"/>
      <c r="L4" s="18"/>
      <c r="O4" s="18"/>
      <c r="R4" s="18"/>
      <c r="U4" s="18"/>
      <c r="V4" s="18"/>
    </row>
    <row r="5" spans="1:22" s="17" customFormat="1" ht="11.25">
      <c r="A5" s="37" t="s">
        <v>0</v>
      </c>
      <c r="B5" s="38" t="s">
        <v>32</v>
      </c>
      <c r="C5" s="43">
        <v>1926987</v>
      </c>
      <c r="D5" s="43">
        <v>1979979</v>
      </c>
      <c r="E5" s="43">
        <v>1934620</v>
      </c>
      <c r="F5" s="43">
        <v>1972748</v>
      </c>
      <c r="G5" s="43">
        <v>2340201</v>
      </c>
      <c r="H5" s="44">
        <v>2553566</v>
      </c>
      <c r="I5" s="44">
        <v>2459049</v>
      </c>
      <c r="J5" s="44">
        <v>2543811</v>
      </c>
      <c r="K5" s="44">
        <v>2576869</v>
      </c>
      <c r="L5" s="13">
        <v>2346099</v>
      </c>
      <c r="M5" s="13">
        <v>2557671</v>
      </c>
      <c r="N5" s="13">
        <v>2813139</v>
      </c>
      <c r="O5" s="13">
        <v>3090957</v>
      </c>
      <c r="P5" s="13">
        <v>3292367</v>
      </c>
      <c r="Q5" s="13">
        <v>3508159</v>
      </c>
      <c r="R5" s="13">
        <v>3804918</v>
      </c>
      <c r="S5" s="13">
        <v>4085178</v>
      </c>
      <c r="T5" s="13">
        <v>4273146</v>
      </c>
      <c r="U5" s="13">
        <v>4487406</v>
      </c>
      <c r="V5" s="13">
        <v>4616285</v>
      </c>
    </row>
    <row r="6" spans="1:22" s="17" customFormat="1" ht="11.25">
      <c r="A6" s="37" t="s">
        <v>33</v>
      </c>
      <c r="B6" s="38" t="s">
        <v>34</v>
      </c>
      <c r="C6" s="43">
        <v>228920</v>
      </c>
      <c r="D6" s="43">
        <v>244732</v>
      </c>
      <c r="E6" s="43">
        <v>254019</v>
      </c>
      <c r="F6" s="43">
        <v>248273</v>
      </c>
      <c r="G6" s="43">
        <v>268122</v>
      </c>
      <c r="H6" s="44">
        <v>278951</v>
      </c>
      <c r="I6" s="44">
        <v>282159</v>
      </c>
      <c r="J6" s="44">
        <v>301280</v>
      </c>
      <c r="K6" s="44">
        <v>318169</v>
      </c>
      <c r="L6" s="13">
        <v>330393</v>
      </c>
      <c r="M6" s="13">
        <v>350710</v>
      </c>
      <c r="N6" s="13">
        <v>390260</v>
      </c>
      <c r="O6" s="13">
        <v>405852</v>
      </c>
      <c r="P6" s="13">
        <v>438410</v>
      </c>
      <c r="Q6" s="13">
        <v>508583</v>
      </c>
      <c r="R6" s="13">
        <v>521901</v>
      </c>
      <c r="S6" s="13">
        <v>550034</v>
      </c>
      <c r="T6" s="13">
        <v>620925</v>
      </c>
      <c r="U6" s="13">
        <v>717376</v>
      </c>
      <c r="V6" s="13">
        <v>727205</v>
      </c>
    </row>
    <row r="7" spans="1:22" ht="11.25">
      <c r="A7" s="39" t="s">
        <v>35</v>
      </c>
      <c r="B7" s="38" t="s">
        <v>36</v>
      </c>
      <c r="C7" s="11">
        <v>2155907</v>
      </c>
      <c r="D7" s="11">
        <v>2224711</v>
      </c>
      <c r="E7" s="11">
        <v>2188639</v>
      </c>
      <c r="F7" s="11">
        <v>2221021</v>
      </c>
      <c r="G7" s="11">
        <v>2608323</v>
      </c>
      <c r="H7" s="11">
        <v>2832517</v>
      </c>
      <c r="I7" s="11">
        <v>2741208</v>
      </c>
      <c r="J7" s="11">
        <f>SUM(J5:J6)</f>
        <v>2845091</v>
      </c>
      <c r="K7" s="11">
        <v>2895038</v>
      </c>
      <c r="L7" s="13">
        <v>2676492</v>
      </c>
      <c r="M7" s="13">
        <f>SUM(M5:M6)</f>
        <v>2908381</v>
      </c>
      <c r="N7" s="13">
        <f>SUM(N5:N6)</f>
        <v>3203399</v>
      </c>
      <c r="O7" s="13">
        <v>3496809</v>
      </c>
      <c r="P7" s="13">
        <v>3730777</v>
      </c>
      <c r="Q7" s="13">
        <v>4016742</v>
      </c>
      <c r="R7" s="13">
        <v>4326819</v>
      </c>
      <c r="S7" s="13">
        <v>4635212</v>
      </c>
      <c r="T7" s="13">
        <v>4894071</v>
      </c>
      <c r="U7" s="13">
        <v>5204782</v>
      </c>
      <c r="V7" s="13">
        <v>5343490</v>
      </c>
    </row>
    <row r="8" spans="1:22" ht="11.25">
      <c r="A8" s="40" t="s">
        <v>5</v>
      </c>
      <c r="B8" s="41" t="s">
        <v>37</v>
      </c>
      <c r="C8" s="24">
        <v>108359</v>
      </c>
      <c r="D8" s="24">
        <v>104185</v>
      </c>
      <c r="E8" s="24">
        <v>107619</v>
      </c>
      <c r="F8" s="24">
        <v>110693</v>
      </c>
      <c r="G8" s="24">
        <v>107834</v>
      </c>
      <c r="H8" s="25">
        <v>117831</v>
      </c>
      <c r="I8" s="25">
        <v>126981</v>
      </c>
      <c r="J8" s="25">
        <v>126981</v>
      </c>
      <c r="K8" s="25">
        <v>111514</v>
      </c>
      <c r="L8" s="26">
        <v>123055</v>
      </c>
      <c r="M8" s="26">
        <v>143002</v>
      </c>
      <c r="N8" s="26">
        <v>161660</v>
      </c>
      <c r="O8" s="26">
        <v>161336</v>
      </c>
      <c r="P8" s="26">
        <v>160234</v>
      </c>
      <c r="Q8" s="26">
        <v>179647</v>
      </c>
      <c r="R8" s="26">
        <v>191711</v>
      </c>
      <c r="S8" s="26">
        <v>249229</v>
      </c>
      <c r="T8" s="26">
        <v>281815</v>
      </c>
      <c r="U8" s="26">
        <v>302129</v>
      </c>
      <c r="V8" s="26">
        <v>305388</v>
      </c>
    </row>
    <row r="9" spans="1:22" s="17" customFormat="1" ht="11.25">
      <c r="A9" s="40" t="s">
        <v>38</v>
      </c>
      <c r="B9" s="41" t="s">
        <v>37</v>
      </c>
      <c r="C9" s="4">
        <v>112411</v>
      </c>
      <c r="D9" s="4">
        <v>112123</v>
      </c>
      <c r="E9" s="4">
        <v>106169</v>
      </c>
      <c r="F9" s="4">
        <v>122074</v>
      </c>
      <c r="G9" s="4">
        <v>121095</v>
      </c>
      <c r="H9" s="9">
        <v>129961</v>
      </c>
      <c r="I9" s="9">
        <v>131679</v>
      </c>
      <c r="J9" s="9">
        <v>138132</v>
      </c>
      <c r="K9" s="9">
        <v>142476</v>
      </c>
      <c r="L9" s="19">
        <v>127294</v>
      </c>
      <c r="M9" s="19">
        <v>117680</v>
      </c>
      <c r="N9" s="19">
        <v>114567</v>
      </c>
      <c r="O9" s="19">
        <v>130584</v>
      </c>
      <c r="P9" s="19">
        <v>132634</v>
      </c>
      <c r="Q9" s="19">
        <v>150504</v>
      </c>
      <c r="R9" s="19">
        <v>152760</v>
      </c>
      <c r="S9" s="19">
        <v>166522</v>
      </c>
      <c r="T9" s="19">
        <v>201166</v>
      </c>
      <c r="U9" s="19">
        <v>223080</v>
      </c>
      <c r="V9" s="19">
        <v>226553</v>
      </c>
    </row>
    <row r="10" spans="1:22" s="17" customFormat="1" ht="11.25">
      <c r="A10" s="40" t="s">
        <v>15</v>
      </c>
      <c r="B10" s="41" t="s">
        <v>37</v>
      </c>
      <c r="C10" s="4">
        <v>436590</v>
      </c>
      <c r="D10" s="4">
        <v>436932</v>
      </c>
      <c r="E10" s="4">
        <v>440346</v>
      </c>
      <c r="F10" s="4">
        <v>436801</v>
      </c>
      <c r="G10" s="4">
        <v>423867</v>
      </c>
      <c r="H10" s="9">
        <v>464654</v>
      </c>
      <c r="I10" s="9">
        <v>478137</v>
      </c>
      <c r="J10" s="9">
        <v>513097</v>
      </c>
      <c r="K10" s="9">
        <v>520304</v>
      </c>
      <c r="L10" s="19">
        <v>488534</v>
      </c>
      <c r="M10" s="19">
        <v>500474</v>
      </c>
      <c r="N10" s="19">
        <v>530169</v>
      </c>
      <c r="O10" s="19">
        <v>528457</v>
      </c>
      <c r="P10" s="19">
        <v>547753</v>
      </c>
      <c r="Q10" s="19">
        <v>582809</v>
      </c>
      <c r="R10" s="19">
        <v>606599</v>
      </c>
      <c r="S10" s="19">
        <v>634773</v>
      </c>
      <c r="T10" s="19">
        <v>710145</v>
      </c>
      <c r="U10" s="19">
        <v>777964</v>
      </c>
      <c r="V10" s="19">
        <v>844717</v>
      </c>
    </row>
    <row r="11" spans="1:22" ht="11.25">
      <c r="A11" s="37" t="s">
        <v>18</v>
      </c>
      <c r="B11" s="38" t="s">
        <v>39</v>
      </c>
      <c r="C11" s="11">
        <v>657360</v>
      </c>
      <c r="D11" s="11">
        <v>653240</v>
      </c>
      <c r="E11" s="11">
        <v>654134</v>
      </c>
      <c r="F11" s="11">
        <v>669568</v>
      </c>
      <c r="G11" s="11">
        <v>652796</v>
      </c>
      <c r="H11" s="11">
        <v>712446</v>
      </c>
      <c r="I11" s="11">
        <v>736797</v>
      </c>
      <c r="J11" s="11">
        <f>SUM(J8:J10)</f>
        <v>778210</v>
      </c>
      <c r="K11" s="11">
        <v>774294</v>
      </c>
      <c r="L11" s="13">
        <v>738883</v>
      </c>
      <c r="M11" s="13">
        <f>SUM(M8:M10)</f>
        <v>761156</v>
      </c>
      <c r="N11" s="13">
        <f>SUM(N8:N10)</f>
        <v>806396</v>
      </c>
      <c r="O11" s="13">
        <v>820377</v>
      </c>
      <c r="P11" s="13">
        <v>840621</v>
      </c>
      <c r="Q11" s="13">
        <v>912960</v>
      </c>
      <c r="R11" s="13">
        <v>951070</v>
      </c>
      <c r="S11" s="13">
        <v>1050524</v>
      </c>
      <c r="T11" s="13">
        <v>1193126</v>
      </c>
      <c r="U11" s="13">
        <v>1303173</v>
      </c>
      <c r="V11" s="13">
        <v>1376658</v>
      </c>
    </row>
    <row r="12" spans="1:22" ht="11.25">
      <c r="A12" s="40" t="s">
        <v>6</v>
      </c>
      <c r="B12" s="41" t="s">
        <v>37</v>
      </c>
      <c r="C12" s="24">
        <v>388545</v>
      </c>
      <c r="D12" s="24">
        <v>370407</v>
      </c>
      <c r="E12" s="24">
        <v>356561</v>
      </c>
      <c r="F12" s="24">
        <v>355813</v>
      </c>
      <c r="G12" s="24">
        <v>367829</v>
      </c>
      <c r="H12" s="25">
        <v>396476</v>
      </c>
      <c r="I12" s="25">
        <v>429007</v>
      </c>
      <c r="J12" s="25">
        <v>404441</v>
      </c>
      <c r="K12" s="25">
        <v>444871</v>
      </c>
      <c r="L12" s="26">
        <v>407410</v>
      </c>
      <c r="M12" s="26">
        <v>446632</v>
      </c>
      <c r="N12" s="26">
        <v>474447</v>
      </c>
      <c r="O12" s="26">
        <v>476455</v>
      </c>
      <c r="P12" s="26">
        <v>476969</v>
      </c>
      <c r="Q12" s="26">
        <v>504409</v>
      </c>
      <c r="R12" s="26">
        <v>530150</v>
      </c>
      <c r="S12" s="26">
        <v>558576</v>
      </c>
      <c r="T12" s="26">
        <v>572592</v>
      </c>
      <c r="U12" s="26">
        <v>613929</v>
      </c>
      <c r="V12" s="26">
        <v>652907</v>
      </c>
    </row>
    <row r="13" spans="1:22" ht="11.25">
      <c r="A13" s="40" t="s">
        <v>14</v>
      </c>
      <c r="B13" s="41" t="s">
        <v>37</v>
      </c>
      <c r="C13" s="24">
        <v>210407</v>
      </c>
      <c r="D13" s="24">
        <v>215493</v>
      </c>
      <c r="E13" s="24">
        <v>229559</v>
      </c>
      <c r="F13" s="24">
        <v>238954</v>
      </c>
      <c r="G13" s="24">
        <v>256945</v>
      </c>
      <c r="H13" s="25">
        <v>267601</v>
      </c>
      <c r="I13" s="25">
        <v>273709</v>
      </c>
      <c r="J13" s="25">
        <v>294094</v>
      </c>
      <c r="K13" s="25">
        <v>360047</v>
      </c>
      <c r="L13" s="26">
        <v>364774</v>
      </c>
      <c r="M13" s="26">
        <v>407004</v>
      </c>
      <c r="N13" s="26">
        <v>428248</v>
      </c>
      <c r="O13" s="26">
        <v>424846</v>
      </c>
      <c r="P13" s="26">
        <v>419108</v>
      </c>
      <c r="Q13" s="26">
        <v>433117</v>
      </c>
      <c r="R13" s="26">
        <v>459816</v>
      </c>
      <c r="S13" s="26">
        <v>492397</v>
      </c>
      <c r="T13" s="26">
        <v>520551</v>
      </c>
      <c r="U13" s="26">
        <v>537798</v>
      </c>
      <c r="V13" s="26">
        <v>550552</v>
      </c>
    </row>
    <row r="14" spans="1:22" ht="11.25">
      <c r="A14" s="40" t="s">
        <v>16</v>
      </c>
      <c r="B14" s="41" t="s">
        <v>37</v>
      </c>
      <c r="C14" s="24">
        <v>361906</v>
      </c>
      <c r="D14" s="24">
        <v>344795</v>
      </c>
      <c r="E14" s="24">
        <v>387111</v>
      </c>
      <c r="F14" s="24">
        <v>417979</v>
      </c>
      <c r="G14" s="24">
        <v>416111</v>
      </c>
      <c r="H14" s="25">
        <v>451948</v>
      </c>
      <c r="I14" s="25">
        <v>495735</v>
      </c>
      <c r="J14" s="25">
        <v>525936</v>
      </c>
      <c r="K14" s="25">
        <v>519013</v>
      </c>
      <c r="L14" s="26">
        <v>514733</v>
      </c>
      <c r="M14" s="26">
        <v>525142</v>
      </c>
      <c r="N14" s="26">
        <v>555517</v>
      </c>
      <c r="O14" s="26">
        <v>518549</v>
      </c>
      <c r="P14" s="26">
        <v>539120</v>
      </c>
      <c r="Q14" s="26">
        <v>545893</v>
      </c>
      <c r="R14" s="26">
        <v>631641</v>
      </c>
      <c r="S14" s="26">
        <v>675224</v>
      </c>
      <c r="T14" s="26">
        <v>752035</v>
      </c>
      <c r="U14" s="26">
        <v>790724</v>
      </c>
      <c r="V14" s="26">
        <v>812632</v>
      </c>
    </row>
    <row r="15" spans="1:22" ht="11.25">
      <c r="A15" s="37" t="s">
        <v>19</v>
      </c>
      <c r="B15" s="38" t="s">
        <v>39</v>
      </c>
      <c r="C15" s="11">
        <v>960858</v>
      </c>
      <c r="D15" s="11">
        <v>930695</v>
      </c>
      <c r="E15" s="11">
        <v>973231</v>
      </c>
      <c r="F15" s="11">
        <v>1012746</v>
      </c>
      <c r="G15" s="11">
        <v>1040885</v>
      </c>
      <c r="H15" s="11">
        <v>1116025</v>
      </c>
      <c r="I15" s="11">
        <v>1198451</v>
      </c>
      <c r="J15" s="11">
        <f>SUM(J12:J14)</f>
        <v>1224471</v>
      </c>
      <c r="K15" s="11">
        <v>1323931</v>
      </c>
      <c r="L15" s="13">
        <v>1286917</v>
      </c>
      <c r="M15" s="13">
        <f>SUM(M12:M14)</f>
        <v>1378778</v>
      </c>
      <c r="N15" s="13">
        <f>SUM(N12:N14)</f>
        <v>1458212</v>
      </c>
      <c r="O15" s="13">
        <v>1419850</v>
      </c>
      <c r="P15" s="13">
        <v>1435197</v>
      </c>
      <c r="Q15" s="13">
        <v>1483419</v>
      </c>
      <c r="R15" s="13">
        <v>1621607</v>
      </c>
      <c r="S15" s="13">
        <v>1726197</v>
      </c>
      <c r="T15" s="13">
        <v>1845178</v>
      </c>
      <c r="U15" s="13">
        <v>1942451</v>
      </c>
      <c r="V15" s="13">
        <v>2016091</v>
      </c>
    </row>
    <row r="16" spans="1:22" ht="11.25">
      <c r="A16" s="40" t="s">
        <v>1</v>
      </c>
      <c r="B16" s="41" t="s">
        <v>37</v>
      </c>
      <c r="C16" s="24">
        <v>247592</v>
      </c>
      <c r="D16" s="24">
        <v>274563</v>
      </c>
      <c r="E16" s="24">
        <v>281907</v>
      </c>
      <c r="F16" s="24">
        <v>274930</v>
      </c>
      <c r="G16" s="24">
        <v>266085</v>
      </c>
      <c r="H16" s="25">
        <v>259742</v>
      </c>
      <c r="I16" s="25">
        <v>260680</v>
      </c>
      <c r="J16" s="25">
        <v>255893</v>
      </c>
      <c r="K16" s="25">
        <v>249763</v>
      </c>
      <c r="L16" s="26">
        <v>225189</v>
      </c>
      <c r="M16" s="26">
        <v>255404</v>
      </c>
      <c r="N16" s="26">
        <v>237503</v>
      </c>
      <c r="O16" s="26">
        <v>249765</v>
      </c>
      <c r="P16" s="26">
        <v>253630</v>
      </c>
      <c r="Q16" s="26">
        <v>270895</v>
      </c>
      <c r="R16" s="26">
        <v>291315</v>
      </c>
      <c r="S16" s="26">
        <v>310330</v>
      </c>
      <c r="T16" s="26">
        <v>319846</v>
      </c>
      <c r="U16" s="26">
        <v>326217</v>
      </c>
      <c r="V16" s="26">
        <v>357794</v>
      </c>
    </row>
    <row r="17" spans="1:22" ht="11.25">
      <c r="A17" s="40" t="s">
        <v>11</v>
      </c>
      <c r="B17" s="41" t="s">
        <v>37</v>
      </c>
      <c r="C17" s="24">
        <v>435854</v>
      </c>
      <c r="D17" s="24">
        <v>448951</v>
      </c>
      <c r="E17" s="24">
        <v>458918</v>
      </c>
      <c r="F17" s="24">
        <v>417624</v>
      </c>
      <c r="G17" s="24">
        <v>393741</v>
      </c>
      <c r="H17" s="25">
        <v>422864</v>
      </c>
      <c r="I17" s="25">
        <v>438795</v>
      </c>
      <c r="J17" s="25">
        <v>484872</v>
      </c>
      <c r="K17" s="25">
        <v>487323</v>
      </c>
      <c r="L17" s="26">
        <v>448254</v>
      </c>
      <c r="M17" s="26">
        <v>434139</v>
      </c>
      <c r="N17" s="26">
        <v>444335</v>
      </c>
      <c r="O17" s="26">
        <v>482196</v>
      </c>
      <c r="P17" s="26">
        <v>558578</v>
      </c>
      <c r="Q17" s="26">
        <v>615678</v>
      </c>
      <c r="R17" s="26">
        <v>642843</v>
      </c>
      <c r="S17" s="26">
        <v>693844</v>
      </c>
      <c r="T17" s="26">
        <v>660915</v>
      </c>
      <c r="U17" s="26">
        <v>643698</v>
      </c>
      <c r="V17" s="26">
        <v>634453</v>
      </c>
    </row>
    <row r="18" spans="1:22" ht="11.25">
      <c r="A18" s="40" t="s">
        <v>13</v>
      </c>
      <c r="B18" s="41" t="s">
        <v>37</v>
      </c>
      <c r="C18" s="24">
        <v>39176</v>
      </c>
      <c r="D18" s="24">
        <v>42694</v>
      </c>
      <c r="E18" s="24">
        <v>51697</v>
      </c>
      <c r="F18" s="24">
        <v>62716</v>
      </c>
      <c r="G18" s="24">
        <v>55424</v>
      </c>
      <c r="H18" s="25">
        <v>60205</v>
      </c>
      <c r="I18" s="25">
        <v>64816</v>
      </c>
      <c r="J18" s="25">
        <v>66104</v>
      </c>
      <c r="K18" s="25">
        <v>65747</v>
      </c>
      <c r="L18" s="26">
        <v>65830</v>
      </c>
      <c r="M18" s="26">
        <v>60315</v>
      </c>
      <c r="N18" s="26">
        <v>67276</v>
      </c>
      <c r="O18" s="26">
        <v>71797</v>
      </c>
      <c r="P18" s="26">
        <v>72479</v>
      </c>
      <c r="Q18" s="26">
        <v>71939</v>
      </c>
      <c r="R18" s="26">
        <v>77052</v>
      </c>
      <c r="S18" s="26">
        <v>77226</v>
      </c>
      <c r="T18" s="26">
        <v>92456</v>
      </c>
      <c r="U18" s="26">
        <v>92509</v>
      </c>
      <c r="V18" s="26">
        <v>101728</v>
      </c>
    </row>
    <row r="19" spans="1:22" ht="11.25">
      <c r="A19" s="37" t="s">
        <v>20</v>
      </c>
      <c r="B19" s="38" t="s">
        <v>39</v>
      </c>
      <c r="C19" s="11">
        <v>722622</v>
      </c>
      <c r="D19" s="11">
        <v>766208</v>
      </c>
      <c r="E19" s="11">
        <v>792522</v>
      </c>
      <c r="F19" s="11">
        <v>755270</v>
      </c>
      <c r="G19" s="11">
        <v>715250</v>
      </c>
      <c r="H19" s="11">
        <v>742811</v>
      </c>
      <c r="I19" s="11">
        <v>764291</v>
      </c>
      <c r="J19" s="11">
        <f>SUM(J16:J18)</f>
        <v>806869</v>
      </c>
      <c r="K19" s="11">
        <v>802833</v>
      </c>
      <c r="L19" s="13">
        <v>739273</v>
      </c>
      <c r="M19" s="13">
        <f>SUM(M16:M18)</f>
        <v>749858</v>
      </c>
      <c r="N19" s="13">
        <f>SUM(N16:N18)</f>
        <v>749114</v>
      </c>
      <c r="O19" s="13">
        <v>803758</v>
      </c>
      <c r="P19" s="13">
        <v>884687</v>
      </c>
      <c r="Q19" s="13">
        <v>958512</v>
      </c>
      <c r="R19" s="13">
        <v>1011210</v>
      </c>
      <c r="S19" s="13">
        <v>1081400</v>
      </c>
      <c r="T19" s="13">
        <v>1073217</v>
      </c>
      <c r="U19" s="13">
        <v>1062424</v>
      </c>
      <c r="V19" s="13">
        <v>1093975</v>
      </c>
    </row>
    <row r="20" spans="1:22" ht="11.25">
      <c r="A20" s="39" t="s">
        <v>25</v>
      </c>
      <c r="B20" s="38" t="s">
        <v>36</v>
      </c>
      <c r="C20" s="11">
        <f>+C11+C15+C19</f>
        <v>2340840</v>
      </c>
      <c r="D20" s="11">
        <f aca="true" t="shared" si="0" ref="D20:K20">+D11+D15+D19</f>
        <v>2350143</v>
      </c>
      <c r="E20" s="11">
        <f t="shared" si="0"/>
        <v>2419887</v>
      </c>
      <c r="F20" s="11">
        <f t="shared" si="0"/>
        <v>2437584</v>
      </c>
      <c r="G20" s="11">
        <f t="shared" si="0"/>
        <v>2408931</v>
      </c>
      <c r="H20" s="11">
        <f t="shared" si="0"/>
        <v>2571282</v>
      </c>
      <c r="I20" s="11">
        <f t="shared" si="0"/>
        <v>2699539</v>
      </c>
      <c r="J20" s="11">
        <f t="shared" si="0"/>
        <v>2809550</v>
      </c>
      <c r="K20" s="11">
        <f t="shared" si="0"/>
        <v>2901058</v>
      </c>
      <c r="L20" s="11">
        <v>2765073</v>
      </c>
      <c r="M20" s="11">
        <f>SUM(M19,M15,M11)</f>
        <v>2889792</v>
      </c>
      <c r="N20" s="11">
        <f>SUM(N11,N15,N19)</f>
        <v>3013722</v>
      </c>
      <c r="O20" s="11">
        <v>3043985</v>
      </c>
      <c r="P20" s="11">
        <v>3160505</v>
      </c>
      <c r="Q20" s="11">
        <v>3354891</v>
      </c>
      <c r="R20" s="33">
        <v>3583887</v>
      </c>
      <c r="S20" s="13">
        <v>3858121</v>
      </c>
      <c r="T20" s="13">
        <v>4111521</v>
      </c>
      <c r="U20" s="13">
        <v>4308048</v>
      </c>
      <c r="V20" s="13">
        <v>4486724</v>
      </c>
    </row>
    <row r="21" spans="1:22" ht="11.25">
      <c r="A21" s="40" t="s">
        <v>4</v>
      </c>
      <c r="B21" s="41" t="s">
        <v>37</v>
      </c>
      <c r="C21" s="24">
        <v>266234</v>
      </c>
      <c r="D21" s="24">
        <v>272109</v>
      </c>
      <c r="E21" s="24">
        <v>289413</v>
      </c>
      <c r="F21" s="24">
        <v>322190</v>
      </c>
      <c r="G21" s="24">
        <v>302841</v>
      </c>
      <c r="H21" s="25">
        <v>309928</v>
      </c>
      <c r="I21" s="25">
        <v>316919</v>
      </c>
      <c r="J21" s="25">
        <v>320816</v>
      </c>
      <c r="K21" s="25">
        <v>315013</v>
      </c>
      <c r="L21" s="26">
        <v>303237</v>
      </c>
      <c r="M21" s="26">
        <v>290854</v>
      </c>
      <c r="N21" s="26">
        <v>296253</v>
      </c>
      <c r="O21" s="26">
        <v>305576</v>
      </c>
      <c r="P21" s="26">
        <v>323702</v>
      </c>
      <c r="Q21" s="26">
        <v>371129</v>
      </c>
      <c r="R21" s="26">
        <v>383119</v>
      </c>
      <c r="S21" s="26">
        <v>417691</v>
      </c>
      <c r="T21" s="26">
        <v>453759</v>
      </c>
      <c r="U21" s="26">
        <v>488933</v>
      </c>
      <c r="V21" s="26">
        <v>483751</v>
      </c>
    </row>
    <row r="22" spans="1:22" ht="11.25">
      <c r="A22" s="40" t="s">
        <v>8</v>
      </c>
      <c r="B22" s="41" t="s">
        <v>37</v>
      </c>
      <c r="C22" s="24">
        <v>284642</v>
      </c>
      <c r="D22" s="24">
        <v>268466</v>
      </c>
      <c r="E22" s="24">
        <v>272887</v>
      </c>
      <c r="F22" s="24">
        <v>271916</v>
      </c>
      <c r="G22" s="24">
        <v>281182</v>
      </c>
      <c r="H22" s="25">
        <v>291257</v>
      </c>
      <c r="I22" s="25">
        <v>303141</v>
      </c>
      <c r="J22" s="25">
        <v>311857</v>
      </c>
      <c r="K22" s="25">
        <v>317155</v>
      </c>
      <c r="L22" s="26">
        <v>287143</v>
      </c>
      <c r="M22" s="26">
        <v>290922</v>
      </c>
      <c r="N22" s="26">
        <v>343413</v>
      </c>
      <c r="O22" s="26">
        <v>386769</v>
      </c>
      <c r="P22" s="26">
        <v>450165</v>
      </c>
      <c r="Q22" s="26">
        <v>506846</v>
      </c>
      <c r="R22" s="26">
        <v>571926</v>
      </c>
      <c r="S22" s="26">
        <v>582765</v>
      </c>
      <c r="T22" s="26">
        <v>630922</v>
      </c>
      <c r="U22" s="26">
        <v>619918</v>
      </c>
      <c r="V22" s="26">
        <v>646590</v>
      </c>
    </row>
    <row r="23" spans="1:22" ht="11.25">
      <c r="A23" s="40" t="s">
        <v>10</v>
      </c>
      <c r="B23" s="41" t="s">
        <v>37</v>
      </c>
      <c r="C23" s="24">
        <v>55396</v>
      </c>
      <c r="D23" s="24">
        <v>60840</v>
      </c>
      <c r="E23" s="24">
        <v>61549</v>
      </c>
      <c r="F23" s="24">
        <v>59130</v>
      </c>
      <c r="G23" s="24">
        <v>50991</v>
      </c>
      <c r="H23" s="25">
        <v>47519</v>
      </c>
      <c r="I23" s="25">
        <v>49310</v>
      </c>
      <c r="J23" s="25">
        <v>43503</v>
      </c>
      <c r="K23" s="25">
        <v>51444</v>
      </c>
      <c r="L23" s="26">
        <v>44935</v>
      </c>
      <c r="M23" s="26">
        <v>45463</v>
      </c>
      <c r="N23" s="26">
        <v>46486</v>
      </c>
      <c r="O23" s="26">
        <v>42167</v>
      </c>
      <c r="P23" s="26">
        <v>48390</v>
      </c>
      <c r="Q23" s="26">
        <v>49731</v>
      </c>
      <c r="R23" s="26">
        <v>55492</v>
      </c>
      <c r="S23" s="26">
        <v>64852</v>
      </c>
      <c r="T23" s="26">
        <v>74117</v>
      </c>
      <c r="U23" s="26">
        <v>83732</v>
      </c>
      <c r="V23" s="26">
        <v>83978</v>
      </c>
    </row>
    <row r="24" spans="1:22" ht="11.25">
      <c r="A24" s="37" t="s">
        <v>22</v>
      </c>
      <c r="B24" s="38" t="s">
        <v>39</v>
      </c>
      <c r="C24" s="11">
        <v>606272</v>
      </c>
      <c r="D24" s="11">
        <v>601415</v>
      </c>
      <c r="E24" s="11">
        <v>623849</v>
      </c>
      <c r="F24" s="11">
        <v>653236</v>
      </c>
      <c r="G24" s="11">
        <v>635014</v>
      </c>
      <c r="H24" s="11">
        <v>648704</v>
      </c>
      <c r="I24" s="11">
        <v>669370</v>
      </c>
      <c r="J24" s="11">
        <f>SUM(J21:J23)</f>
        <v>676176</v>
      </c>
      <c r="K24" s="11">
        <v>683612</v>
      </c>
      <c r="L24" s="13">
        <v>635315</v>
      </c>
      <c r="M24" s="13">
        <f>SUM(M21:M23)</f>
        <v>627239</v>
      </c>
      <c r="N24" s="13">
        <f>SUM(N21:N23)</f>
        <v>686152</v>
      </c>
      <c r="O24" s="13">
        <v>734512</v>
      </c>
      <c r="P24" s="13">
        <v>822257</v>
      </c>
      <c r="Q24" s="13">
        <v>927706</v>
      </c>
      <c r="R24" s="13">
        <v>1010537</v>
      </c>
      <c r="S24" s="13">
        <v>1065308</v>
      </c>
      <c r="T24" s="13">
        <v>1158798</v>
      </c>
      <c r="U24" s="13">
        <v>1192583</v>
      </c>
      <c r="V24" s="13">
        <v>1214319</v>
      </c>
    </row>
    <row r="25" spans="1:22" ht="11.25">
      <c r="A25" s="40" t="s">
        <v>7</v>
      </c>
      <c r="B25" s="41" t="s">
        <v>37</v>
      </c>
      <c r="C25" s="24">
        <v>253492</v>
      </c>
      <c r="D25" s="24">
        <v>259156</v>
      </c>
      <c r="E25" s="24">
        <v>289860</v>
      </c>
      <c r="F25" s="24">
        <v>297301</v>
      </c>
      <c r="G25" s="24">
        <v>277673</v>
      </c>
      <c r="H25" s="25">
        <v>299730</v>
      </c>
      <c r="I25" s="25">
        <v>369451</v>
      </c>
      <c r="J25" s="25">
        <v>402291</v>
      </c>
      <c r="K25" s="25">
        <v>395006</v>
      </c>
      <c r="L25" s="26">
        <v>359138</v>
      </c>
      <c r="M25" s="26">
        <v>348880</v>
      </c>
      <c r="N25" s="26">
        <v>335797</v>
      </c>
      <c r="O25" s="26">
        <v>322831</v>
      </c>
      <c r="P25" s="26">
        <v>352709</v>
      </c>
      <c r="Q25" s="26">
        <v>399490</v>
      </c>
      <c r="R25" s="26">
        <v>445398</v>
      </c>
      <c r="S25" s="26">
        <v>468678</v>
      </c>
      <c r="T25" s="26">
        <v>505039</v>
      </c>
      <c r="U25" s="26">
        <v>545614</v>
      </c>
      <c r="V25" s="26">
        <v>546105</v>
      </c>
    </row>
    <row r="26" spans="1:22" ht="11.25">
      <c r="A26" s="40" t="s">
        <v>9</v>
      </c>
      <c r="B26" s="41" t="s">
        <v>37</v>
      </c>
      <c r="C26" s="24">
        <v>90446</v>
      </c>
      <c r="D26" s="24">
        <v>112881</v>
      </c>
      <c r="E26" s="24">
        <v>116189</v>
      </c>
      <c r="F26" s="24">
        <v>139108</v>
      </c>
      <c r="G26" s="24">
        <v>138005</v>
      </c>
      <c r="H26" s="25">
        <v>137869</v>
      </c>
      <c r="I26" s="25">
        <v>134119</v>
      </c>
      <c r="J26" s="25">
        <v>144490</v>
      </c>
      <c r="K26" s="25">
        <v>164320</v>
      </c>
      <c r="L26" s="26">
        <v>154146</v>
      </c>
      <c r="M26" s="26">
        <v>145095</v>
      </c>
      <c r="N26" s="26">
        <v>161498</v>
      </c>
      <c r="O26" s="26">
        <v>169555</v>
      </c>
      <c r="P26" s="26">
        <v>160587</v>
      </c>
      <c r="Q26" s="26">
        <v>183640</v>
      </c>
      <c r="R26" s="26">
        <v>186326</v>
      </c>
      <c r="S26" s="26">
        <v>195507</v>
      </c>
      <c r="T26" s="26">
        <v>218178</v>
      </c>
      <c r="U26" s="26">
        <v>216412</v>
      </c>
      <c r="V26" s="26">
        <v>225843</v>
      </c>
    </row>
    <row r="27" spans="1:22" ht="11.25">
      <c r="A27" s="40" t="s">
        <v>12</v>
      </c>
      <c r="B27" s="41" t="s">
        <v>37</v>
      </c>
      <c r="C27" s="24">
        <v>104829</v>
      </c>
      <c r="D27" s="24">
        <v>128545</v>
      </c>
      <c r="E27" s="24">
        <v>133055</v>
      </c>
      <c r="F27" s="24">
        <v>125995</v>
      </c>
      <c r="G27" s="24">
        <v>118949</v>
      </c>
      <c r="H27" s="25">
        <v>118116</v>
      </c>
      <c r="I27" s="25">
        <v>122938</v>
      </c>
      <c r="J27" s="25">
        <v>123140</v>
      </c>
      <c r="K27" s="25">
        <v>130586</v>
      </c>
      <c r="L27" s="26">
        <v>117673</v>
      </c>
      <c r="M27" s="26">
        <v>123900</v>
      </c>
      <c r="N27" s="26">
        <v>134370</v>
      </c>
      <c r="O27" s="26">
        <v>127980</v>
      </c>
      <c r="P27" s="26">
        <v>141097</v>
      </c>
      <c r="Q27" s="26">
        <v>146915</v>
      </c>
      <c r="R27" s="26">
        <v>159929</v>
      </c>
      <c r="S27" s="26">
        <v>164050</v>
      </c>
      <c r="T27" s="26">
        <v>178541</v>
      </c>
      <c r="U27" s="26">
        <v>187373</v>
      </c>
      <c r="V27" s="26">
        <v>196981</v>
      </c>
    </row>
    <row r="28" spans="1:22" ht="11.25">
      <c r="A28" s="37" t="s">
        <v>21</v>
      </c>
      <c r="B28" s="38" t="s">
        <v>39</v>
      </c>
      <c r="C28" s="11">
        <v>448767</v>
      </c>
      <c r="D28" s="11">
        <v>500582</v>
      </c>
      <c r="E28" s="11">
        <v>539104</v>
      </c>
      <c r="F28" s="11">
        <v>562404</v>
      </c>
      <c r="G28" s="11">
        <v>534627</v>
      </c>
      <c r="H28" s="11">
        <v>555715</v>
      </c>
      <c r="I28" s="11">
        <v>626508</v>
      </c>
      <c r="J28" s="11">
        <f>SUM(J25:J27)</f>
        <v>669921</v>
      </c>
      <c r="K28" s="11">
        <v>689912</v>
      </c>
      <c r="L28" s="13">
        <v>630957</v>
      </c>
      <c r="M28" s="13">
        <f>SUM(M25:M27)</f>
        <v>617875</v>
      </c>
      <c r="N28" s="13">
        <f>SUM(N25:N27)</f>
        <v>631665</v>
      </c>
      <c r="O28" s="13">
        <v>620366</v>
      </c>
      <c r="P28" s="13">
        <v>654393</v>
      </c>
      <c r="Q28" s="13">
        <v>730045</v>
      </c>
      <c r="R28" s="13">
        <v>791653</v>
      </c>
      <c r="S28" s="13">
        <v>828235</v>
      </c>
      <c r="T28" s="13">
        <v>901758</v>
      </c>
      <c r="U28" s="13">
        <v>949399</v>
      </c>
      <c r="V28" s="13">
        <v>968929</v>
      </c>
    </row>
    <row r="29" spans="1:22" ht="11.25">
      <c r="A29" s="40" t="s">
        <v>2</v>
      </c>
      <c r="B29" s="41" t="s">
        <v>37</v>
      </c>
      <c r="C29" s="24">
        <v>134582</v>
      </c>
      <c r="D29" s="24">
        <v>134115</v>
      </c>
      <c r="E29" s="24">
        <v>147614</v>
      </c>
      <c r="F29" s="24">
        <v>151169</v>
      </c>
      <c r="G29" s="24">
        <v>136238</v>
      </c>
      <c r="H29" s="25">
        <v>142490</v>
      </c>
      <c r="I29" s="25">
        <v>140364</v>
      </c>
      <c r="J29" s="25">
        <v>148413</v>
      </c>
      <c r="K29" s="25">
        <v>148802</v>
      </c>
      <c r="L29" s="26">
        <v>143472</v>
      </c>
      <c r="M29" s="26">
        <v>141701</v>
      </c>
      <c r="N29" s="26">
        <v>161715</v>
      </c>
      <c r="O29" s="26">
        <v>150041</v>
      </c>
      <c r="P29" s="26">
        <v>151224</v>
      </c>
      <c r="Q29" s="26">
        <v>183315</v>
      </c>
      <c r="R29" s="26">
        <v>206228</v>
      </c>
      <c r="S29" s="26">
        <v>204437</v>
      </c>
      <c r="T29" s="26">
        <v>226728</v>
      </c>
      <c r="U29" s="26">
        <v>248005</v>
      </c>
      <c r="V29" s="26">
        <v>248403</v>
      </c>
    </row>
    <row r="30" spans="1:22" ht="11.25">
      <c r="A30" s="40" t="s">
        <v>3</v>
      </c>
      <c r="B30" s="41" t="s">
        <v>37</v>
      </c>
      <c r="C30" s="24">
        <v>100523</v>
      </c>
      <c r="D30" s="24">
        <v>104807</v>
      </c>
      <c r="E30" s="24">
        <v>98585</v>
      </c>
      <c r="F30" s="24">
        <v>114462</v>
      </c>
      <c r="G30" s="24">
        <v>115193</v>
      </c>
      <c r="H30" s="25">
        <v>123197</v>
      </c>
      <c r="I30" s="25">
        <v>121908</v>
      </c>
      <c r="J30" s="25">
        <v>138772</v>
      </c>
      <c r="K30" s="25">
        <v>147767</v>
      </c>
      <c r="L30" s="26">
        <v>140737</v>
      </c>
      <c r="M30" s="26">
        <v>128291</v>
      </c>
      <c r="N30" s="26">
        <v>142218</v>
      </c>
      <c r="O30" s="26">
        <v>151841</v>
      </c>
      <c r="P30" s="26">
        <v>170214</v>
      </c>
      <c r="Q30" s="26">
        <v>212423</v>
      </c>
      <c r="R30" s="26">
        <v>230382</v>
      </c>
      <c r="S30" s="26">
        <v>238476</v>
      </c>
      <c r="T30" s="26">
        <v>259985</v>
      </c>
      <c r="U30" s="26">
        <v>288645</v>
      </c>
      <c r="V30" s="26">
        <v>289244</v>
      </c>
    </row>
    <row r="31" spans="1:22" ht="11.25">
      <c r="A31" s="40" t="s">
        <v>42</v>
      </c>
      <c r="B31" s="41" t="s">
        <v>37</v>
      </c>
      <c r="C31" s="24">
        <v>153914</v>
      </c>
      <c r="D31" s="24">
        <v>157190</v>
      </c>
      <c r="E31" s="24">
        <v>158202</v>
      </c>
      <c r="F31" s="24">
        <v>175618</v>
      </c>
      <c r="G31" s="24">
        <v>178117</v>
      </c>
      <c r="H31" s="25">
        <v>190102</v>
      </c>
      <c r="I31" s="25">
        <v>183653</v>
      </c>
      <c r="J31" s="25">
        <v>186406</v>
      </c>
      <c r="K31" s="25">
        <v>185061</v>
      </c>
      <c r="L31" s="26">
        <v>158566</v>
      </c>
      <c r="M31" s="26">
        <v>160060</v>
      </c>
      <c r="N31" s="26">
        <v>182198</v>
      </c>
      <c r="O31" s="26">
        <v>187615</v>
      </c>
      <c r="P31" s="26">
        <v>195683</v>
      </c>
      <c r="Q31" s="26">
        <v>214743</v>
      </c>
      <c r="R31" s="26">
        <v>253395</v>
      </c>
      <c r="S31" s="26">
        <v>287505</v>
      </c>
      <c r="T31" s="26">
        <v>331068</v>
      </c>
      <c r="U31" s="26">
        <v>356708</v>
      </c>
      <c r="V31" s="26">
        <v>369138</v>
      </c>
    </row>
    <row r="32" spans="1:22" ht="11.25">
      <c r="A32" s="37" t="s">
        <v>23</v>
      </c>
      <c r="B32" s="38" t="s">
        <v>39</v>
      </c>
      <c r="C32" s="11">
        <v>389019</v>
      </c>
      <c r="D32" s="11">
        <v>396112</v>
      </c>
      <c r="E32" s="11">
        <v>404401</v>
      </c>
      <c r="F32" s="11">
        <v>441249</v>
      </c>
      <c r="G32" s="11">
        <v>429548</v>
      </c>
      <c r="H32" s="11">
        <v>455789</v>
      </c>
      <c r="I32" s="11">
        <v>445925</v>
      </c>
      <c r="J32" s="11">
        <f>SUM(J29:J31)</f>
        <v>473591</v>
      </c>
      <c r="K32" s="11">
        <v>481630</v>
      </c>
      <c r="L32" s="13">
        <v>442775</v>
      </c>
      <c r="M32" s="13">
        <f>SUM(M29:M31)</f>
        <v>430052</v>
      </c>
      <c r="N32" s="13">
        <f>SUM(N29:N31)</f>
        <v>486131</v>
      </c>
      <c r="O32" s="13">
        <v>489497</v>
      </c>
      <c r="P32" s="13">
        <v>517121</v>
      </c>
      <c r="Q32" s="13">
        <v>610481</v>
      </c>
      <c r="R32" s="13">
        <v>690005</v>
      </c>
      <c r="S32" s="13">
        <v>730418</v>
      </c>
      <c r="T32" s="13">
        <v>817781</v>
      </c>
      <c r="U32" s="13">
        <v>893358</v>
      </c>
      <c r="V32" s="13">
        <v>906785</v>
      </c>
    </row>
    <row r="33" spans="1:22" ht="11.25">
      <c r="A33" s="39" t="s">
        <v>26</v>
      </c>
      <c r="B33" s="38" t="s">
        <v>36</v>
      </c>
      <c r="C33" s="11">
        <f>+C24+C28+C32</f>
        <v>1444058</v>
      </c>
      <c r="D33" s="11">
        <f aca="true" t="shared" si="1" ref="D33:K33">+D24+D28+D32</f>
        <v>1498109</v>
      </c>
      <c r="E33" s="11">
        <f t="shared" si="1"/>
        <v>1567354</v>
      </c>
      <c r="F33" s="11">
        <f t="shared" si="1"/>
        <v>1656889</v>
      </c>
      <c r="G33" s="11">
        <f t="shared" si="1"/>
        <v>1599189</v>
      </c>
      <c r="H33" s="11">
        <f t="shared" si="1"/>
        <v>1660208</v>
      </c>
      <c r="I33" s="11">
        <f t="shared" si="1"/>
        <v>1741803</v>
      </c>
      <c r="J33" s="11">
        <f t="shared" si="1"/>
        <v>1819688</v>
      </c>
      <c r="K33" s="11">
        <f t="shared" si="1"/>
        <v>1855154</v>
      </c>
      <c r="L33" s="11">
        <v>1709047</v>
      </c>
      <c r="M33" s="11">
        <f>SUM(M32,M28,M24)</f>
        <v>1675166</v>
      </c>
      <c r="N33" s="11">
        <f>SUM(N32,N28,N24)</f>
        <v>1803948</v>
      </c>
      <c r="O33" s="11">
        <v>1844375</v>
      </c>
      <c r="P33" s="11">
        <v>1993771</v>
      </c>
      <c r="Q33" s="11">
        <v>2268232</v>
      </c>
      <c r="R33" s="33">
        <v>2492195</v>
      </c>
      <c r="S33" s="13">
        <v>2623961</v>
      </c>
      <c r="T33" s="13">
        <v>2878337</v>
      </c>
      <c r="U33" s="13">
        <v>3035340</v>
      </c>
      <c r="V33" s="13">
        <v>3090033</v>
      </c>
    </row>
    <row r="34" spans="1:22" ht="11.25">
      <c r="A34" s="38" t="s">
        <v>24</v>
      </c>
      <c r="B34" s="42" t="s">
        <v>40</v>
      </c>
      <c r="C34" s="11">
        <v>5940805</v>
      </c>
      <c r="D34" s="11">
        <v>6072963</v>
      </c>
      <c r="E34" s="11">
        <v>6175880</v>
      </c>
      <c r="F34" s="11">
        <v>6315494</v>
      </c>
      <c r="G34" s="11">
        <v>6616443</v>
      </c>
      <c r="H34" s="11">
        <v>7064007</v>
      </c>
      <c r="I34" s="11">
        <v>7182550</v>
      </c>
      <c r="J34" s="11">
        <v>7474329</v>
      </c>
      <c r="K34" s="11">
        <v>7651250</v>
      </c>
      <c r="L34" s="13">
        <v>7150612</v>
      </c>
      <c r="M34" s="13">
        <f>SUM(M33,M20,M7)</f>
        <v>7473339</v>
      </c>
      <c r="N34" s="13">
        <v>8021069</v>
      </c>
      <c r="O34" s="13">
        <v>8385169</v>
      </c>
      <c r="P34" s="13">
        <v>8885053</v>
      </c>
      <c r="Q34" s="13">
        <v>9639865</v>
      </c>
      <c r="R34" s="13">
        <v>10402901</v>
      </c>
      <c r="S34" s="13">
        <v>11117294</v>
      </c>
      <c r="T34" s="13">
        <v>11883929</v>
      </c>
      <c r="U34" s="13">
        <v>12548170</v>
      </c>
      <c r="V34" s="13">
        <v>12920247</v>
      </c>
    </row>
    <row r="35" spans="1:19" s="17" customFormat="1" ht="11.25">
      <c r="A35" s="8" t="s">
        <v>17</v>
      </c>
      <c r="B35" s="8"/>
      <c r="C35" s="1"/>
      <c r="D35" s="1"/>
      <c r="E35" s="1"/>
      <c r="F35" s="1"/>
      <c r="G35" s="27"/>
      <c r="H35" s="12"/>
      <c r="I35" s="12"/>
      <c r="J35" s="12"/>
      <c r="K35" s="12"/>
      <c r="L35" s="19"/>
      <c r="P35" s="10"/>
      <c r="S35" s="19"/>
    </row>
    <row r="36" spans="1:22" s="17" customFormat="1" ht="11.25">
      <c r="A36" s="37" t="s">
        <v>0</v>
      </c>
      <c r="B36" s="38" t="s">
        <v>32</v>
      </c>
      <c r="C36" s="45">
        <v>1578000</v>
      </c>
      <c r="D36" s="45">
        <v>1644366</v>
      </c>
      <c r="E36" s="45">
        <v>1590973</v>
      </c>
      <c r="F36" s="45">
        <v>1616563</v>
      </c>
      <c r="G36" s="43">
        <v>1979266</v>
      </c>
      <c r="H36" s="44">
        <v>2165062</v>
      </c>
      <c r="I36" s="44">
        <v>2077599</v>
      </c>
      <c r="J36" s="44">
        <v>2144182</v>
      </c>
      <c r="K36" s="44">
        <v>2173769</v>
      </c>
      <c r="L36" s="13">
        <v>1971958</v>
      </c>
      <c r="M36" s="13">
        <v>2167131</v>
      </c>
      <c r="N36" s="13">
        <v>2398454</v>
      </c>
      <c r="O36" s="13">
        <v>2691786</v>
      </c>
      <c r="P36" s="13">
        <v>2867092</v>
      </c>
      <c r="Q36" s="13">
        <v>3029673</v>
      </c>
      <c r="R36" s="13">
        <v>3269228</v>
      </c>
      <c r="S36" s="13">
        <v>3511429</v>
      </c>
      <c r="T36" s="13">
        <v>3654167</v>
      </c>
      <c r="U36" s="13">
        <v>3817497</v>
      </c>
      <c r="V36" s="13">
        <v>3974296</v>
      </c>
    </row>
    <row r="37" spans="1:22" s="17" customFormat="1" ht="11.25">
      <c r="A37" s="37" t="s">
        <v>33</v>
      </c>
      <c r="B37" s="38" t="s">
        <v>34</v>
      </c>
      <c r="C37" s="45">
        <v>71719</v>
      </c>
      <c r="D37" s="45">
        <v>75196</v>
      </c>
      <c r="E37" s="45">
        <v>81112</v>
      </c>
      <c r="F37" s="45">
        <v>83563</v>
      </c>
      <c r="G37" s="43">
        <v>96891</v>
      </c>
      <c r="H37" s="44">
        <v>86225</v>
      </c>
      <c r="I37" s="44">
        <v>86091</v>
      </c>
      <c r="J37" s="44">
        <v>95718</v>
      </c>
      <c r="K37" s="44">
        <v>91112</v>
      </c>
      <c r="L37" s="13">
        <v>88938</v>
      </c>
      <c r="M37" s="13">
        <v>96432</v>
      </c>
      <c r="N37" s="13">
        <v>116217</v>
      </c>
      <c r="O37" s="13">
        <v>114933</v>
      </c>
      <c r="P37" s="13">
        <v>118650</v>
      </c>
      <c r="Q37" s="13">
        <v>127856</v>
      </c>
      <c r="R37" s="13">
        <v>139979</v>
      </c>
      <c r="S37" s="13">
        <v>151707</v>
      </c>
      <c r="T37" s="13">
        <v>188869</v>
      </c>
      <c r="U37" s="13">
        <v>247491</v>
      </c>
      <c r="V37" s="13">
        <v>245808</v>
      </c>
    </row>
    <row r="38" spans="1:22" ht="11.25">
      <c r="A38" s="39" t="s">
        <v>35</v>
      </c>
      <c r="B38" s="38" t="s">
        <v>36</v>
      </c>
      <c r="C38" s="11">
        <v>1649719</v>
      </c>
      <c r="D38" s="11">
        <v>1719562</v>
      </c>
      <c r="E38" s="11">
        <v>1672085</v>
      </c>
      <c r="F38" s="11">
        <v>1700126</v>
      </c>
      <c r="G38" s="11">
        <v>2076157</v>
      </c>
      <c r="H38" s="11">
        <v>2251287</v>
      </c>
      <c r="I38" s="11">
        <v>2163690</v>
      </c>
      <c r="J38" s="11">
        <f>SUM(J36:J37)</f>
        <v>2239900</v>
      </c>
      <c r="K38" s="11">
        <f>SUM(K36:K37)</f>
        <v>2264881</v>
      </c>
      <c r="L38" s="13">
        <v>2060896</v>
      </c>
      <c r="M38" s="13">
        <f>SUM(M36:M37)</f>
        <v>2263563</v>
      </c>
      <c r="N38" s="13">
        <f>SUM(N36:N37)</f>
        <v>2514671</v>
      </c>
      <c r="O38" s="13">
        <v>2806719</v>
      </c>
      <c r="P38" s="13">
        <v>2985742</v>
      </c>
      <c r="Q38" s="13">
        <v>3157529</v>
      </c>
      <c r="R38" s="13">
        <v>3409207</v>
      </c>
      <c r="S38" s="13">
        <v>3663136</v>
      </c>
      <c r="T38" s="13">
        <v>3843036</v>
      </c>
      <c r="U38" s="13">
        <v>4064988</v>
      </c>
      <c r="V38" s="13">
        <v>4220104</v>
      </c>
    </row>
    <row r="39" spans="1:22" ht="11.25">
      <c r="A39" s="40" t="s">
        <v>5</v>
      </c>
      <c r="B39" s="41" t="s">
        <v>37</v>
      </c>
      <c r="C39" s="28">
        <v>34876</v>
      </c>
      <c r="D39" s="28">
        <v>32824</v>
      </c>
      <c r="E39" s="28">
        <v>31674</v>
      </c>
      <c r="F39" s="28">
        <v>28566</v>
      </c>
      <c r="G39" s="24">
        <v>31066</v>
      </c>
      <c r="H39" s="25">
        <v>34158</v>
      </c>
      <c r="I39" s="25">
        <v>36141</v>
      </c>
      <c r="J39" s="25">
        <v>37171</v>
      </c>
      <c r="K39" s="25">
        <v>34097</v>
      </c>
      <c r="L39" s="26">
        <v>28652</v>
      </c>
      <c r="M39" s="26">
        <v>29233</v>
      </c>
      <c r="N39" s="26">
        <v>34879</v>
      </c>
      <c r="O39" s="26">
        <v>40500</v>
      </c>
      <c r="P39" s="26">
        <v>32173</v>
      </c>
      <c r="Q39" s="26">
        <v>36257</v>
      </c>
      <c r="R39" s="26">
        <v>36102</v>
      </c>
      <c r="S39" s="26">
        <v>43026</v>
      </c>
      <c r="T39" s="26">
        <v>54278</v>
      </c>
      <c r="U39" s="26">
        <v>64438</v>
      </c>
      <c r="V39" s="26">
        <v>60610</v>
      </c>
    </row>
    <row r="40" spans="1:22" s="17" customFormat="1" ht="11.25">
      <c r="A40" s="40" t="s">
        <v>38</v>
      </c>
      <c r="B40" s="41" t="s">
        <v>37</v>
      </c>
      <c r="C40" s="5">
        <v>41488</v>
      </c>
      <c r="D40" s="5">
        <v>43385</v>
      </c>
      <c r="E40" s="5">
        <v>38572</v>
      </c>
      <c r="F40" s="5">
        <v>38143</v>
      </c>
      <c r="G40" s="4">
        <v>40159</v>
      </c>
      <c r="H40" s="9">
        <v>39980</v>
      </c>
      <c r="I40" s="9">
        <v>37560</v>
      </c>
      <c r="J40" s="9">
        <v>44693</v>
      </c>
      <c r="K40" s="9">
        <v>45169</v>
      </c>
      <c r="L40" s="19">
        <v>41234</v>
      </c>
      <c r="M40" s="19">
        <v>38445</v>
      </c>
      <c r="N40" s="19">
        <v>34897</v>
      </c>
      <c r="O40" s="19">
        <v>38114</v>
      </c>
      <c r="P40" s="19">
        <v>37662</v>
      </c>
      <c r="Q40" s="19">
        <v>37382</v>
      </c>
      <c r="R40" s="19">
        <v>39320</v>
      </c>
      <c r="S40" s="19">
        <v>42768</v>
      </c>
      <c r="T40" s="19">
        <v>52998</v>
      </c>
      <c r="U40" s="19">
        <v>52428</v>
      </c>
      <c r="V40" s="19">
        <v>59141</v>
      </c>
    </row>
    <row r="41" spans="1:22" s="17" customFormat="1" ht="11.25">
      <c r="A41" s="40" t="s">
        <v>15</v>
      </c>
      <c r="B41" s="41" t="s">
        <v>37</v>
      </c>
      <c r="C41" s="5">
        <v>204345</v>
      </c>
      <c r="D41" s="5">
        <v>202818</v>
      </c>
      <c r="E41" s="5">
        <v>185891</v>
      </c>
      <c r="F41" s="5">
        <v>166504</v>
      </c>
      <c r="G41" s="4">
        <v>156641</v>
      </c>
      <c r="H41" s="9">
        <v>162657</v>
      </c>
      <c r="I41" s="9">
        <v>140340</v>
      </c>
      <c r="J41" s="9">
        <v>135823</v>
      </c>
      <c r="K41" s="9">
        <v>136807</v>
      </c>
      <c r="L41" s="19">
        <v>114894</v>
      </c>
      <c r="M41" s="19">
        <v>106702</v>
      </c>
      <c r="N41" s="19">
        <v>115503</v>
      </c>
      <c r="O41" s="19">
        <v>118651</v>
      </c>
      <c r="P41" s="19">
        <v>119460</v>
      </c>
      <c r="Q41" s="19">
        <v>125820</v>
      </c>
      <c r="R41" s="19">
        <v>133469</v>
      </c>
      <c r="S41" s="19">
        <v>132598</v>
      </c>
      <c r="T41" s="19">
        <v>151528</v>
      </c>
      <c r="U41" s="19">
        <v>157458</v>
      </c>
      <c r="V41" s="19">
        <v>169639</v>
      </c>
    </row>
    <row r="42" spans="1:22" ht="11.25">
      <c r="A42" s="37" t="s">
        <v>18</v>
      </c>
      <c r="B42" s="38" t="s">
        <v>39</v>
      </c>
      <c r="C42" s="11">
        <v>280709</v>
      </c>
      <c r="D42" s="11">
        <v>279027</v>
      </c>
      <c r="E42" s="11">
        <v>256137</v>
      </c>
      <c r="F42" s="11">
        <v>233213</v>
      </c>
      <c r="G42" s="11">
        <v>227866</v>
      </c>
      <c r="H42" s="11">
        <v>236795</v>
      </c>
      <c r="I42" s="11">
        <v>214041</v>
      </c>
      <c r="J42" s="11">
        <f>SUM(J39:J41)</f>
        <v>217687</v>
      </c>
      <c r="K42" s="11">
        <f>SUM(K39:K41)</f>
        <v>216073</v>
      </c>
      <c r="L42" s="13">
        <v>184780</v>
      </c>
      <c r="M42" s="13">
        <f>SUM(M39:M41)</f>
        <v>174380</v>
      </c>
      <c r="N42" s="13">
        <f>SUM(N39:N41)</f>
        <v>185279</v>
      </c>
      <c r="O42" s="13">
        <v>197265</v>
      </c>
      <c r="P42" s="13">
        <v>189295</v>
      </c>
      <c r="Q42" s="13">
        <v>199459</v>
      </c>
      <c r="R42" s="13">
        <v>208891</v>
      </c>
      <c r="S42" s="13">
        <v>218392</v>
      </c>
      <c r="T42" s="13">
        <v>258804</v>
      </c>
      <c r="U42" s="13">
        <v>274324</v>
      </c>
      <c r="V42" s="13">
        <v>289390</v>
      </c>
    </row>
    <row r="43" spans="1:22" ht="11.25">
      <c r="A43" s="40" t="s">
        <v>6</v>
      </c>
      <c r="B43" s="41" t="s">
        <v>37</v>
      </c>
      <c r="C43" s="28">
        <v>153673</v>
      </c>
      <c r="D43" s="28">
        <v>156120</v>
      </c>
      <c r="E43" s="28">
        <v>159199</v>
      </c>
      <c r="F43" s="28">
        <v>147595</v>
      </c>
      <c r="G43" s="24">
        <v>159657</v>
      </c>
      <c r="H43" s="25">
        <v>171179</v>
      </c>
      <c r="I43" s="25">
        <v>168564</v>
      </c>
      <c r="J43" s="25">
        <v>160211</v>
      </c>
      <c r="K43" s="25">
        <v>182221</v>
      </c>
      <c r="L43" s="26">
        <v>170656</v>
      </c>
      <c r="M43" s="26">
        <v>194755</v>
      </c>
      <c r="N43" s="26">
        <v>214796</v>
      </c>
      <c r="O43" s="26">
        <v>231618</v>
      </c>
      <c r="P43" s="26">
        <v>242407</v>
      </c>
      <c r="Q43" s="26">
        <v>245999</v>
      </c>
      <c r="R43" s="26">
        <v>253419</v>
      </c>
      <c r="S43" s="26">
        <v>282234</v>
      </c>
      <c r="T43" s="26">
        <v>289799</v>
      </c>
      <c r="U43" s="26">
        <v>313757</v>
      </c>
      <c r="V43" s="26">
        <v>332385</v>
      </c>
    </row>
    <row r="44" spans="1:22" ht="11.25">
      <c r="A44" s="40" t="s">
        <v>14</v>
      </c>
      <c r="B44" s="41" t="s">
        <v>37</v>
      </c>
      <c r="C44" s="28">
        <v>83880</v>
      </c>
      <c r="D44" s="28">
        <v>89709</v>
      </c>
      <c r="E44" s="28">
        <v>95870</v>
      </c>
      <c r="F44" s="28">
        <v>95954</v>
      </c>
      <c r="G44" s="24">
        <v>101670</v>
      </c>
      <c r="H44" s="25">
        <v>101352</v>
      </c>
      <c r="I44" s="25">
        <v>101186</v>
      </c>
      <c r="J44" s="25">
        <v>113775</v>
      </c>
      <c r="K44" s="25">
        <v>141701</v>
      </c>
      <c r="L44" s="26">
        <v>155125</v>
      </c>
      <c r="M44" s="26">
        <v>173352</v>
      </c>
      <c r="N44" s="26">
        <v>207398</v>
      </c>
      <c r="O44" s="26">
        <v>210492</v>
      </c>
      <c r="P44" s="26">
        <v>206842</v>
      </c>
      <c r="Q44" s="26">
        <v>216811</v>
      </c>
      <c r="R44" s="26">
        <v>220442</v>
      </c>
      <c r="S44" s="26">
        <v>240262</v>
      </c>
      <c r="T44" s="26">
        <v>247533</v>
      </c>
      <c r="U44" s="26">
        <v>245560</v>
      </c>
      <c r="V44" s="26">
        <v>246984</v>
      </c>
    </row>
    <row r="45" spans="1:22" ht="11.25">
      <c r="A45" s="40" t="s">
        <v>16</v>
      </c>
      <c r="B45" s="41" t="s">
        <v>37</v>
      </c>
      <c r="C45" s="28">
        <v>180488</v>
      </c>
      <c r="D45" s="28">
        <v>168900</v>
      </c>
      <c r="E45" s="28">
        <v>190345</v>
      </c>
      <c r="F45" s="28">
        <v>185104</v>
      </c>
      <c r="G45" s="24">
        <v>174046</v>
      </c>
      <c r="H45" s="25">
        <v>167536</v>
      </c>
      <c r="I45" s="25">
        <v>162882</v>
      </c>
      <c r="J45" s="25">
        <v>167468</v>
      </c>
      <c r="K45" s="25">
        <v>157741</v>
      </c>
      <c r="L45" s="26">
        <v>160442</v>
      </c>
      <c r="M45" s="26">
        <v>165109</v>
      </c>
      <c r="N45" s="26">
        <v>183417</v>
      </c>
      <c r="O45" s="26">
        <v>177328</v>
      </c>
      <c r="P45" s="26">
        <v>181751</v>
      </c>
      <c r="Q45" s="26">
        <v>175863</v>
      </c>
      <c r="R45" s="26">
        <v>187726</v>
      </c>
      <c r="S45" s="26">
        <v>200852</v>
      </c>
      <c r="T45" s="26">
        <v>231187</v>
      </c>
      <c r="U45" s="26">
        <v>242220</v>
      </c>
      <c r="V45" s="26">
        <v>247392</v>
      </c>
    </row>
    <row r="46" spans="1:22" ht="11.25">
      <c r="A46" s="37" t="s">
        <v>19</v>
      </c>
      <c r="B46" s="38" t="s">
        <v>39</v>
      </c>
      <c r="C46" s="11">
        <v>418041</v>
      </c>
      <c r="D46" s="11">
        <v>414729</v>
      </c>
      <c r="E46" s="11">
        <v>445414</v>
      </c>
      <c r="F46" s="11">
        <v>428653</v>
      </c>
      <c r="G46" s="11">
        <v>435373</v>
      </c>
      <c r="H46" s="11">
        <v>440067</v>
      </c>
      <c r="I46" s="11">
        <v>432632</v>
      </c>
      <c r="J46" s="11">
        <f>SUM(J43:J45)</f>
        <v>441454</v>
      </c>
      <c r="K46" s="11">
        <f>SUM(K43:K45)</f>
        <v>481663</v>
      </c>
      <c r="L46" s="13">
        <v>486223</v>
      </c>
      <c r="M46" s="13">
        <f>SUM(M43:M45)</f>
        <v>533216</v>
      </c>
      <c r="N46" s="13">
        <f>SUM(N43:N45)</f>
        <v>605611</v>
      </c>
      <c r="O46" s="13">
        <v>619438</v>
      </c>
      <c r="P46" s="13">
        <v>631000</v>
      </c>
      <c r="Q46" s="13">
        <v>638673</v>
      </c>
      <c r="R46" s="13">
        <v>661587</v>
      </c>
      <c r="S46" s="13">
        <v>723348</v>
      </c>
      <c r="T46" s="13">
        <v>768519</v>
      </c>
      <c r="U46" s="13">
        <v>801537</v>
      </c>
      <c r="V46" s="13">
        <v>826761</v>
      </c>
    </row>
    <row r="47" spans="1:22" ht="11.25">
      <c r="A47" s="40" t="s">
        <v>1</v>
      </c>
      <c r="B47" s="41" t="s">
        <v>37</v>
      </c>
      <c r="C47" s="28">
        <v>73328</v>
      </c>
      <c r="D47" s="28">
        <v>68123</v>
      </c>
      <c r="E47" s="28">
        <v>57282</v>
      </c>
      <c r="F47" s="28">
        <v>50454</v>
      </c>
      <c r="G47" s="24">
        <v>50875</v>
      </c>
      <c r="H47" s="25">
        <v>48399</v>
      </c>
      <c r="I47" s="25">
        <v>49291</v>
      </c>
      <c r="J47" s="25">
        <v>45192</v>
      </c>
      <c r="K47" s="25">
        <v>42529</v>
      </c>
      <c r="L47" s="26">
        <v>42467</v>
      </c>
      <c r="M47" s="26">
        <v>54361</v>
      </c>
      <c r="N47" s="26">
        <v>42694</v>
      </c>
      <c r="O47" s="26">
        <v>43136</v>
      </c>
      <c r="P47" s="26">
        <v>44227</v>
      </c>
      <c r="Q47" s="26">
        <v>42173</v>
      </c>
      <c r="R47" s="26">
        <v>45382</v>
      </c>
      <c r="S47" s="26">
        <v>45719</v>
      </c>
      <c r="T47" s="26">
        <v>49030</v>
      </c>
      <c r="U47" s="26">
        <v>45884</v>
      </c>
      <c r="V47" s="26">
        <v>50348</v>
      </c>
    </row>
    <row r="48" spans="1:22" ht="11.25">
      <c r="A48" s="40" t="s">
        <v>11</v>
      </c>
      <c r="B48" s="41" t="s">
        <v>37</v>
      </c>
      <c r="C48" s="28">
        <v>205855</v>
      </c>
      <c r="D48" s="28">
        <v>220332</v>
      </c>
      <c r="E48" s="28">
        <v>217915</v>
      </c>
      <c r="F48" s="28">
        <v>188444</v>
      </c>
      <c r="G48" s="24">
        <v>142714</v>
      </c>
      <c r="H48" s="25">
        <v>136608</v>
      </c>
      <c r="I48" s="25">
        <v>109292</v>
      </c>
      <c r="J48" s="25">
        <v>122843</v>
      </c>
      <c r="K48" s="25">
        <v>110227</v>
      </c>
      <c r="L48" s="26">
        <v>95912</v>
      </c>
      <c r="M48" s="26">
        <v>96646</v>
      </c>
      <c r="N48" s="26">
        <v>88999</v>
      </c>
      <c r="O48" s="26">
        <v>98749</v>
      </c>
      <c r="P48" s="26">
        <v>111681</v>
      </c>
      <c r="Q48" s="26">
        <v>117901</v>
      </c>
      <c r="R48" s="26">
        <v>115228</v>
      </c>
      <c r="S48" s="26">
        <v>122598</v>
      </c>
      <c r="T48" s="26">
        <v>129530</v>
      </c>
      <c r="U48" s="26">
        <v>125131</v>
      </c>
      <c r="V48" s="26">
        <v>126551</v>
      </c>
    </row>
    <row r="49" spans="1:22" ht="11.25">
      <c r="A49" s="40" t="s">
        <v>13</v>
      </c>
      <c r="B49" s="41" t="s">
        <v>37</v>
      </c>
      <c r="C49" s="28">
        <v>11163</v>
      </c>
      <c r="D49" s="28">
        <v>10240</v>
      </c>
      <c r="E49" s="28">
        <v>11051</v>
      </c>
      <c r="F49" s="28">
        <v>10963</v>
      </c>
      <c r="G49" s="24">
        <v>10691</v>
      </c>
      <c r="H49" s="25">
        <v>10868</v>
      </c>
      <c r="I49" s="25">
        <v>10299</v>
      </c>
      <c r="J49" s="25">
        <v>10325</v>
      </c>
      <c r="K49" s="25">
        <v>9307</v>
      </c>
      <c r="L49" s="26">
        <v>10063</v>
      </c>
      <c r="M49" s="26">
        <v>8566</v>
      </c>
      <c r="N49" s="26">
        <v>8061</v>
      </c>
      <c r="O49" s="26">
        <v>8352</v>
      </c>
      <c r="P49" s="26">
        <v>8721</v>
      </c>
      <c r="Q49" s="26">
        <v>9131</v>
      </c>
      <c r="R49" s="26">
        <v>7541</v>
      </c>
      <c r="S49" s="26">
        <v>8202</v>
      </c>
      <c r="T49" s="26">
        <v>11073</v>
      </c>
      <c r="U49" s="26">
        <v>11303</v>
      </c>
      <c r="V49" s="26">
        <v>12677</v>
      </c>
    </row>
    <row r="50" spans="1:22" ht="11.25">
      <c r="A50" s="37" t="s">
        <v>20</v>
      </c>
      <c r="B50" s="38" t="s">
        <v>39</v>
      </c>
      <c r="C50" s="11">
        <v>290346</v>
      </c>
      <c r="D50" s="11">
        <v>298695</v>
      </c>
      <c r="E50" s="11">
        <v>286248</v>
      </c>
      <c r="F50" s="11">
        <v>249861</v>
      </c>
      <c r="G50" s="11">
        <v>204280</v>
      </c>
      <c r="H50" s="11">
        <v>195875</v>
      </c>
      <c r="I50" s="11">
        <v>168882</v>
      </c>
      <c r="J50" s="11">
        <f>SUM(J47:J49)</f>
        <v>178360</v>
      </c>
      <c r="K50" s="11">
        <f>SUM(K47:K49)</f>
        <v>162063</v>
      </c>
      <c r="L50" s="13">
        <v>148442</v>
      </c>
      <c r="M50" s="13">
        <f>SUM(M47:M49)</f>
        <v>159573</v>
      </c>
      <c r="N50" s="13">
        <f>SUM(N47:N49)</f>
        <v>139754</v>
      </c>
      <c r="O50" s="13">
        <v>150237</v>
      </c>
      <c r="P50" s="13">
        <v>164629</v>
      </c>
      <c r="Q50" s="13">
        <v>169205</v>
      </c>
      <c r="R50" s="13">
        <v>168151</v>
      </c>
      <c r="S50" s="13">
        <v>176519</v>
      </c>
      <c r="T50" s="13">
        <v>189633</v>
      </c>
      <c r="U50" s="13">
        <v>182318</v>
      </c>
      <c r="V50" s="13">
        <v>189576</v>
      </c>
    </row>
    <row r="51" spans="1:22" ht="11.25">
      <c r="A51" s="39" t="s">
        <v>25</v>
      </c>
      <c r="B51" s="38" t="s">
        <v>36</v>
      </c>
      <c r="C51" s="11">
        <f>+C42+C46+C50</f>
        <v>989096</v>
      </c>
      <c r="D51" s="11">
        <f aca="true" t="shared" si="2" ref="D51:K51">+D42+D46+D50</f>
        <v>992451</v>
      </c>
      <c r="E51" s="11">
        <f t="shared" si="2"/>
        <v>987799</v>
      </c>
      <c r="F51" s="11">
        <f t="shared" si="2"/>
        <v>911727</v>
      </c>
      <c r="G51" s="11">
        <f t="shared" si="2"/>
        <v>867519</v>
      </c>
      <c r="H51" s="11">
        <f t="shared" si="2"/>
        <v>872737</v>
      </c>
      <c r="I51" s="11">
        <f t="shared" si="2"/>
        <v>815555</v>
      </c>
      <c r="J51" s="11">
        <f t="shared" si="2"/>
        <v>837501</v>
      </c>
      <c r="K51" s="11">
        <f t="shared" si="2"/>
        <v>859799</v>
      </c>
      <c r="L51" s="11">
        <v>819445</v>
      </c>
      <c r="M51" s="11">
        <f>SUM(M50,M46,M42)</f>
        <v>867169</v>
      </c>
      <c r="N51" s="11">
        <f>SUM(N42,N46,N50)</f>
        <v>930644</v>
      </c>
      <c r="O51" s="11">
        <v>966940</v>
      </c>
      <c r="P51" s="11">
        <v>984924</v>
      </c>
      <c r="Q51" s="11">
        <v>1007337</v>
      </c>
      <c r="R51" s="33">
        <v>1038629</v>
      </c>
      <c r="S51" s="13">
        <v>1118259</v>
      </c>
      <c r="T51" s="13">
        <v>1216956</v>
      </c>
      <c r="U51" s="13">
        <v>1258179</v>
      </c>
      <c r="V51" s="13">
        <v>1305727</v>
      </c>
    </row>
    <row r="52" spans="1:22" ht="11.25">
      <c r="A52" s="40" t="s">
        <v>4</v>
      </c>
      <c r="B52" s="41" t="s">
        <v>37</v>
      </c>
      <c r="C52" s="28">
        <v>45011</v>
      </c>
      <c r="D52" s="28">
        <v>48813</v>
      </c>
      <c r="E52" s="28">
        <v>45494</v>
      </c>
      <c r="F52" s="28">
        <v>49551</v>
      </c>
      <c r="G52" s="24">
        <v>48538</v>
      </c>
      <c r="H52" s="25">
        <v>47161</v>
      </c>
      <c r="I52" s="25">
        <v>51702</v>
      </c>
      <c r="J52" s="25">
        <v>58133</v>
      </c>
      <c r="K52" s="25">
        <v>62161</v>
      </c>
      <c r="L52" s="26">
        <v>60798</v>
      </c>
      <c r="M52" s="26">
        <v>55778</v>
      </c>
      <c r="N52" s="26">
        <v>59855</v>
      </c>
      <c r="O52" s="26">
        <v>64695</v>
      </c>
      <c r="P52" s="26">
        <v>64874</v>
      </c>
      <c r="Q52" s="26">
        <v>77576</v>
      </c>
      <c r="R52" s="26">
        <v>76952</v>
      </c>
      <c r="S52" s="26">
        <v>87964</v>
      </c>
      <c r="T52" s="26">
        <v>92556</v>
      </c>
      <c r="U52" s="26">
        <v>99576</v>
      </c>
      <c r="V52" s="26">
        <v>98665</v>
      </c>
    </row>
    <row r="53" spans="1:22" ht="11.25">
      <c r="A53" s="40" t="s">
        <v>8</v>
      </c>
      <c r="B53" s="41" t="s">
        <v>37</v>
      </c>
      <c r="C53" s="28">
        <v>56334</v>
      </c>
      <c r="D53" s="28">
        <v>53495</v>
      </c>
      <c r="E53" s="28">
        <v>49166</v>
      </c>
      <c r="F53" s="28">
        <v>43131</v>
      </c>
      <c r="G53" s="24">
        <v>41376</v>
      </c>
      <c r="H53" s="25">
        <v>43018</v>
      </c>
      <c r="I53" s="25">
        <v>41134</v>
      </c>
      <c r="J53" s="25">
        <v>41605</v>
      </c>
      <c r="K53" s="25">
        <v>44479</v>
      </c>
      <c r="L53" s="26">
        <v>36616</v>
      </c>
      <c r="M53" s="26">
        <v>35417</v>
      </c>
      <c r="N53" s="26">
        <v>40763</v>
      </c>
      <c r="O53" s="26">
        <v>44637</v>
      </c>
      <c r="P53" s="26">
        <v>60220</v>
      </c>
      <c r="Q53" s="26">
        <v>60634</v>
      </c>
      <c r="R53" s="26">
        <v>65977</v>
      </c>
      <c r="S53" s="26">
        <v>64724</v>
      </c>
      <c r="T53" s="26">
        <v>70575</v>
      </c>
      <c r="U53" s="26">
        <v>67765</v>
      </c>
      <c r="V53" s="26">
        <v>71926</v>
      </c>
    </row>
    <row r="54" spans="1:22" ht="11.25">
      <c r="A54" s="40" t="s">
        <v>10</v>
      </c>
      <c r="B54" s="41" t="s">
        <v>37</v>
      </c>
      <c r="C54" s="28">
        <v>3703</v>
      </c>
      <c r="D54" s="28">
        <v>4353</v>
      </c>
      <c r="E54" s="28">
        <v>4007</v>
      </c>
      <c r="F54" s="28">
        <v>4297</v>
      </c>
      <c r="G54" s="24">
        <v>3796</v>
      </c>
      <c r="H54" s="25">
        <v>3674</v>
      </c>
      <c r="I54" s="25">
        <v>3814</v>
      </c>
      <c r="J54" s="25">
        <v>3278</v>
      </c>
      <c r="K54" s="25">
        <v>3963</v>
      </c>
      <c r="L54" s="26">
        <v>3507</v>
      </c>
      <c r="M54" s="26">
        <v>3450</v>
      </c>
      <c r="N54" s="26">
        <v>3394</v>
      </c>
      <c r="O54" s="26">
        <v>3401</v>
      </c>
      <c r="P54" s="26">
        <v>3131</v>
      </c>
      <c r="Q54" s="26">
        <v>3602</v>
      </c>
      <c r="R54" s="26">
        <v>5369</v>
      </c>
      <c r="S54" s="26">
        <v>4789</v>
      </c>
      <c r="T54" s="26">
        <v>6050</v>
      </c>
      <c r="U54" s="26">
        <v>6057</v>
      </c>
      <c r="V54" s="26">
        <v>7324</v>
      </c>
    </row>
    <row r="55" spans="1:22" ht="11.25">
      <c r="A55" s="37" t="s">
        <v>22</v>
      </c>
      <c r="B55" s="38" t="s">
        <v>39</v>
      </c>
      <c r="C55" s="11">
        <v>105048</v>
      </c>
      <c r="D55" s="11">
        <v>106661</v>
      </c>
      <c r="E55" s="11">
        <v>98667</v>
      </c>
      <c r="F55" s="11">
        <v>96979</v>
      </c>
      <c r="G55" s="11">
        <v>93710</v>
      </c>
      <c r="H55" s="11">
        <v>93853</v>
      </c>
      <c r="I55" s="11">
        <v>96650</v>
      </c>
      <c r="J55" s="11">
        <f>SUM(J52:J54)</f>
        <v>103016</v>
      </c>
      <c r="K55" s="11">
        <f>SUM(K52:K54)</f>
        <v>110603</v>
      </c>
      <c r="L55" s="13">
        <v>100921</v>
      </c>
      <c r="M55" s="13">
        <f>SUM(M52:M54)</f>
        <v>94645</v>
      </c>
      <c r="N55" s="13">
        <f>SUM(N52:N54)</f>
        <v>104012</v>
      </c>
      <c r="O55" s="13">
        <v>112733</v>
      </c>
      <c r="P55" s="13">
        <v>128225</v>
      </c>
      <c r="Q55" s="13">
        <v>141812</v>
      </c>
      <c r="R55" s="13">
        <v>148298</v>
      </c>
      <c r="S55" s="13">
        <v>157477</v>
      </c>
      <c r="T55" s="13">
        <v>169181</v>
      </c>
      <c r="U55" s="13">
        <v>173398</v>
      </c>
      <c r="V55" s="13">
        <v>177915</v>
      </c>
    </row>
    <row r="56" spans="1:22" ht="11.25">
      <c r="A56" s="40" t="s">
        <v>7</v>
      </c>
      <c r="B56" s="41" t="s">
        <v>37</v>
      </c>
      <c r="C56" s="28">
        <v>86375</v>
      </c>
      <c r="D56" s="28">
        <v>85599</v>
      </c>
      <c r="E56" s="28">
        <v>86730</v>
      </c>
      <c r="F56" s="28">
        <v>83344</v>
      </c>
      <c r="G56" s="24">
        <v>75989</v>
      </c>
      <c r="H56" s="25">
        <v>74882</v>
      </c>
      <c r="I56" s="25">
        <v>84472</v>
      </c>
      <c r="J56" s="25">
        <v>106558</v>
      </c>
      <c r="K56" s="25">
        <v>110816</v>
      </c>
      <c r="L56" s="26">
        <v>94076</v>
      </c>
      <c r="M56" s="26">
        <v>89726</v>
      </c>
      <c r="N56" s="26">
        <v>97564</v>
      </c>
      <c r="O56" s="26">
        <v>98738</v>
      </c>
      <c r="P56" s="26">
        <v>100423</v>
      </c>
      <c r="Q56" s="26">
        <v>111918</v>
      </c>
      <c r="R56" s="26">
        <v>122890</v>
      </c>
      <c r="S56" s="26">
        <v>129177</v>
      </c>
      <c r="T56" s="26">
        <v>141569</v>
      </c>
      <c r="U56" s="26">
        <v>156513</v>
      </c>
      <c r="V56" s="26">
        <v>159744</v>
      </c>
    </row>
    <row r="57" spans="1:22" ht="11.25">
      <c r="A57" s="40" t="s">
        <v>9</v>
      </c>
      <c r="B57" s="41" t="s">
        <v>37</v>
      </c>
      <c r="C57" s="28">
        <v>23070</v>
      </c>
      <c r="D57" s="28">
        <v>26762</v>
      </c>
      <c r="E57" s="28">
        <v>26012</v>
      </c>
      <c r="F57" s="28">
        <v>27033</v>
      </c>
      <c r="G57" s="24">
        <v>28726</v>
      </c>
      <c r="H57" s="25">
        <v>28083</v>
      </c>
      <c r="I57" s="25">
        <v>25975</v>
      </c>
      <c r="J57" s="25">
        <v>27558</v>
      </c>
      <c r="K57" s="25">
        <v>27338</v>
      </c>
      <c r="L57" s="26">
        <v>26338</v>
      </c>
      <c r="M57" s="26">
        <v>22850</v>
      </c>
      <c r="N57" s="26">
        <v>25290</v>
      </c>
      <c r="O57" s="26">
        <v>25675</v>
      </c>
      <c r="P57" s="26">
        <v>23429</v>
      </c>
      <c r="Q57" s="26">
        <v>22568</v>
      </c>
      <c r="R57" s="26">
        <v>21368</v>
      </c>
      <c r="S57" s="26">
        <v>22942</v>
      </c>
      <c r="T57" s="26">
        <v>28792</v>
      </c>
      <c r="U57" s="26">
        <v>27974</v>
      </c>
      <c r="V57" s="26">
        <v>27861</v>
      </c>
    </row>
    <row r="58" spans="1:22" ht="11.25">
      <c r="A58" s="40" t="s">
        <v>12</v>
      </c>
      <c r="B58" s="41" t="s">
        <v>37</v>
      </c>
      <c r="C58" s="28">
        <v>24620</v>
      </c>
      <c r="D58" s="28">
        <v>26610</v>
      </c>
      <c r="E58" s="28">
        <v>28967</v>
      </c>
      <c r="F58" s="28">
        <v>23319</v>
      </c>
      <c r="G58" s="24">
        <v>20152</v>
      </c>
      <c r="H58" s="25">
        <v>22433</v>
      </c>
      <c r="I58" s="25">
        <v>23300</v>
      </c>
      <c r="J58" s="25">
        <v>27072</v>
      </c>
      <c r="K58" s="25">
        <v>29016</v>
      </c>
      <c r="L58" s="26">
        <v>27504</v>
      </c>
      <c r="M58" s="26">
        <v>29728</v>
      </c>
      <c r="N58" s="26">
        <v>32617</v>
      </c>
      <c r="O58" s="26">
        <v>31481</v>
      </c>
      <c r="P58" s="26">
        <v>36255</v>
      </c>
      <c r="Q58" s="26">
        <v>38145</v>
      </c>
      <c r="R58" s="26">
        <v>39658</v>
      </c>
      <c r="S58" s="26">
        <v>42361</v>
      </c>
      <c r="T58" s="26">
        <v>44678</v>
      </c>
      <c r="U58" s="26">
        <v>44077</v>
      </c>
      <c r="V58" s="26">
        <v>44674</v>
      </c>
    </row>
    <row r="59" spans="1:22" ht="11.25">
      <c r="A59" s="37" t="s">
        <v>21</v>
      </c>
      <c r="B59" s="38" t="s">
        <v>39</v>
      </c>
      <c r="C59" s="11">
        <v>134065</v>
      </c>
      <c r="D59" s="11">
        <v>138971</v>
      </c>
      <c r="E59" s="11">
        <v>141709</v>
      </c>
      <c r="F59" s="11">
        <v>133696</v>
      </c>
      <c r="G59" s="11">
        <v>124867</v>
      </c>
      <c r="H59" s="11">
        <v>125398</v>
      </c>
      <c r="I59" s="11">
        <v>133747</v>
      </c>
      <c r="J59" s="11">
        <f>SUM(J56:J58)</f>
        <v>161188</v>
      </c>
      <c r="K59" s="11">
        <f>SUM(K56:K58)</f>
        <v>167170</v>
      </c>
      <c r="L59" s="13">
        <v>147918</v>
      </c>
      <c r="M59" s="13">
        <f>SUM(M56:M58)</f>
        <v>142304</v>
      </c>
      <c r="N59" s="13">
        <f>SUM(N56:N58)</f>
        <v>155471</v>
      </c>
      <c r="O59" s="13">
        <v>155894</v>
      </c>
      <c r="P59" s="13">
        <v>160107</v>
      </c>
      <c r="Q59" s="13">
        <v>172631</v>
      </c>
      <c r="R59" s="13">
        <v>183916</v>
      </c>
      <c r="S59" s="13">
        <v>194480</v>
      </c>
      <c r="T59" s="13">
        <v>215039</v>
      </c>
      <c r="U59" s="13">
        <v>228564</v>
      </c>
      <c r="V59" s="13">
        <v>232279</v>
      </c>
    </row>
    <row r="60" spans="1:22" ht="11.25">
      <c r="A60" s="40" t="s">
        <v>2</v>
      </c>
      <c r="B60" s="41" t="s">
        <v>37</v>
      </c>
      <c r="C60" s="28">
        <v>46930</v>
      </c>
      <c r="D60" s="28">
        <v>48691</v>
      </c>
      <c r="E60" s="28">
        <v>49625</v>
      </c>
      <c r="F60" s="28">
        <v>44883</v>
      </c>
      <c r="G60" s="24">
        <v>40185</v>
      </c>
      <c r="H60" s="25">
        <v>37075</v>
      </c>
      <c r="I60" s="25">
        <v>38298</v>
      </c>
      <c r="J60" s="25">
        <v>38176</v>
      </c>
      <c r="K60" s="25">
        <v>36360</v>
      </c>
      <c r="L60" s="26">
        <v>32250</v>
      </c>
      <c r="M60" s="26">
        <v>32230</v>
      </c>
      <c r="N60" s="26">
        <v>45747</v>
      </c>
      <c r="O60" s="26">
        <v>44466</v>
      </c>
      <c r="P60" s="26">
        <v>43235</v>
      </c>
      <c r="Q60" s="26">
        <v>48887</v>
      </c>
      <c r="R60" s="26">
        <v>51078</v>
      </c>
      <c r="S60" s="26">
        <v>48879</v>
      </c>
      <c r="T60" s="26">
        <v>59195</v>
      </c>
      <c r="U60" s="26">
        <v>63294</v>
      </c>
      <c r="V60" s="26">
        <v>61074</v>
      </c>
    </row>
    <row r="61" spans="1:22" ht="11.25">
      <c r="A61" s="40" t="s">
        <v>3</v>
      </c>
      <c r="B61" s="41" t="s">
        <v>37</v>
      </c>
      <c r="C61" s="28">
        <v>20664</v>
      </c>
      <c r="D61" s="28">
        <v>16443</v>
      </c>
      <c r="E61" s="28">
        <v>13462</v>
      </c>
      <c r="F61" s="28">
        <v>12504</v>
      </c>
      <c r="G61" s="24">
        <v>12179</v>
      </c>
      <c r="H61" s="25">
        <v>12007</v>
      </c>
      <c r="I61" s="25">
        <v>11347</v>
      </c>
      <c r="J61" s="25">
        <v>15726</v>
      </c>
      <c r="K61" s="25">
        <v>18404</v>
      </c>
      <c r="L61" s="26">
        <v>18431</v>
      </c>
      <c r="M61" s="26">
        <v>14572</v>
      </c>
      <c r="N61" s="26">
        <v>14320</v>
      </c>
      <c r="O61" s="26">
        <v>16421</v>
      </c>
      <c r="P61" s="26">
        <v>17439</v>
      </c>
      <c r="Q61" s="26">
        <v>21298</v>
      </c>
      <c r="R61" s="26">
        <v>22244</v>
      </c>
      <c r="S61" s="26">
        <v>25184</v>
      </c>
      <c r="T61" s="26">
        <v>26225</v>
      </c>
      <c r="U61" s="26">
        <v>30606</v>
      </c>
      <c r="V61" s="26">
        <v>32415</v>
      </c>
    </row>
    <row r="62" spans="1:22" ht="11.25">
      <c r="A62" s="40" t="s">
        <v>42</v>
      </c>
      <c r="B62" s="41" t="s">
        <v>37</v>
      </c>
      <c r="C62" s="28">
        <v>46879</v>
      </c>
      <c r="D62" s="28">
        <v>47482</v>
      </c>
      <c r="E62" s="28">
        <v>49769</v>
      </c>
      <c r="F62" s="28">
        <v>48309</v>
      </c>
      <c r="G62" s="24">
        <v>55251</v>
      </c>
      <c r="H62" s="25">
        <v>54005</v>
      </c>
      <c r="I62" s="25">
        <v>50466</v>
      </c>
      <c r="J62" s="25">
        <v>55679</v>
      </c>
      <c r="K62" s="25">
        <v>58813</v>
      </c>
      <c r="L62" s="26">
        <v>48081</v>
      </c>
      <c r="M62" s="26">
        <v>47538</v>
      </c>
      <c r="N62" s="26">
        <v>56886</v>
      </c>
      <c r="O62" s="26">
        <v>60468</v>
      </c>
      <c r="P62" s="26">
        <v>68020</v>
      </c>
      <c r="Q62" s="26">
        <v>68257</v>
      </c>
      <c r="R62" s="26">
        <v>75139</v>
      </c>
      <c r="S62" s="26">
        <v>94428</v>
      </c>
      <c r="T62" s="26">
        <v>120445</v>
      </c>
      <c r="U62" s="26">
        <v>126094</v>
      </c>
      <c r="V62" s="26">
        <v>139062</v>
      </c>
    </row>
    <row r="63" spans="1:22" ht="11.25">
      <c r="A63" s="37" t="s">
        <v>23</v>
      </c>
      <c r="B63" s="38" t="s">
        <v>39</v>
      </c>
      <c r="C63" s="11">
        <v>114473</v>
      </c>
      <c r="D63" s="11">
        <v>112616</v>
      </c>
      <c r="E63" s="11">
        <v>112856</v>
      </c>
      <c r="F63" s="11">
        <v>105696</v>
      </c>
      <c r="G63" s="11">
        <v>107615</v>
      </c>
      <c r="H63" s="11">
        <v>103087</v>
      </c>
      <c r="I63" s="11">
        <v>100111</v>
      </c>
      <c r="J63" s="11">
        <f>SUM(J60:J62)</f>
        <v>109581</v>
      </c>
      <c r="K63" s="11">
        <f>SUM(K60:K62)</f>
        <v>113577</v>
      </c>
      <c r="L63" s="13">
        <v>98762</v>
      </c>
      <c r="M63" s="13">
        <f>SUM(M60:M62)</f>
        <v>94340</v>
      </c>
      <c r="N63" s="13">
        <f>SUM(N60:N62)</f>
        <v>116953</v>
      </c>
      <c r="O63" s="13">
        <v>121355</v>
      </c>
      <c r="P63" s="13">
        <v>128694</v>
      </c>
      <c r="Q63" s="13">
        <v>138442</v>
      </c>
      <c r="R63" s="13">
        <v>148461</v>
      </c>
      <c r="S63" s="13">
        <v>168491</v>
      </c>
      <c r="T63" s="13">
        <v>205865</v>
      </c>
      <c r="U63" s="13">
        <v>219994</v>
      </c>
      <c r="V63" s="13">
        <v>232551</v>
      </c>
    </row>
    <row r="64" spans="1:22" ht="11.25">
      <c r="A64" s="39" t="s">
        <v>26</v>
      </c>
      <c r="B64" s="38" t="s">
        <v>36</v>
      </c>
      <c r="C64" s="11">
        <f>+C55+C59+C63</f>
        <v>353586</v>
      </c>
      <c r="D64" s="11">
        <f aca="true" t="shared" si="3" ref="D64:K64">+D55+D59+D63</f>
        <v>358248</v>
      </c>
      <c r="E64" s="11">
        <f t="shared" si="3"/>
        <v>353232</v>
      </c>
      <c r="F64" s="11">
        <f t="shared" si="3"/>
        <v>336371</v>
      </c>
      <c r="G64" s="11">
        <f t="shared" si="3"/>
        <v>326192</v>
      </c>
      <c r="H64" s="11">
        <f t="shared" si="3"/>
        <v>322338</v>
      </c>
      <c r="I64" s="11">
        <f t="shared" si="3"/>
        <v>330508</v>
      </c>
      <c r="J64" s="11">
        <f t="shared" si="3"/>
        <v>373785</v>
      </c>
      <c r="K64" s="11">
        <f t="shared" si="3"/>
        <v>391350</v>
      </c>
      <c r="L64" s="11">
        <v>347601</v>
      </c>
      <c r="M64" s="11">
        <f>SUM(M63,M59,M55)</f>
        <v>331289</v>
      </c>
      <c r="N64" s="11">
        <f>SUM(N63,N59,N55)</f>
        <v>376436</v>
      </c>
      <c r="O64" s="11">
        <v>389982</v>
      </c>
      <c r="P64" s="11">
        <v>417026</v>
      </c>
      <c r="Q64" s="11">
        <v>452885</v>
      </c>
      <c r="R64" s="33">
        <v>480675</v>
      </c>
      <c r="S64" s="13">
        <v>520448</v>
      </c>
      <c r="T64" s="13">
        <v>590085</v>
      </c>
      <c r="U64" s="13">
        <v>621956</v>
      </c>
      <c r="V64" s="13">
        <v>642745</v>
      </c>
    </row>
    <row r="65" spans="1:22" ht="11.25">
      <c r="A65" s="38" t="s">
        <v>24</v>
      </c>
      <c r="B65" s="42" t="s">
        <v>40</v>
      </c>
      <c r="C65" s="11">
        <v>2992401</v>
      </c>
      <c r="D65" s="11">
        <v>3070261</v>
      </c>
      <c r="E65" s="11">
        <v>3013116</v>
      </c>
      <c r="F65" s="11">
        <v>2948224</v>
      </c>
      <c r="G65" s="11">
        <v>3269868</v>
      </c>
      <c r="H65" s="11">
        <v>3446362</v>
      </c>
      <c r="I65" s="11">
        <v>3309753</v>
      </c>
      <c r="J65" s="11">
        <v>3451186</v>
      </c>
      <c r="K65" s="11">
        <v>3516030</v>
      </c>
      <c r="L65" s="13">
        <v>3227942</v>
      </c>
      <c r="M65" s="13">
        <f>SUM(M64,M51,M38)</f>
        <v>3462021</v>
      </c>
      <c r="N65" s="13">
        <v>3821751</v>
      </c>
      <c r="O65" s="13">
        <v>4163641</v>
      </c>
      <c r="P65" s="13">
        <v>4387692</v>
      </c>
      <c r="Q65" s="13">
        <v>4617751</v>
      </c>
      <c r="R65" s="13">
        <v>4928511</v>
      </c>
      <c r="S65" s="13">
        <v>5301843</v>
      </c>
      <c r="T65" s="13">
        <v>5650077</v>
      </c>
      <c r="U65" s="13">
        <v>5945123</v>
      </c>
      <c r="V65" s="13">
        <v>6168576</v>
      </c>
    </row>
    <row r="66" spans="1:12" s="17" customFormat="1" ht="11.25">
      <c r="A66" s="7" t="s">
        <v>28</v>
      </c>
      <c r="B66" s="7"/>
      <c r="C66" s="3"/>
      <c r="D66" s="3"/>
      <c r="E66" s="3"/>
      <c r="F66" s="3"/>
      <c r="G66" s="27"/>
      <c r="H66" s="12"/>
      <c r="I66" s="12"/>
      <c r="J66" s="12"/>
      <c r="K66" s="12"/>
      <c r="L66" s="19"/>
    </row>
    <row r="67" spans="1:22" s="17" customFormat="1" ht="11.25">
      <c r="A67" s="37" t="s">
        <v>0</v>
      </c>
      <c r="B67" s="38" t="s">
        <v>32</v>
      </c>
      <c r="C67" s="45">
        <v>4944013</v>
      </c>
      <c r="D67" s="45">
        <v>5149482</v>
      </c>
      <c r="E67" s="45">
        <v>4970620</v>
      </c>
      <c r="F67" s="45">
        <v>5173542</v>
      </c>
      <c r="G67" s="43">
        <v>6038611</v>
      </c>
      <c r="H67" s="44">
        <v>6472636</v>
      </c>
      <c r="I67" s="44">
        <v>6112198</v>
      </c>
      <c r="J67" s="44">
        <v>6233093</v>
      </c>
      <c r="K67" s="44">
        <v>6074897</v>
      </c>
      <c r="L67" s="13">
        <v>5593492</v>
      </c>
      <c r="M67" s="13">
        <v>6059536</v>
      </c>
      <c r="N67" s="13">
        <v>6598989</v>
      </c>
      <c r="O67" s="46">
        <v>7412561</v>
      </c>
      <c r="P67" s="47">
        <v>7819233</v>
      </c>
      <c r="Q67" s="13">
        <v>8152775</v>
      </c>
      <c r="R67" s="13">
        <v>8767826</v>
      </c>
      <c r="S67" s="13">
        <v>9323228</v>
      </c>
      <c r="T67" s="13">
        <v>10071847</v>
      </c>
      <c r="U67" s="13">
        <v>10347717</v>
      </c>
      <c r="V67" s="13">
        <v>10703950</v>
      </c>
    </row>
    <row r="68" spans="1:22" s="17" customFormat="1" ht="11.25">
      <c r="A68" s="37" t="s">
        <v>33</v>
      </c>
      <c r="B68" s="38" t="s">
        <v>34</v>
      </c>
      <c r="C68" s="45">
        <v>510751</v>
      </c>
      <c r="D68" s="45">
        <v>525313</v>
      </c>
      <c r="E68" s="45">
        <v>528548</v>
      </c>
      <c r="F68" s="45">
        <v>523446</v>
      </c>
      <c r="G68" s="43">
        <v>547695</v>
      </c>
      <c r="H68" s="44">
        <v>568507</v>
      </c>
      <c r="I68" s="44">
        <v>551983</v>
      </c>
      <c r="J68" s="44">
        <v>600043</v>
      </c>
      <c r="K68" s="44">
        <v>616550</v>
      </c>
      <c r="L68" s="13">
        <v>646724</v>
      </c>
      <c r="M68" s="13">
        <v>664240</v>
      </c>
      <c r="N68" s="13">
        <v>735795</v>
      </c>
      <c r="O68" s="46">
        <v>775776</v>
      </c>
      <c r="P68" s="47">
        <v>836055</v>
      </c>
      <c r="Q68" s="13">
        <v>959977</v>
      </c>
      <c r="R68" s="13">
        <v>992747</v>
      </c>
      <c r="S68" s="13">
        <v>1101364</v>
      </c>
      <c r="T68" s="13">
        <v>1190372</v>
      </c>
      <c r="U68" s="13">
        <v>1336649</v>
      </c>
      <c r="V68" s="13">
        <v>1342878</v>
      </c>
    </row>
    <row r="69" spans="1:22" ht="11.25">
      <c r="A69" s="39" t="s">
        <v>35</v>
      </c>
      <c r="B69" s="38" t="s">
        <v>36</v>
      </c>
      <c r="C69" s="11">
        <v>5454764</v>
      </c>
      <c r="D69" s="11">
        <v>5674795</v>
      </c>
      <c r="E69" s="11">
        <v>5499168</v>
      </c>
      <c r="F69" s="11">
        <v>5696988</v>
      </c>
      <c r="G69" s="11">
        <v>6586306</v>
      </c>
      <c r="H69" s="11">
        <v>7041143</v>
      </c>
      <c r="I69" s="11">
        <v>6664181</v>
      </c>
      <c r="J69" s="11">
        <v>6833136</v>
      </c>
      <c r="K69" s="11">
        <f>SUM(K67:K68)</f>
        <v>6691447</v>
      </c>
      <c r="L69" s="13">
        <v>6240216</v>
      </c>
      <c r="M69" s="13">
        <f>SUM(M67:M68)</f>
        <v>6723776</v>
      </c>
      <c r="N69" s="13">
        <f>SUM(N67:N68)</f>
        <v>7334784</v>
      </c>
      <c r="O69" s="14">
        <v>8188337</v>
      </c>
      <c r="P69" s="15">
        <v>8655288</v>
      </c>
      <c r="Q69" s="13">
        <v>9112752</v>
      </c>
      <c r="R69" s="13">
        <v>9760573</v>
      </c>
      <c r="S69" s="13">
        <v>10424592</v>
      </c>
      <c r="T69" s="13">
        <v>11262219</v>
      </c>
      <c r="U69" s="13">
        <v>11684366</v>
      </c>
      <c r="V69" s="13">
        <v>12046828</v>
      </c>
    </row>
    <row r="70" spans="1:22" ht="11.25">
      <c r="A70" s="40" t="s">
        <v>5</v>
      </c>
      <c r="B70" s="41" t="s">
        <v>37</v>
      </c>
      <c r="C70" s="28">
        <v>318212</v>
      </c>
      <c r="D70" s="28">
        <v>296101</v>
      </c>
      <c r="E70" s="28">
        <v>294626</v>
      </c>
      <c r="F70" s="28">
        <v>297916</v>
      </c>
      <c r="G70" s="24">
        <v>289260</v>
      </c>
      <c r="H70" s="25">
        <v>368012</v>
      </c>
      <c r="I70" s="25">
        <v>362215</v>
      </c>
      <c r="J70" s="25">
        <v>373265</v>
      </c>
      <c r="K70" s="25">
        <v>251877</v>
      </c>
      <c r="L70" s="26">
        <v>285920</v>
      </c>
      <c r="M70" s="26">
        <v>332422</v>
      </c>
      <c r="N70" s="26">
        <v>368078</v>
      </c>
      <c r="O70" s="29">
        <v>364458</v>
      </c>
      <c r="P70" s="30">
        <v>353774</v>
      </c>
      <c r="Q70" s="26">
        <v>395135</v>
      </c>
      <c r="R70" s="26">
        <v>426442</v>
      </c>
      <c r="S70" s="26">
        <v>551413</v>
      </c>
      <c r="T70" s="26">
        <v>641720</v>
      </c>
      <c r="U70" s="26">
        <v>702958</v>
      </c>
      <c r="V70" s="26">
        <v>703871</v>
      </c>
    </row>
    <row r="71" spans="1:22" s="17" customFormat="1" ht="11.25">
      <c r="A71" s="40" t="s">
        <v>38</v>
      </c>
      <c r="B71" s="41" t="s">
        <v>37</v>
      </c>
      <c r="C71" s="5">
        <v>380399</v>
      </c>
      <c r="D71" s="5">
        <v>382135</v>
      </c>
      <c r="E71" s="5">
        <v>315685</v>
      </c>
      <c r="F71" s="5">
        <v>391337</v>
      </c>
      <c r="G71" s="4">
        <v>360685</v>
      </c>
      <c r="H71" s="9">
        <v>389478</v>
      </c>
      <c r="I71" s="9">
        <v>400633</v>
      </c>
      <c r="J71" s="9">
        <v>393555</v>
      </c>
      <c r="K71" s="9">
        <v>359021</v>
      </c>
      <c r="L71" s="19">
        <v>312452</v>
      </c>
      <c r="M71" s="19">
        <v>292183</v>
      </c>
      <c r="N71" s="19">
        <v>294319</v>
      </c>
      <c r="O71" s="21">
        <v>330428</v>
      </c>
      <c r="P71" s="20">
        <v>325505</v>
      </c>
      <c r="Q71" s="19">
        <v>348456</v>
      </c>
      <c r="R71" s="19">
        <v>347803</v>
      </c>
      <c r="S71" s="19">
        <v>392921</v>
      </c>
      <c r="T71" s="19">
        <v>482564</v>
      </c>
      <c r="U71" s="19">
        <v>550500</v>
      </c>
      <c r="V71" s="19">
        <v>599782</v>
      </c>
    </row>
    <row r="72" spans="1:22" s="17" customFormat="1" ht="11.25">
      <c r="A72" s="40" t="s">
        <v>15</v>
      </c>
      <c r="B72" s="41" t="s">
        <v>37</v>
      </c>
      <c r="C72" s="5">
        <v>1853855</v>
      </c>
      <c r="D72" s="5">
        <v>1876975</v>
      </c>
      <c r="E72" s="5">
        <v>1802060</v>
      </c>
      <c r="F72" s="5">
        <v>1731025</v>
      </c>
      <c r="G72" s="4">
        <v>1639553</v>
      </c>
      <c r="H72" s="9">
        <v>1675823</v>
      </c>
      <c r="I72" s="9">
        <v>1580206</v>
      </c>
      <c r="J72" s="9">
        <v>1633392</v>
      </c>
      <c r="K72" s="9">
        <v>1645257</v>
      </c>
      <c r="L72" s="19">
        <v>1528470</v>
      </c>
      <c r="M72" s="19">
        <v>1535956</v>
      </c>
      <c r="N72" s="19">
        <v>1549767</v>
      </c>
      <c r="O72" s="21">
        <v>1595772</v>
      </c>
      <c r="P72" s="20">
        <v>1616955</v>
      </c>
      <c r="Q72" s="19">
        <v>1725738</v>
      </c>
      <c r="R72" s="19">
        <v>1778470</v>
      </c>
      <c r="S72" s="19">
        <v>1842040</v>
      </c>
      <c r="T72" s="19">
        <v>2034205</v>
      </c>
      <c r="U72" s="19">
        <v>2206404</v>
      </c>
      <c r="V72" s="19">
        <v>2324666</v>
      </c>
    </row>
    <row r="73" spans="1:22" ht="11.25">
      <c r="A73" s="37" t="s">
        <v>18</v>
      </c>
      <c r="B73" s="38" t="s">
        <v>39</v>
      </c>
      <c r="C73" s="11">
        <v>2552466</v>
      </c>
      <c r="D73" s="11">
        <v>2555211</v>
      </c>
      <c r="E73" s="11">
        <v>2412371</v>
      </c>
      <c r="F73" s="11">
        <v>2420278</v>
      </c>
      <c r="G73" s="11">
        <v>2289498</v>
      </c>
      <c r="H73" s="11">
        <v>2433313</v>
      </c>
      <c r="I73" s="11">
        <v>2343054</v>
      </c>
      <c r="J73" s="11">
        <v>2400212</v>
      </c>
      <c r="K73" s="11">
        <f>SUM(K70:K72)</f>
        <v>2256155</v>
      </c>
      <c r="L73" s="13">
        <v>2126842</v>
      </c>
      <c r="M73" s="13">
        <f>SUM(M70:M72)</f>
        <v>2160561</v>
      </c>
      <c r="N73" s="13">
        <f>SUM(N70:N72)</f>
        <v>2212164</v>
      </c>
      <c r="O73" s="14">
        <v>2290658</v>
      </c>
      <c r="P73" s="15">
        <v>2296234</v>
      </c>
      <c r="Q73" s="13">
        <v>2469329</v>
      </c>
      <c r="R73" s="13">
        <v>2552715</v>
      </c>
      <c r="S73" s="13">
        <v>2786374</v>
      </c>
      <c r="T73" s="13">
        <v>3158489</v>
      </c>
      <c r="U73" s="13">
        <v>3459862</v>
      </c>
      <c r="V73" s="13">
        <v>3628319</v>
      </c>
    </row>
    <row r="74" spans="1:22" ht="11.25">
      <c r="A74" s="40" t="s">
        <v>6</v>
      </c>
      <c r="B74" s="41" t="s">
        <v>37</v>
      </c>
      <c r="C74" s="28">
        <v>990466</v>
      </c>
      <c r="D74" s="28">
        <v>889707</v>
      </c>
      <c r="E74" s="28">
        <v>822507</v>
      </c>
      <c r="F74" s="28">
        <v>882364</v>
      </c>
      <c r="G74" s="24">
        <v>913207</v>
      </c>
      <c r="H74" s="25">
        <v>901044</v>
      </c>
      <c r="I74" s="25">
        <v>939322</v>
      </c>
      <c r="J74" s="25">
        <v>915827</v>
      </c>
      <c r="K74" s="25">
        <v>964939</v>
      </c>
      <c r="L74" s="26">
        <v>921765</v>
      </c>
      <c r="M74" s="26">
        <v>1030817</v>
      </c>
      <c r="N74" s="26">
        <v>1071722</v>
      </c>
      <c r="O74" s="29">
        <v>1122425</v>
      </c>
      <c r="P74" s="30">
        <v>1078234</v>
      </c>
      <c r="Q74" s="26">
        <v>1135111</v>
      </c>
      <c r="R74" s="26">
        <v>1178257</v>
      </c>
      <c r="S74" s="26">
        <v>1214767</v>
      </c>
      <c r="T74" s="26">
        <v>1264314</v>
      </c>
      <c r="U74" s="26">
        <v>1360851</v>
      </c>
      <c r="V74" s="26">
        <v>1327967</v>
      </c>
    </row>
    <row r="75" spans="1:22" ht="11.25">
      <c r="A75" s="40" t="s">
        <v>14</v>
      </c>
      <c r="B75" s="41" t="s">
        <v>37</v>
      </c>
      <c r="C75" s="28">
        <v>805458</v>
      </c>
      <c r="D75" s="28">
        <v>849225</v>
      </c>
      <c r="E75" s="28">
        <v>845105</v>
      </c>
      <c r="F75" s="28">
        <v>859793</v>
      </c>
      <c r="G75" s="24">
        <v>867707</v>
      </c>
      <c r="H75" s="25">
        <v>908495</v>
      </c>
      <c r="I75" s="25">
        <v>892379</v>
      </c>
      <c r="J75" s="25">
        <v>958484</v>
      </c>
      <c r="K75" s="25">
        <v>1105442</v>
      </c>
      <c r="L75" s="26">
        <v>1119979</v>
      </c>
      <c r="M75" s="26">
        <v>1316342</v>
      </c>
      <c r="N75" s="26">
        <v>1363503</v>
      </c>
      <c r="O75" s="29">
        <v>1327586</v>
      </c>
      <c r="P75" s="30">
        <v>1328644</v>
      </c>
      <c r="Q75" s="26">
        <v>1370449</v>
      </c>
      <c r="R75" s="26">
        <v>1424834</v>
      </c>
      <c r="S75" s="26">
        <v>1558445</v>
      </c>
      <c r="T75" s="26">
        <v>1656835</v>
      </c>
      <c r="U75" s="26">
        <v>1644761</v>
      </c>
      <c r="V75" s="26">
        <v>1658231</v>
      </c>
    </row>
    <row r="76" spans="1:22" ht="11.25">
      <c r="A76" s="40" t="s">
        <v>16</v>
      </c>
      <c r="B76" s="41" t="s">
        <v>37</v>
      </c>
      <c r="C76" s="28">
        <v>1820661</v>
      </c>
      <c r="D76" s="28">
        <v>1720792</v>
      </c>
      <c r="E76" s="28">
        <v>1821474</v>
      </c>
      <c r="F76" s="28">
        <v>1867470</v>
      </c>
      <c r="G76" s="24">
        <v>1809950</v>
      </c>
      <c r="H76" s="25">
        <v>1867188</v>
      </c>
      <c r="I76" s="25">
        <v>1940869</v>
      </c>
      <c r="J76" s="25">
        <v>2022469</v>
      </c>
      <c r="K76" s="25">
        <v>1970871</v>
      </c>
      <c r="L76" s="26">
        <v>1921093</v>
      </c>
      <c r="M76" s="26">
        <v>1959384</v>
      </c>
      <c r="N76" s="26">
        <v>2120317</v>
      </c>
      <c r="O76" s="29">
        <v>2020733</v>
      </c>
      <c r="P76" s="30">
        <v>2122055</v>
      </c>
      <c r="Q76" s="26">
        <v>2097552</v>
      </c>
      <c r="R76" s="26">
        <v>2222375</v>
      </c>
      <c r="S76" s="26">
        <v>2446822</v>
      </c>
      <c r="T76" s="26">
        <v>2690551</v>
      </c>
      <c r="U76" s="26">
        <v>2743060</v>
      </c>
      <c r="V76" s="26">
        <v>2743084</v>
      </c>
    </row>
    <row r="77" spans="1:22" ht="11.25">
      <c r="A77" s="37" t="s">
        <v>19</v>
      </c>
      <c r="B77" s="38" t="s">
        <v>39</v>
      </c>
      <c r="C77" s="11">
        <v>3616585</v>
      </c>
      <c r="D77" s="11">
        <v>3459724</v>
      </c>
      <c r="E77" s="11">
        <v>3489086</v>
      </c>
      <c r="F77" s="11">
        <v>3609627</v>
      </c>
      <c r="G77" s="11">
        <v>3590864</v>
      </c>
      <c r="H77" s="11">
        <v>3676727</v>
      </c>
      <c r="I77" s="11">
        <v>3772570</v>
      </c>
      <c r="J77" s="11">
        <v>3896780</v>
      </c>
      <c r="K77" s="11">
        <f>SUM(K74:K76)</f>
        <v>4041252</v>
      </c>
      <c r="L77" s="13">
        <v>3962837</v>
      </c>
      <c r="M77" s="13">
        <f>SUM(M74:M76)</f>
        <v>4306543</v>
      </c>
      <c r="N77" s="13">
        <f>SUM(N74:N76)</f>
        <v>4555542</v>
      </c>
      <c r="O77" s="14">
        <v>4470744</v>
      </c>
      <c r="P77" s="15">
        <v>4528933</v>
      </c>
      <c r="Q77" s="13">
        <v>4603112</v>
      </c>
      <c r="R77" s="13">
        <v>4825466</v>
      </c>
      <c r="S77" s="13">
        <v>5220034</v>
      </c>
      <c r="T77" s="13">
        <v>5611700</v>
      </c>
      <c r="U77" s="13">
        <v>5748672</v>
      </c>
      <c r="V77" s="13">
        <v>5729282</v>
      </c>
    </row>
    <row r="78" spans="1:22" ht="11.25">
      <c r="A78" s="40" t="s">
        <v>1</v>
      </c>
      <c r="B78" s="41" t="s">
        <v>37</v>
      </c>
      <c r="C78" s="28">
        <v>676928</v>
      </c>
      <c r="D78" s="28">
        <v>723051</v>
      </c>
      <c r="E78" s="28">
        <v>691312</v>
      </c>
      <c r="F78" s="28">
        <v>691138</v>
      </c>
      <c r="G78" s="24">
        <v>655015</v>
      </c>
      <c r="H78" s="25">
        <v>623933</v>
      </c>
      <c r="I78" s="25">
        <v>628949</v>
      </c>
      <c r="J78" s="25">
        <v>603592</v>
      </c>
      <c r="K78" s="25">
        <v>607465</v>
      </c>
      <c r="L78" s="26">
        <v>543705</v>
      </c>
      <c r="M78" s="26">
        <v>600731</v>
      </c>
      <c r="N78" s="26">
        <v>547752</v>
      </c>
      <c r="O78" s="29">
        <v>597783</v>
      </c>
      <c r="P78" s="30">
        <v>621056</v>
      </c>
      <c r="Q78" s="26">
        <v>633856</v>
      </c>
      <c r="R78" s="26">
        <v>683652</v>
      </c>
      <c r="S78" s="26">
        <v>721653</v>
      </c>
      <c r="T78" s="26">
        <v>745385</v>
      </c>
      <c r="U78" s="26">
        <v>762739</v>
      </c>
      <c r="V78" s="26">
        <v>846714</v>
      </c>
    </row>
    <row r="79" spans="1:22" ht="11.25">
      <c r="A79" s="40" t="s">
        <v>11</v>
      </c>
      <c r="B79" s="41" t="s">
        <v>37</v>
      </c>
      <c r="C79" s="28">
        <v>1871144</v>
      </c>
      <c r="D79" s="28">
        <v>1936032</v>
      </c>
      <c r="E79" s="28">
        <v>1929525</v>
      </c>
      <c r="F79" s="28">
        <v>1676595</v>
      </c>
      <c r="G79" s="24">
        <v>1467461</v>
      </c>
      <c r="H79" s="25">
        <v>1486984</v>
      </c>
      <c r="I79" s="25">
        <v>1478153</v>
      </c>
      <c r="J79" s="25">
        <v>1525182</v>
      </c>
      <c r="K79" s="25">
        <v>1503627</v>
      </c>
      <c r="L79" s="26">
        <v>1371761</v>
      </c>
      <c r="M79" s="26">
        <v>1302167</v>
      </c>
      <c r="N79" s="26">
        <v>1259633</v>
      </c>
      <c r="O79" s="29">
        <v>1388072</v>
      </c>
      <c r="P79" s="30">
        <v>1639721</v>
      </c>
      <c r="Q79" s="26">
        <v>1785496</v>
      </c>
      <c r="R79" s="26">
        <v>1808754</v>
      </c>
      <c r="S79" s="26">
        <v>1912166</v>
      </c>
      <c r="T79" s="26">
        <v>1835470</v>
      </c>
      <c r="U79" s="26">
        <v>1829651</v>
      </c>
      <c r="V79" s="26">
        <v>1756080</v>
      </c>
    </row>
    <row r="80" spans="1:22" ht="11.25">
      <c r="A80" s="40" t="s">
        <v>13</v>
      </c>
      <c r="B80" s="41" t="s">
        <v>37</v>
      </c>
      <c r="C80" s="28">
        <v>105664</v>
      </c>
      <c r="D80" s="28">
        <v>114516</v>
      </c>
      <c r="E80" s="28">
        <v>132241</v>
      </c>
      <c r="F80" s="28">
        <v>157278</v>
      </c>
      <c r="G80" s="24">
        <v>126650</v>
      </c>
      <c r="H80" s="25">
        <v>145246</v>
      </c>
      <c r="I80" s="25">
        <v>151362</v>
      </c>
      <c r="J80" s="25">
        <v>152359</v>
      </c>
      <c r="K80" s="25">
        <v>157515</v>
      </c>
      <c r="L80" s="26">
        <v>160509</v>
      </c>
      <c r="M80" s="26">
        <v>137933</v>
      </c>
      <c r="N80" s="26">
        <v>147647</v>
      </c>
      <c r="O80" s="29">
        <v>156966</v>
      </c>
      <c r="P80" s="30">
        <v>169928</v>
      </c>
      <c r="Q80" s="26">
        <v>178347</v>
      </c>
      <c r="R80" s="26">
        <v>199428</v>
      </c>
      <c r="S80" s="26">
        <v>177654</v>
      </c>
      <c r="T80" s="26">
        <v>219599</v>
      </c>
      <c r="U80" s="26">
        <v>216808</v>
      </c>
      <c r="V80" s="26">
        <v>239190</v>
      </c>
    </row>
    <row r="81" spans="1:22" ht="11.25">
      <c r="A81" s="37" t="s">
        <v>20</v>
      </c>
      <c r="B81" s="38" t="s">
        <v>39</v>
      </c>
      <c r="C81" s="11">
        <v>2653736</v>
      </c>
      <c r="D81" s="11">
        <v>2773599</v>
      </c>
      <c r="E81" s="11">
        <v>2753078</v>
      </c>
      <c r="F81" s="11">
        <v>2525011</v>
      </c>
      <c r="G81" s="11">
        <v>2249126</v>
      </c>
      <c r="H81" s="11">
        <v>2256163</v>
      </c>
      <c r="I81" s="11">
        <v>2258464</v>
      </c>
      <c r="J81" s="11">
        <v>2281133</v>
      </c>
      <c r="K81" s="11">
        <f>SUM(K78:K80)</f>
        <v>2268607</v>
      </c>
      <c r="L81" s="13">
        <v>2075975</v>
      </c>
      <c r="M81" s="13">
        <f>SUM(M78:M80)</f>
        <v>2040831</v>
      </c>
      <c r="N81" s="13">
        <f>SUM(N78:N80)</f>
        <v>1955032</v>
      </c>
      <c r="O81" s="14">
        <v>2142821</v>
      </c>
      <c r="P81" s="15">
        <v>2430705</v>
      </c>
      <c r="Q81" s="13">
        <v>2597699</v>
      </c>
      <c r="R81" s="13">
        <v>2691834</v>
      </c>
      <c r="S81" s="13">
        <v>2811473</v>
      </c>
      <c r="T81" s="13">
        <v>2800454</v>
      </c>
      <c r="U81" s="13">
        <v>2809198</v>
      </c>
      <c r="V81" s="13">
        <v>2841984</v>
      </c>
    </row>
    <row r="82" spans="1:22" ht="11.25">
      <c r="A82" s="39" t="s">
        <v>25</v>
      </c>
      <c r="B82" s="38" t="s">
        <v>36</v>
      </c>
      <c r="C82" s="11">
        <f>+C73+C77+C81</f>
        <v>8822787</v>
      </c>
      <c r="D82" s="11">
        <f aca="true" t="shared" si="4" ref="D82:K82">+D73+D77+D81</f>
        <v>8788534</v>
      </c>
      <c r="E82" s="11">
        <f t="shared" si="4"/>
        <v>8654535</v>
      </c>
      <c r="F82" s="11">
        <f t="shared" si="4"/>
        <v>8554916</v>
      </c>
      <c r="G82" s="11">
        <f t="shared" si="4"/>
        <v>8129488</v>
      </c>
      <c r="H82" s="11">
        <f t="shared" si="4"/>
        <v>8366203</v>
      </c>
      <c r="I82" s="11">
        <f t="shared" si="4"/>
        <v>8374088</v>
      </c>
      <c r="J82" s="11">
        <f t="shared" si="4"/>
        <v>8578125</v>
      </c>
      <c r="K82" s="11">
        <f t="shared" si="4"/>
        <v>8566014</v>
      </c>
      <c r="L82" s="11">
        <v>8165654</v>
      </c>
      <c r="M82" s="11">
        <f>SUM(M81,M77,M73)</f>
        <v>8507935</v>
      </c>
      <c r="N82" s="11">
        <f>SUM(N73,N77,N81)</f>
        <v>8722738</v>
      </c>
      <c r="O82" s="16">
        <v>8904223</v>
      </c>
      <c r="P82" s="15">
        <v>9255872</v>
      </c>
      <c r="Q82" s="11">
        <v>9670140</v>
      </c>
      <c r="R82" s="33">
        <v>10070015</v>
      </c>
      <c r="S82" s="13">
        <v>10817881</v>
      </c>
      <c r="T82" s="13">
        <v>11570643</v>
      </c>
      <c r="U82" s="13">
        <v>12017732</v>
      </c>
      <c r="V82" s="13">
        <v>12199585</v>
      </c>
    </row>
    <row r="83" spans="1:22" ht="11.25">
      <c r="A83" s="40" t="s">
        <v>4</v>
      </c>
      <c r="B83" s="41" t="s">
        <v>37</v>
      </c>
      <c r="C83" s="28">
        <v>644429</v>
      </c>
      <c r="D83" s="28">
        <v>628706</v>
      </c>
      <c r="E83" s="28">
        <v>663346</v>
      </c>
      <c r="F83" s="28">
        <v>738372</v>
      </c>
      <c r="G83" s="24">
        <v>692297</v>
      </c>
      <c r="H83" s="25">
        <v>717025</v>
      </c>
      <c r="I83" s="25">
        <v>737719</v>
      </c>
      <c r="J83" s="25">
        <v>744134</v>
      </c>
      <c r="K83" s="25">
        <v>717947</v>
      </c>
      <c r="L83" s="26">
        <v>694902</v>
      </c>
      <c r="M83" s="26">
        <v>667606</v>
      </c>
      <c r="N83" s="26">
        <v>695297</v>
      </c>
      <c r="O83" s="29">
        <v>710369</v>
      </c>
      <c r="P83" s="30">
        <v>760263</v>
      </c>
      <c r="Q83" s="26">
        <v>892127</v>
      </c>
      <c r="R83" s="26">
        <v>879853</v>
      </c>
      <c r="S83" s="26">
        <v>981261</v>
      </c>
      <c r="T83" s="26">
        <v>1045820</v>
      </c>
      <c r="U83" s="26">
        <v>1136857</v>
      </c>
      <c r="V83" s="26">
        <v>1088090</v>
      </c>
    </row>
    <row r="84" spans="1:22" ht="11.25">
      <c r="A84" s="40" t="s">
        <v>8</v>
      </c>
      <c r="B84" s="41" t="s">
        <v>37</v>
      </c>
      <c r="C84" s="28">
        <v>719525</v>
      </c>
      <c r="D84" s="28">
        <v>679589</v>
      </c>
      <c r="E84" s="28">
        <v>683501</v>
      </c>
      <c r="F84" s="28">
        <v>649575</v>
      </c>
      <c r="G84" s="24">
        <v>645296</v>
      </c>
      <c r="H84" s="25">
        <v>669602</v>
      </c>
      <c r="I84" s="25">
        <v>686082</v>
      </c>
      <c r="J84" s="25">
        <v>696874</v>
      </c>
      <c r="K84" s="25">
        <v>719114</v>
      </c>
      <c r="L84" s="26">
        <v>649761</v>
      </c>
      <c r="M84" s="26">
        <v>670331</v>
      </c>
      <c r="N84" s="26">
        <v>790468</v>
      </c>
      <c r="O84" s="29">
        <v>897948</v>
      </c>
      <c r="P84" s="30">
        <v>1038124</v>
      </c>
      <c r="Q84" s="26">
        <v>1148368</v>
      </c>
      <c r="R84" s="26">
        <v>1285801</v>
      </c>
      <c r="S84" s="26">
        <v>1310595</v>
      </c>
      <c r="T84" s="26">
        <v>1432262</v>
      </c>
      <c r="U84" s="26">
        <v>1389499</v>
      </c>
      <c r="V84" s="26">
        <v>1453365</v>
      </c>
    </row>
    <row r="85" spans="1:22" ht="11.25">
      <c r="A85" s="40" t="s">
        <v>10</v>
      </c>
      <c r="B85" s="41" t="s">
        <v>37</v>
      </c>
      <c r="C85" s="28">
        <v>162520</v>
      </c>
      <c r="D85" s="28">
        <v>166063</v>
      </c>
      <c r="E85" s="28">
        <v>166739</v>
      </c>
      <c r="F85" s="28">
        <v>146670</v>
      </c>
      <c r="G85" s="24">
        <v>122597</v>
      </c>
      <c r="H85" s="25">
        <v>106530</v>
      </c>
      <c r="I85" s="25">
        <v>109302</v>
      </c>
      <c r="J85" s="25">
        <v>94097</v>
      </c>
      <c r="K85" s="25">
        <v>103937</v>
      </c>
      <c r="L85" s="26">
        <v>96045</v>
      </c>
      <c r="M85" s="26">
        <v>107081</v>
      </c>
      <c r="N85" s="26">
        <v>107097</v>
      </c>
      <c r="O85" s="29">
        <v>95934</v>
      </c>
      <c r="P85" s="30">
        <v>116571</v>
      </c>
      <c r="Q85" s="26">
        <v>122033</v>
      </c>
      <c r="R85" s="26">
        <v>130852</v>
      </c>
      <c r="S85" s="26">
        <v>133122</v>
      </c>
      <c r="T85" s="26">
        <v>162938</v>
      </c>
      <c r="U85" s="26">
        <v>187501</v>
      </c>
      <c r="V85" s="26">
        <v>179585</v>
      </c>
    </row>
    <row r="86" spans="1:22" ht="11.25">
      <c r="A86" s="37" t="s">
        <v>22</v>
      </c>
      <c r="B86" s="38" t="s">
        <v>39</v>
      </c>
      <c r="C86" s="11">
        <v>1526474</v>
      </c>
      <c r="D86" s="11">
        <v>1474358</v>
      </c>
      <c r="E86" s="11">
        <v>1513586</v>
      </c>
      <c r="F86" s="11">
        <v>1534617</v>
      </c>
      <c r="G86" s="11">
        <v>1460190</v>
      </c>
      <c r="H86" s="11">
        <v>1493157</v>
      </c>
      <c r="I86" s="11">
        <v>1533103</v>
      </c>
      <c r="J86" s="11">
        <v>1535105</v>
      </c>
      <c r="K86" s="11">
        <f>SUM(K83:K85)</f>
        <v>1540998</v>
      </c>
      <c r="L86" s="13">
        <v>1440708</v>
      </c>
      <c r="M86" s="13">
        <f>SUM(M83:M85)</f>
        <v>1445018</v>
      </c>
      <c r="N86" s="13">
        <f>SUM(N83:N85)</f>
        <v>1592862</v>
      </c>
      <c r="O86" s="14">
        <v>1704251</v>
      </c>
      <c r="P86" s="13">
        <v>1914958</v>
      </c>
      <c r="Q86" s="13">
        <v>2162528</v>
      </c>
      <c r="R86" s="13">
        <v>2296506</v>
      </c>
      <c r="S86" s="13">
        <v>2424978</v>
      </c>
      <c r="T86" s="13">
        <v>2641020</v>
      </c>
      <c r="U86" s="13">
        <v>2713857</v>
      </c>
      <c r="V86" s="13">
        <v>2721040</v>
      </c>
    </row>
    <row r="87" spans="1:22" ht="11.25">
      <c r="A87" s="40" t="s">
        <v>7</v>
      </c>
      <c r="B87" s="41" t="s">
        <v>37</v>
      </c>
      <c r="C87" s="28">
        <v>1044581</v>
      </c>
      <c r="D87" s="28">
        <v>1075035</v>
      </c>
      <c r="E87" s="28">
        <v>1139177</v>
      </c>
      <c r="F87" s="28">
        <v>1089858</v>
      </c>
      <c r="G87" s="24">
        <v>1015795</v>
      </c>
      <c r="H87" s="25">
        <v>1073564</v>
      </c>
      <c r="I87" s="25">
        <v>1304289</v>
      </c>
      <c r="J87" s="25">
        <v>1333334</v>
      </c>
      <c r="K87" s="25">
        <v>1260285</v>
      </c>
      <c r="L87" s="26">
        <v>1128619</v>
      </c>
      <c r="M87" s="26">
        <v>1140429</v>
      </c>
      <c r="N87" s="26">
        <v>1052094</v>
      </c>
      <c r="O87" s="29">
        <v>1026459</v>
      </c>
      <c r="P87" s="30">
        <v>1096373</v>
      </c>
      <c r="Q87" s="26">
        <v>1194130</v>
      </c>
      <c r="R87" s="26">
        <v>1296392</v>
      </c>
      <c r="S87" s="26">
        <v>1364537</v>
      </c>
      <c r="T87" s="26">
        <v>1426807</v>
      </c>
      <c r="U87" s="26">
        <v>1533843</v>
      </c>
      <c r="V87" s="26">
        <v>1541427</v>
      </c>
    </row>
    <row r="88" spans="1:22" ht="11.25">
      <c r="A88" s="40" t="s">
        <v>9</v>
      </c>
      <c r="B88" s="41" t="s">
        <v>37</v>
      </c>
      <c r="C88" s="28">
        <v>350340</v>
      </c>
      <c r="D88" s="28">
        <v>403209</v>
      </c>
      <c r="E88" s="28">
        <v>388944</v>
      </c>
      <c r="F88" s="28">
        <v>437258</v>
      </c>
      <c r="G88" s="24">
        <v>434757</v>
      </c>
      <c r="H88" s="25">
        <v>412300</v>
      </c>
      <c r="I88" s="25">
        <v>403772</v>
      </c>
      <c r="J88" s="25">
        <v>451181</v>
      </c>
      <c r="K88" s="25">
        <v>466350</v>
      </c>
      <c r="L88" s="26">
        <v>433911</v>
      </c>
      <c r="M88" s="26">
        <v>426881</v>
      </c>
      <c r="N88" s="26">
        <v>451026</v>
      </c>
      <c r="O88" s="29">
        <v>496528</v>
      </c>
      <c r="P88" s="30">
        <v>462905</v>
      </c>
      <c r="Q88" s="26">
        <v>507624</v>
      </c>
      <c r="R88" s="26">
        <v>523497</v>
      </c>
      <c r="S88" s="26">
        <v>552867</v>
      </c>
      <c r="T88" s="26">
        <v>594676</v>
      </c>
      <c r="U88" s="26">
        <v>613576</v>
      </c>
      <c r="V88" s="26">
        <v>621569</v>
      </c>
    </row>
    <row r="89" spans="1:22" ht="11.25">
      <c r="A89" s="40" t="s">
        <v>12</v>
      </c>
      <c r="B89" s="41" t="s">
        <v>37</v>
      </c>
      <c r="C89" s="28">
        <v>221533</v>
      </c>
      <c r="D89" s="28">
        <v>286657</v>
      </c>
      <c r="E89" s="28">
        <v>285466</v>
      </c>
      <c r="F89" s="28">
        <v>248911</v>
      </c>
      <c r="G89" s="24">
        <v>245317</v>
      </c>
      <c r="H89" s="25">
        <v>249439</v>
      </c>
      <c r="I89" s="25">
        <v>269837</v>
      </c>
      <c r="J89" s="25">
        <v>270796</v>
      </c>
      <c r="K89" s="25">
        <v>285165</v>
      </c>
      <c r="L89" s="26">
        <v>240280</v>
      </c>
      <c r="M89" s="26">
        <v>240582</v>
      </c>
      <c r="N89" s="26">
        <v>251608</v>
      </c>
      <c r="O89" s="29">
        <v>247593</v>
      </c>
      <c r="P89" s="30">
        <v>290302</v>
      </c>
      <c r="Q89" s="26">
        <v>301986</v>
      </c>
      <c r="R89" s="26">
        <v>331450</v>
      </c>
      <c r="S89" s="26">
        <v>334775</v>
      </c>
      <c r="T89" s="26">
        <v>359923</v>
      </c>
      <c r="U89" s="26">
        <v>373580</v>
      </c>
      <c r="V89" s="26">
        <v>388038</v>
      </c>
    </row>
    <row r="90" spans="1:22" ht="11.25">
      <c r="A90" s="37" t="s">
        <v>21</v>
      </c>
      <c r="B90" s="38" t="s">
        <v>39</v>
      </c>
      <c r="C90" s="11">
        <v>1616454</v>
      </c>
      <c r="D90" s="11">
        <v>1764901</v>
      </c>
      <c r="E90" s="11">
        <v>1813587</v>
      </c>
      <c r="F90" s="11">
        <v>1776027</v>
      </c>
      <c r="G90" s="11">
        <v>1695869</v>
      </c>
      <c r="H90" s="11">
        <v>1735303</v>
      </c>
      <c r="I90" s="11">
        <v>1977898</v>
      </c>
      <c r="J90" s="11">
        <v>2055311</v>
      </c>
      <c r="K90" s="11">
        <f>SUM(K87:K89)</f>
        <v>2011800</v>
      </c>
      <c r="L90" s="13">
        <v>1802810</v>
      </c>
      <c r="M90" s="13">
        <f>SUM(M87:M89)</f>
        <v>1807892</v>
      </c>
      <c r="N90" s="13">
        <f>SUM(N87:N89)</f>
        <v>1754728</v>
      </c>
      <c r="O90" s="16">
        <v>1770580</v>
      </c>
      <c r="P90" s="13">
        <v>1849580</v>
      </c>
      <c r="Q90" s="13">
        <v>2003740</v>
      </c>
      <c r="R90" s="13">
        <v>2151339</v>
      </c>
      <c r="S90" s="13">
        <v>2252179</v>
      </c>
      <c r="T90" s="13">
        <v>2381406</v>
      </c>
      <c r="U90" s="13">
        <v>2520999</v>
      </c>
      <c r="V90" s="13">
        <v>2551034</v>
      </c>
    </row>
    <row r="91" spans="1:22" ht="11.25">
      <c r="A91" s="40" t="s">
        <v>2</v>
      </c>
      <c r="B91" s="41" t="s">
        <v>37</v>
      </c>
      <c r="C91" s="28">
        <v>336251</v>
      </c>
      <c r="D91" s="28">
        <v>329726</v>
      </c>
      <c r="E91" s="28">
        <v>351121</v>
      </c>
      <c r="F91" s="28">
        <v>364836</v>
      </c>
      <c r="G91" s="24">
        <v>346443</v>
      </c>
      <c r="H91" s="25">
        <v>343401</v>
      </c>
      <c r="I91" s="25">
        <v>332345</v>
      </c>
      <c r="J91" s="25">
        <v>336636</v>
      </c>
      <c r="K91" s="25">
        <v>356173</v>
      </c>
      <c r="L91" s="26">
        <v>337280</v>
      </c>
      <c r="M91" s="26">
        <v>339694</v>
      </c>
      <c r="N91" s="26">
        <v>403075</v>
      </c>
      <c r="O91" s="29">
        <v>369316</v>
      </c>
      <c r="P91" s="30">
        <v>362760</v>
      </c>
      <c r="Q91" s="26">
        <v>416517</v>
      </c>
      <c r="R91" s="26">
        <v>445575</v>
      </c>
      <c r="S91" s="26">
        <v>472045</v>
      </c>
      <c r="T91" s="26">
        <v>560080</v>
      </c>
      <c r="U91" s="26">
        <v>580009</v>
      </c>
      <c r="V91" s="26">
        <v>540194</v>
      </c>
    </row>
    <row r="92" spans="1:22" ht="11.25">
      <c r="A92" s="40" t="s">
        <v>3</v>
      </c>
      <c r="B92" s="41" t="s">
        <v>37</v>
      </c>
      <c r="C92" s="28">
        <v>326768</v>
      </c>
      <c r="D92" s="28">
        <v>324941</v>
      </c>
      <c r="E92" s="28">
        <v>321687</v>
      </c>
      <c r="F92" s="28">
        <v>339392</v>
      </c>
      <c r="G92" s="24">
        <v>334366</v>
      </c>
      <c r="H92" s="25">
        <v>356560</v>
      </c>
      <c r="I92" s="25">
        <v>369969</v>
      </c>
      <c r="J92" s="25">
        <v>411108</v>
      </c>
      <c r="K92" s="25">
        <v>425199</v>
      </c>
      <c r="L92" s="26">
        <v>412483</v>
      </c>
      <c r="M92" s="26">
        <v>425039</v>
      </c>
      <c r="N92" s="26">
        <v>437176</v>
      </c>
      <c r="O92" s="29">
        <v>470794</v>
      </c>
      <c r="P92" s="30">
        <v>519577</v>
      </c>
      <c r="Q92" s="26">
        <v>620782</v>
      </c>
      <c r="R92" s="26">
        <v>622276</v>
      </c>
      <c r="S92" s="26">
        <v>634822</v>
      </c>
      <c r="T92" s="26">
        <v>682256</v>
      </c>
      <c r="U92" s="26">
        <v>777205</v>
      </c>
      <c r="V92" s="26">
        <v>770131</v>
      </c>
    </row>
    <row r="93" spans="1:22" ht="11.25">
      <c r="A93" s="40" t="s">
        <v>42</v>
      </c>
      <c r="B93" s="41" t="s">
        <v>37</v>
      </c>
      <c r="C93" s="28">
        <v>285821</v>
      </c>
      <c r="D93" s="28">
        <v>291116</v>
      </c>
      <c r="E93" s="28">
        <v>296241</v>
      </c>
      <c r="F93" s="28">
        <v>344338</v>
      </c>
      <c r="G93" s="24">
        <v>346821</v>
      </c>
      <c r="H93" s="25">
        <v>401591</v>
      </c>
      <c r="I93" s="25">
        <v>400442</v>
      </c>
      <c r="J93" s="25">
        <v>379113</v>
      </c>
      <c r="K93" s="25">
        <v>382783</v>
      </c>
      <c r="L93" s="26">
        <v>310595</v>
      </c>
      <c r="M93" s="26">
        <v>305084</v>
      </c>
      <c r="N93" s="26">
        <v>370154</v>
      </c>
      <c r="O93" s="29">
        <v>397699</v>
      </c>
      <c r="P93" s="30">
        <v>410437</v>
      </c>
      <c r="Q93" s="26">
        <v>447217</v>
      </c>
      <c r="R93" s="26">
        <v>541609</v>
      </c>
      <c r="S93" s="26">
        <v>602956</v>
      </c>
      <c r="T93" s="26">
        <v>671146</v>
      </c>
      <c r="U93" s="26">
        <v>717093</v>
      </c>
      <c r="V93" s="26">
        <v>709044</v>
      </c>
    </row>
    <row r="94" spans="1:22" ht="11.25">
      <c r="A94" s="37" t="s">
        <v>23</v>
      </c>
      <c r="B94" s="38" t="s">
        <v>39</v>
      </c>
      <c r="C94" s="11">
        <v>948840</v>
      </c>
      <c r="D94" s="11">
        <v>945783</v>
      </c>
      <c r="E94" s="11">
        <v>969049</v>
      </c>
      <c r="F94" s="11">
        <v>1048566</v>
      </c>
      <c r="G94" s="11">
        <v>1027630</v>
      </c>
      <c r="H94" s="11">
        <v>1101552</v>
      </c>
      <c r="I94" s="11">
        <v>1102756</v>
      </c>
      <c r="J94" s="11">
        <v>1126857</v>
      </c>
      <c r="K94" s="11">
        <f>SUM(K91:K93)</f>
        <v>1164155</v>
      </c>
      <c r="L94" s="13">
        <v>1060358</v>
      </c>
      <c r="M94" s="13">
        <f>SUM(M91:M93)</f>
        <v>1069817</v>
      </c>
      <c r="N94" s="13">
        <f>SUM(N91:N93)</f>
        <v>1210405</v>
      </c>
      <c r="O94" s="14">
        <v>1237809</v>
      </c>
      <c r="P94" s="13">
        <v>1292774</v>
      </c>
      <c r="Q94" s="13">
        <v>1484516</v>
      </c>
      <c r="R94" s="13">
        <v>1609460</v>
      </c>
      <c r="S94" s="13">
        <v>1709823</v>
      </c>
      <c r="T94" s="13">
        <v>1913482</v>
      </c>
      <c r="U94" s="13">
        <v>2074307</v>
      </c>
      <c r="V94" s="13">
        <v>2019369</v>
      </c>
    </row>
    <row r="95" spans="1:22" ht="11.25">
      <c r="A95" s="39" t="s">
        <v>26</v>
      </c>
      <c r="B95" s="38" t="s">
        <v>36</v>
      </c>
      <c r="C95" s="11">
        <f>+C86+C90+C94</f>
        <v>4091768</v>
      </c>
      <c r="D95" s="11">
        <f aca="true" t="shared" si="5" ref="D95:K95">+D86+D90+D94</f>
        <v>4185042</v>
      </c>
      <c r="E95" s="11">
        <f t="shared" si="5"/>
        <v>4296222</v>
      </c>
      <c r="F95" s="11">
        <f t="shared" si="5"/>
        <v>4359210</v>
      </c>
      <c r="G95" s="11">
        <f t="shared" si="5"/>
        <v>4183689</v>
      </c>
      <c r="H95" s="11">
        <f t="shared" si="5"/>
        <v>4330012</v>
      </c>
      <c r="I95" s="11">
        <f t="shared" si="5"/>
        <v>4613757</v>
      </c>
      <c r="J95" s="11">
        <f t="shared" si="5"/>
        <v>4717273</v>
      </c>
      <c r="K95" s="11">
        <f t="shared" si="5"/>
        <v>4716953</v>
      </c>
      <c r="L95" s="11">
        <v>4303876</v>
      </c>
      <c r="M95" s="11">
        <f>SUM(M94,M90,M86)</f>
        <v>4322727</v>
      </c>
      <c r="N95" s="11">
        <f>SUM(N94,N90,N86)</f>
        <v>4557995</v>
      </c>
      <c r="O95" s="16">
        <v>4712640</v>
      </c>
      <c r="P95" s="13">
        <v>5057312</v>
      </c>
      <c r="Q95" s="11">
        <v>5650784</v>
      </c>
      <c r="R95" s="33">
        <v>6057305</v>
      </c>
      <c r="S95" s="13">
        <v>6386980</v>
      </c>
      <c r="T95" s="13">
        <v>6935908</v>
      </c>
      <c r="U95" s="13">
        <v>7309163</v>
      </c>
      <c r="V95" s="13">
        <v>7291443</v>
      </c>
    </row>
    <row r="96" spans="1:22" ht="11.25">
      <c r="A96" s="38" t="s">
        <v>24</v>
      </c>
      <c r="B96" s="42" t="s">
        <v>40</v>
      </c>
      <c r="C96" s="11">
        <v>18369319</v>
      </c>
      <c r="D96" s="11">
        <v>18648371</v>
      </c>
      <c r="E96" s="11">
        <v>18449925</v>
      </c>
      <c r="F96" s="11">
        <v>18611114</v>
      </c>
      <c r="G96" s="11">
        <v>18899483</v>
      </c>
      <c r="H96" s="11">
        <v>19737358</v>
      </c>
      <c r="I96" s="11">
        <v>19652026</v>
      </c>
      <c r="J96" s="11">
        <v>20128534</v>
      </c>
      <c r="K96" s="11">
        <v>19974414</v>
      </c>
      <c r="L96" s="13">
        <v>18709746</v>
      </c>
      <c r="M96" s="13">
        <f>SUM(M95,M82,M69)</f>
        <v>19554438</v>
      </c>
      <c r="N96" s="13">
        <v>20615517</v>
      </c>
      <c r="O96" s="16">
        <v>21805200</v>
      </c>
      <c r="P96" s="13">
        <v>22968472</v>
      </c>
      <c r="Q96" s="13">
        <v>24433676</v>
      </c>
      <c r="R96" s="13">
        <v>25887893</v>
      </c>
      <c r="S96" s="13">
        <v>27629453</v>
      </c>
      <c r="T96" s="13">
        <v>29768770</v>
      </c>
      <c r="U96" s="13">
        <v>31011261</v>
      </c>
      <c r="V96" s="13">
        <v>31537856</v>
      </c>
    </row>
    <row r="97" spans="1:19" s="17" customFormat="1" ht="11.25">
      <c r="A97" s="8" t="s">
        <v>17</v>
      </c>
      <c r="B97" s="8"/>
      <c r="C97" s="31"/>
      <c r="D97" s="32"/>
      <c r="E97" s="26"/>
      <c r="F97" s="1"/>
      <c r="G97" s="27"/>
      <c r="H97" s="12"/>
      <c r="I97" s="12"/>
      <c r="J97" s="12"/>
      <c r="K97" s="12"/>
      <c r="L97" s="19"/>
      <c r="M97" s="22"/>
      <c r="N97" s="22"/>
      <c r="S97" s="19"/>
    </row>
    <row r="98" spans="1:22" s="17" customFormat="1" ht="11.25">
      <c r="A98" s="37" t="s">
        <v>0</v>
      </c>
      <c r="B98" s="38" t="s">
        <v>32</v>
      </c>
      <c r="C98" s="45">
        <v>4104195</v>
      </c>
      <c r="D98" s="45">
        <v>4353683</v>
      </c>
      <c r="E98" s="45">
        <v>4170642</v>
      </c>
      <c r="F98" s="45">
        <v>4339130</v>
      </c>
      <c r="G98" s="43">
        <v>5204529</v>
      </c>
      <c r="H98" s="44">
        <v>5599047</v>
      </c>
      <c r="I98" s="44">
        <v>5235365</v>
      </c>
      <c r="J98" s="44">
        <v>5327509</v>
      </c>
      <c r="K98" s="44">
        <v>5204760</v>
      </c>
      <c r="L98" s="13">
        <v>4814803</v>
      </c>
      <c r="M98" s="13">
        <v>5216494</v>
      </c>
      <c r="N98" s="13">
        <v>5689303</v>
      </c>
      <c r="O98" s="13">
        <v>6522604</v>
      </c>
      <c r="P98" s="13">
        <v>6912969</v>
      </c>
      <c r="Q98" s="13">
        <v>7214156</v>
      </c>
      <c r="R98" s="13">
        <v>7750550</v>
      </c>
      <c r="S98" s="13">
        <v>8195282</v>
      </c>
      <c r="T98" s="13">
        <v>8847060</v>
      </c>
      <c r="U98" s="13">
        <v>9031633</v>
      </c>
      <c r="V98" s="13">
        <v>9470196</v>
      </c>
    </row>
    <row r="99" spans="1:22" s="17" customFormat="1" ht="11.25">
      <c r="A99" s="37" t="s">
        <v>33</v>
      </c>
      <c r="B99" s="38" t="s">
        <v>34</v>
      </c>
      <c r="C99" s="45">
        <v>166170</v>
      </c>
      <c r="D99" s="45">
        <v>170420</v>
      </c>
      <c r="E99" s="45">
        <v>174050</v>
      </c>
      <c r="F99" s="45">
        <v>184820</v>
      </c>
      <c r="G99" s="43">
        <v>195278</v>
      </c>
      <c r="H99" s="44">
        <v>178049</v>
      </c>
      <c r="I99" s="44">
        <v>173743</v>
      </c>
      <c r="J99" s="44">
        <v>188956</v>
      </c>
      <c r="K99" s="44">
        <v>178330</v>
      </c>
      <c r="L99" s="13">
        <v>166776</v>
      </c>
      <c r="M99" s="13">
        <v>185287</v>
      </c>
      <c r="N99" s="13">
        <v>222795</v>
      </c>
      <c r="O99" s="13">
        <v>218765</v>
      </c>
      <c r="P99" s="13">
        <v>229715</v>
      </c>
      <c r="Q99" s="13">
        <v>231415</v>
      </c>
      <c r="R99" s="13">
        <v>263305</v>
      </c>
      <c r="S99" s="13">
        <v>302970</v>
      </c>
      <c r="T99" s="13">
        <v>336981</v>
      </c>
      <c r="U99" s="13">
        <v>408724</v>
      </c>
      <c r="V99" s="13">
        <v>411661</v>
      </c>
    </row>
    <row r="100" spans="1:22" ht="11.25">
      <c r="A100" s="39" t="s">
        <v>35</v>
      </c>
      <c r="B100" s="38" t="s">
        <v>36</v>
      </c>
      <c r="C100" s="11">
        <v>4270365</v>
      </c>
      <c r="D100" s="11">
        <v>4524103</v>
      </c>
      <c r="E100" s="11">
        <v>4344692</v>
      </c>
      <c r="F100" s="11">
        <v>4523950</v>
      </c>
      <c r="G100" s="11">
        <v>5399807</v>
      </c>
      <c r="H100" s="11">
        <v>5777096</v>
      </c>
      <c r="I100" s="11">
        <v>5409108</v>
      </c>
      <c r="J100" s="11">
        <v>5516465</v>
      </c>
      <c r="K100" s="11">
        <f>SUM(K98:K99)</f>
        <v>5383090</v>
      </c>
      <c r="L100" s="13">
        <v>4981579</v>
      </c>
      <c r="M100" s="13">
        <f>SUM(M98:M99)</f>
        <v>5401781</v>
      </c>
      <c r="N100" s="13">
        <f>SUM(N98:N99)</f>
        <v>5912098</v>
      </c>
      <c r="O100" s="13">
        <v>6741369</v>
      </c>
      <c r="P100" s="13">
        <v>7142684</v>
      </c>
      <c r="Q100" s="13">
        <v>7445571</v>
      </c>
      <c r="R100" s="13">
        <v>8013855</v>
      </c>
      <c r="S100" s="13">
        <v>8498252</v>
      </c>
      <c r="T100" s="13">
        <v>9184041</v>
      </c>
      <c r="U100" s="13">
        <v>9440357</v>
      </c>
      <c r="V100" s="13">
        <v>9881857</v>
      </c>
    </row>
    <row r="101" spans="1:22" ht="11.25">
      <c r="A101" s="40" t="s">
        <v>5</v>
      </c>
      <c r="B101" s="41" t="s">
        <v>37</v>
      </c>
      <c r="C101" s="28">
        <v>132313</v>
      </c>
      <c r="D101" s="28">
        <v>112381</v>
      </c>
      <c r="E101" s="28">
        <v>106401</v>
      </c>
      <c r="F101" s="28">
        <v>95978</v>
      </c>
      <c r="G101" s="24">
        <v>97362</v>
      </c>
      <c r="H101" s="25">
        <v>108486</v>
      </c>
      <c r="I101" s="25">
        <v>122753</v>
      </c>
      <c r="J101" s="25">
        <v>117369</v>
      </c>
      <c r="K101" s="25">
        <v>91946</v>
      </c>
      <c r="L101" s="26">
        <v>85953</v>
      </c>
      <c r="M101" s="26">
        <v>81380</v>
      </c>
      <c r="N101" s="26">
        <v>98654</v>
      </c>
      <c r="O101" s="26">
        <v>116026</v>
      </c>
      <c r="P101" s="26">
        <v>84968</v>
      </c>
      <c r="Q101" s="26">
        <v>97819</v>
      </c>
      <c r="R101" s="26">
        <v>95749</v>
      </c>
      <c r="S101" s="26">
        <v>118435</v>
      </c>
      <c r="T101" s="26">
        <v>126785</v>
      </c>
      <c r="U101" s="26">
        <v>160639</v>
      </c>
      <c r="V101" s="26">
        <v>137057</v>
      </c>
    </row>
    <row r="102" spans="1:22" s="17" customFormat="1" ht="11.25">
      <c r="A102" s="40" t="s">
        <v>38</v>
      </c>
      <c r="B102" s="41" t="s">
        <v>37</v>
      </c>
      <c r="C102" s="5">
        <v>175066</v>
      </c>
      <c r="D102" s="5">
        <v>200750</v>
      </c>
      <c r="E102" s="5">
        <v>147516</v>
      </c>
      <c r="F102" s="5">
        <v>155657</v>
      </c>
      <c r="G102" s="4">
        <v>154501</v>
      </c>
      <c r="H102" s="9">
        <v>179785</v>
      </c>
      <c r="I102" s="9">
        <v>162065</v>
      </c>
      <c r="J102" s="9">
        <v>165967</v>
      </c>
      <c r="K102" s="9">
        <v>150383</v>
      </c>
      <c r="L102" s="19">
        <v>132456</v>
      </c>
      <c r="M102" s="19">
        <v>116296</v>
      </c>
      <c r="N102" s="19">
        <v>114753</v>
      </c>
      <c r="O102" s="19">
        <v>129475</v>
      </c>
      <c r="P102" s="19">
        <v>133085</v>
      </c>
      <c r="Q102" s="19">
        <v>115383</v>
      </c>
      <c r="R102" s="19">
        <v>126930</v>
      </c>
      <c r="S102" s="19">
        <v>131447</v>
      </c>
      <c r="T102" s="19">
        <v>150948</v>
      </c>
      <c r="U102" s="19">
        <v>147257</v>
      </c>
      <c r="V102" s="19">
        <v>156031</v>
      </c>
    </row>
    <row r="103" spans="1:22" s="17" customFormat="1" ht="11.25">
      <c r="A103" s="40" t="s">
        <v>15</v>
      </c>
      <c r="B103" s="41" t="s">
        <v>37</v>
      </c>
      <c r="C103" s="5">
        <v>1231287</v>
      </c>
      <c r="D103" s="5">
        <v>1226735</v>
      </c>
      <c r="E103" s="5">
        <v>1084079</v>
      </c>
      <c r="F103" s="5">
        <v>962001</v>
      </c>
      <c r="G103" s="4">
        <v>876304</v>
      </c>
      <c r="H103" s="9">
        <v>881561</v>
      </c>
      <c r="I103" s="9">
        <v>724932</v>
      </c>
      <c r="J103" s="9">
        <v>710499</v>
      </c>
      <c r="K103" s="9">
        <v>709244</v>
      </c>
      <c r="L103" s="19">
        <v>553119</v>
      </c>
      <c r="M103" s="19">
        <v>510573</v>
      </c>
      <c r="N103" s="19">
        <v>508092</v>
      </c>
      <c r="O103" s="19">
        <v>541095</v>
      </c>
      <c r="P103" s="19">
        <v>546191</v>
      </c>
      <c r="Q103" s="19">
        <v>578393</v>
      </c>
      <c r="R103" s="19">
        <v>605054</v>
      </c>
      <c r="S103" s="19">
        <v>582424</v>
      </c>
      <c r="T103" s="19">
        <v>649916</v>
      </c>
      <c r="U103" s="19">
        <v>671737</v>
      </c>
      <c r="V103" s="19">
        <v>678123</v>
      </c>
    </row>
    <row r="104" spans="1:22" ht="11.25">
      <c r="A104" s="37" t="s">
        <v>18</v>
      </c>
      <c r="B104" s="38" t="s">
        <v>39</v>
      </c>
      <c r="C104" s="11">
        <v>1538666</v>
      </c>
      <c r="D104" s="11">
        <v>1539866</v>
      </c>
      <c r="E104" s="11">
        <v>1337996</v>
      </c>
      <c r="F104" s="11">
        <v>1213636</v>
      </c>
      <c r="G104" s="11">
        <v>1128167</v>
      </c>
      <c r="H104" s="11">
        <v>1169832</v>
      </c>
      <c r="I104" s="11">
        <v>1009750</v>
      </c>
      <c r="J104" s="11">
        <v>993835</v>
      </c>
      <c r="K104" s="11">
        <f>SUM(K101:K103)</f>
        <v>951573</v>
      </c>
      <c r="L104" s="13">
        <v>771528</v>
      </c>
      <c r="M104" s="13">
        <f>SUM(M101:M103)</f>
        <v>708249</v>
      </c>
      <c r="N104" s="13">
        <f>SUM(N101:N103)</f>
        <v>721499</v>
      </c>
      <c r="O104" s="13">
        <v>786596</v>
      </c>
      <c r="P104" s="13">
        <v>764244</v>
      </c>
      <c r="Q104" s="13">
        <v>791595</v>
      </c>
      <c r="R104" s="13">
        <v>827733</v>
      </c>
      <c r="S104" s="13">
        <v>832306</v>
      </c>
      <c r="T104" s="13">
        <v>927649</v>
      </c>
      <c r="U104" s="13">
        <v>979633</v>
      </c>
      <c r="V104" s="13">
        <v>971211</v>
      </c>
    </row>
    <row r="105" spans="1:22" ht="11.25">
      <c r="A105" s="40" t="s">
        <v>6</v>
      </c>
      <c r="B105" s="41" t="s">
        <v>37</v>
      </c>
      <c r="C105" s="28">
        <v>300880</v>
      </c>
      <c r="D105" s="28">
        <v>304634</v>
      </c>
      <c r="E105" s="28">
        <v>305320</v>
      </c>
      <c r="F105" s="28">
        <v>317826</v>
      </c>
      <c r="G105" s="24">
        <v>347929</v>
      </c>
      <c r="H105" s="25">
        <v>351739</v>
      </c>
      <c r="I105" s="25">
        <v>353100</v>
      </c>
      <c r="J105" s="25">
        <v>351945</v>
      </c>
      <c r="K105" s="25">
        <v>378107</v>
      </c>
      <c r="L105" s="26">
        <v>374549</v>
      </c>
      <c r="M105" s="26">
        <v>421427</v>
      </c>
      <c r="N105" s="26">
        <v>448683</v>
      </c>
      <c r="O105" s="26">
        <v>514051</v>
      </c>
      <c r="P105" s="26">
        <v>514400</v>
      </c>
      <c r="Q105" s="26">
        <v>498383</v>
      </c>
      <c r="R105" s="26">
        <v>505664</v>
      </c>
      <c r="S105" s="26">
        <v>553717</v>
      </c>
      <c r="T105" s="26">
        <v>578578</v>
      </c>
      <c r="U105" s="26">
        <v>618243</v>
      </c>
      <c r="V105" s="26">
        <v>633400</v>
      </c>
    </row>
    <row r="106" spans="1:22" ht="11.25">
      <c r="A106" s="40" t="s">
        <v>14</v>
      </c>
      <c r="B106" s="41" t="s">
        <v>37</v>
      </c>
      <c r="C106" s="28">
        <v>469024</v>
      </c>
      <c r="D106" s="28">
        <v>518937</v>
      </c>
      <c r="E106" s="28">
        <v>526754</v>
      </c>
      <c r="F106" s="28">
        <v>518895</v>
      </c>
      <c r="G106" s="24">
        <v>509524</v>
      </c>
      <c r="H106" s="25">
        <v>506903</v>
      </c>
      <c r="I106" s="25">
        <v>474479</v>
      </c>
      <c r="J106" s="25">
        <v>516123</v>
      </c>
      <c r="K106" s="25">
        <v>565977</v>
      </c>
      <c r="L106" s="26">
        <v>589813</v>
      </c>
      <c r="M106" s="26">
        <v>650472</v>
      </c>
      <c r="N106" s="26">
        <v>736419</v>
      </c>
      <c r="O106" s="26">
        <v>718829</v>
      </c>
      <c r="P106" s="26">
        <v>720037</v>
      </c>
      <c r="Q106" s="26">
        <v>754134</v>
      </c>
      <c r="R106" s="26">
        <v>766005</v>
      </c>
      <c r="S106" s="26">
        <v>855568</v>
      </c>
      <c r="T106" s="26">
        <v>892020</v>
      </c>
      <c r="U106" s="26">
        <v>839199</v>
      </c>
      <c r="V106" s="26">
        <v>848001</v>
      </c>
    </row>
    <row r="107" spans="1:22" ht="11.25">
      <c r="A107" s="40" t="s">
        <v>16</v>
      </c>
      <c r="B107" s="41" t="s">
        <v>37</v>
      </c>
      <c r="C107" s="28">
        <v>1184743</v>
      </c>
      <c r="D107" s="28">
        <v>1159938</v>
      </c>
      <c r="E107" s="28">
        <v>1225188</v>
      </c>
      <c r="F107" s="28">
        <v>1167385</v>
      </c>
      <c r="G107" s="24">
        <v>1108374</v>
      </c>
      <c r="H107" s="25">
        <v>1039485</v>
      </c>
      <c r="I107" s="25">
        <v>959705</v>
      </c>
      <c r="J107" s="25">
        <v>951287</v>
      </c>
      <c r="K107" s="25">
        <v>894610</v>
      </c>
      <c r="L107" s="26">
        <v>866183</v>
      </c>
      <c r="M107" s="26">
        <v>857793</v>
      </c>
      <c r="N107" s="26">
        <v>977470</v>
      </c>
      <c r="O107" s="26">
        <v>946608</v>
      </c>
      <c r="P107" s="26">
        <v>1001238</v>
      </c>
      <c r="Q107" s="26">
        <v>955598</v>
      </c>
      <c r="R107" s="26">
        <v>927781</v>
      </c>
      <c r="S107" s="26">
        <v>971397</v>
      </c>
      <c r="T107" s="26">
        <v>1089115</v>
      </c>
      <c r="U107" s="26">
        <v>1090767</v>
      </c>
      <c r="V107" s="26">
        <v>1067083</v>
      </c>
    </row>
    <row r="108" spans="1:22" ht="11.25">
      <c r="A108" s="37" t="s">
        <v>19</v>
      </c>
      <c r="B108" s="38" t="s">
        <v>39</v>
      </c>
      <c r="C108" s="11">
        <v>1954647</v>
      </c>
      <c r="D108" s="11">
        <v>1983509</v>
      </c>
      <c r="E108" s="11">
        <v>2057262</v>
      </c>
      <c r="F108" s="11">
        <v>2004106</v>
      </c>
      <c r="G108" s="11">
        <v>1965827</v>
      </c>
      <c r="H108" s="11">
        <v>1898127</v>
      </c>
      <c r="I108" s="11">
        <v>1787284</v>
      </c>
      <c r="J108" s="11">
        <v>1819355</v>
      </c>
      <c r="K108" s="11">
        <f>SUM(K105:K107)</f>
        <v>1838694</v>
      </c>
      <c r="L108" s="13">
        <v>1830545</v>
      </c>
      <c r="M108" s="13">
        <f>SUM(M105:M107)</f>
        <v>1929692</v>
      </c>
      <c r="N108" s="13">
        <f>SUM(N105:N107)</f>
        <v>2162572</v>
      </c>
      <c r="O108" s="13">
        <v>2179488</v>
      </c>
      <c r="P108" s="13">
        <v>2235675</v>
      </c>
      <c r="Q108" s="13">
        <v>2208115</v>
      </c>
      <c r="R108" s="13">
        <v>2199450</v>
      </c>
      <c r="S108" s="13">
        <v>2380682</v>
      </c>
      <c r="T108" s="13">
        <v>2559713</v>
      </c>
      <c r="U108" s="13">
        <v>2548209</v>
      </c>
      <c r="V108" s="13">
        <v>2548484</v>
      </c>
    </row>
    <row r="109" spans="1:22" ht="11.25">
      <c r="A109" s="40" t="s">
        <v>1</v>
      </c>
      <c r="B109" s="41" t="s">
        <v>37</v>
      </c>
      <c r="C109" s="28">
        <v>282123</v>
      </c>
      <c r="D109" s="28">
        <v>274231</v>
      </c>
      <c r="E109" s="28">
        <v>208017</v>
      </c>
      <c r="F109" s="28">
        <v>187606</v>
      </c>
      <c r="G109" s="24">
        <v>192868</v>
      </c>
      <c r="H109" s="25">
        <v>182930</v>
      </c>
      <c r="I109" s="25">
        <v>175685</v>
      </c>
      <c r="J109" s="25">
        <v>150647</v>
      </c>
      <c r="K109" s="25">
        <v>175642</v>
      </c>
      <c r="L109" s="26">
        <v>158614</v>
      </c>
      <c r="M109" s="26">
        <v>164766</v>
      </c>
      <c r="N109" s="26">
        <v>142125</v>
      </c>
      <c r="O109" s="26">
        <v>138606</v>
      </c>
      <c r="P109" s="26">
        <v>150910</v>
      </c>
      <c r="Q109" s="26">
        <v>133564</v>
      </c>
      <c r="R109" s="26">
        <v>140689</v>
      </c>
      <c r="S109" s="26">
        <v>133890</v>
      </c>
      <c r="T109" s="26">
        <v>148828</v>
      </c>
      <c r="U109" s="26">
        <v>145232</v>
      </c>
      <c r="V109" s="26">
        <v>141634</v>
      </c>
    </row>
    <row r="110" spans="1:22" ht="11.25">
      <c r="A110" s="40" t="s">
        <v>11</v>
      </c>
      <c r="B110" s="41" t="s">
        <v>37</v>
      </c>
      <c r="C110" s="28">
        <v>1086179</v>
      </c>
      <c r="D110" s="28">
        <v>1168506</v>
      </c>
      <c r="E110" s="28">
        <v>1089221</v>
      </c>
      <c r="F110" s="28">
        <v>920718</v>
      </c>
      <c r="G110" s="24">
        <v>705136</v>
      </c>
      <c r="H110" s="25">
        <v>618830</v>
      </c>
      <c r="I110" s="25">
        <v>525576</v>
      </c>
      <c r="J110" s="25">
        <v>513175</v>
      </c>
      <c r="K110" s="25">
        <v>460978</v>
      </c>
      <c r="L110" s="26">
        <v>383784</v>
      </c>
      <c r="M110" s="26">
        <v>382669</v>
      </c>
      <c r="N110" s="26">
        <v>324270</v>
      </c>
      <c r="O110" s="26">
        <v>366494</v>
      </c>
      <c r="P110" s="26">
        <v>440730</v>
      </c>
      <c r="Q110" s="26">
        <v>431593</v>
      </c>
      <c r="R110" s="26">
        <v>408501</v>
      </c>
      <c r="S110" s="26">
        <v>434976</v>
      </c>
      <c r="T110" s="26">
        <v>465920</v>
      </c>
      <c r="U110" s="26">
        <v>449337</v>
      </c>
      <c r="V110" s="26">
        <v>454137</v>
      </c>
    </row>
    <row r="111" spans="1:22" ht="11.25">
      <c r="A111" s="40" t="s">
        <v>13</v>
      </c>
      <c r="B111" s="41" t="s">
        <v>37</v>
      </c>
      <c r="C111" s="28">
        <v>34460</v>
      </c>
      <c r="D111" s="28">
        <v>30882</v>
      </c>
      <c r="E111" s="28">
        <v>35681</v>
      </c>
      <c r="F111" s="28">
        <v>35205</v>
      </c>
      <c r="G111" s="24">
        <v>30270</v>
      </c>
      <c r="H111" s="25">
        <v>33411</v>
      </c>
      <c r="I111" s="25">
        <v>29509</v>
      </c>
      <c r="J111" s="25">
        <v>28879</v>
      </c>
      <c r="K111" s="25">
        <v>26874</v>
      </c>
      <c r="L111" s="26">
        <v>31214</v>
      </c>
      <c r="M111" s="26">
        <v>23837</v>
      </c>
      <c r="N111" s="26">
        <v>21698</v>
      </c>
      <c r="O111" s="26">
        <v>22227</v>
      </c>
      <c r="P111" s="26">
        <v>23428</v>
      </c>
      <c r="Q111" s="26">
        <v>28596</v>
      </c>
      <c r="R111" s="26">
        <v>22851</v>
      </c>
      <c r="S111" s="26">
        <v>22847</v>
      </c>
      <c r="T111" s="26">
        <v>30528</v>
      </c>
      <c r="U111" s="26">
        <v>37878</v>
      </c>
      <c r="V111" s="26">
        <v>37118</v>
      </c>
    </row>
    <row r="112" spans="1:22" ht="11.25">
      <c r="A112" s="37" t="s">
        <v>20</v>
      </c>
      <c r="B112" s="38" t="s">
        <v>39</v>
      </c>
      <c r="C112" s="11">
        <v>1402762</v>
      </c>
      <c r="D112" s="11">
        <v>1473619</v>
      </c>
      <c r="E112" s="11">
        <v>1332919</v>
      </c>
      <c r="F112" s="11">
        <v>1143529</v>
      </c>
      <c r="G112" s="11">
        <v>928274</v>
      </c>
      <c r="H112" s="11">
        <v>835171</v>
      </c>
      <c r="I112" s="11">
        <v>730770</v>
      </c>
      <c r="J112" s="11">
        <v>692701</v>
      </c>
      <c r="K112" s="11">
        <f>SUM(K109:K111)</f>
        <v>663494</v>
      </c>
      <c r="L112" s="13">
        <v>573612</v>
      </c>
      <c r="M112" s="13">
        <f>SUM(M109:M111)</f>
        <v>571272</v>
      </c>
      <c r="N112" s="13">
        <f>SUM(N109:N111)</f>
        <v>488093</v>
      </c>
      <c r="O112" s="13">
        <v>527327</v>
      </c>
      <c r="P112" s="13">
        <v>615068</v>
      </c>
      <c r="Q112" s="13">
        <v>593753</v>
      </c>
      <c r="R112" s="13">
        <v>572041</v>
      </c>
      <c r="S112" s="13">
        <v>591713</v>
      </c>
      <c r="T112" s="13">
        <v>645276</v>
      </c>
      <c r="U112" s="13">
        <v>632447</v>
      </c>
      <c r="V112" s="13">
        <v>632889</v>
      </c>
    </row>
    <row r="113" spans="1:22" ht="11.25">
      <c r="A113" s="39" t="s">
        <v>25</v>
      </c>
      <c r="B113" s="38" t="s">
        <v>36</v>
      </c>
      <c r="C113" s="11">
        <f>+C104+C108+C112</f>
        <v>4896075</v>
      </c>
      <c r="D113" s="11">
        <f aca="true" t="shared" si="6" ref="D113:K113">+D104+D108+D112</f>
        <v>4996994</v>
      </c>
      <c r="E113" s="11">
        <f t="shared" si="6"/>
        <v>4728177</v>
      </c>
      <c r="F113" s="11">
        <f t="shared" si="6"/>
        <v>4361271</v>
      </c>
      <c r="G113" s="11">
        <f t="shared" si="6"/>
        <v>4022268</v>
      </c>
      <c r="H113" s="11">
        <f t="shared" si="6"/>
        <v>3903130</v>
      </c>
      <c r="I113" s="11">
        <f t="shared" si="6"/>
        <v>3527804</v>
      </c>
      <c r="J113" s="11">
        <f t="shared" si="6"/>
        <v>3505891</v>
      </c>
      <c r="K113" s="11">
        <f t="shared" si="6"/>
        <v>3453761</v>
      </c>
      <c r="L113" s="11">
        <v>3175685</v>
      </c>
      <c r="M113" s="11">
        <f>SUM(M112,M108,M104)</f>
        <v>3209213</v>
      </c>
      <c r="N113" s="11">
        <f>SUM(N104,N108,N112)</f>
        <v>3372164</v>
      </c>
      <c r="O113" s="11">
        <v>3493411</v>
      </c>
      <c r="P113" s="13">
        <v>3614987</v>
      </c>
      <c r="Q113" s="11">
        <v>3593463</v>
      </c>
      <c r="R113" s="33">
        <v>3599224</v>
      </c>
      <c r="S113" s="13">
        <v>3804701</v>
      </c>
      <c r="T113" s="13">
        <v>4132638</v>
      </c>
      <c r="U113" s="13">
        <v>4160289</v>
      </c>
      <c r="V113" s="13">
        <v>4152584</v>
      </c>
    </row>
    <row r="114" spans="1:22" ht="11.25">
      <c r="A114" s="40" t="s">
        <v>4</v>
      </c>
      <c r="B114" s="41" t="s">
        <v>37</v>
      </c>
      <c r="C114" s="28">
        <v>139282</v>
      </c>
      <c r="D114" s="28">
        <v>136199</v>
      </c>
      <c r="E114" s="28">
        <v>126141</v>
      </c>
      <c r="F114" s="28">
        <v>135822</v>
      </c>
      <c r="G114" s="24">
        <v>133095</v>
      </c>
      <c r="H114" s="25">
        <v>126817</v>
      </c>
      <c r="I114" s="25">
        <v>136240</v>
      </c>
      <c r="J114" s="25">
        <v>135146</v>
      </c>
      <c r="K114" s="25">
        <v>144716</v>
      </c>
      <c r="L114" s="26">
        <v>152542</v>
      </c>
      <c r="M114" s="26">
        <v>130306</v>
      </c>
      <c r="N114" s="26">
        <v>145531</v>
      </c>
      <c r="O114" s="26">
        <v>154627</v>
      </c>
      <c r="P114" s="26">
        <v>166154</v>
      </c>
      <c r="Q114" s="26">
        <v>201682</v>
      </c>
      <c r="R114" s="26">
        <v>190499</v>
      </c>
      <c r="S114" s="26">
        <v>245734</v>
      </c>
      <c r="T114" s="26">
        <v>247151</v>
      </c>
      <c r="U114" s="26">
        <v>259906</v>
      </c>
      <c r="V114" s="26">
        <v>240197</v>
      </c>
    </row>
    <row r="115" spans="1:22" ht="11.25">
      <c r="A115" s="40" t="s">
        <v>8</v>
      </c>
      <c r="B115" s="41" t="s">
        <v>37</v>
      </c>
      <c r="C115" s="28">
        <v>175521</v>
      </c>
      <c r="D115" s="28">
        <v>172468</v>
      </c>
      <c r="E115" s="28">
        <v>147451</v>
      </c>
      <c r="F115" s="28">
        <v>111766</v>
      </c>
      <c r="G115" s="24">
        <v>110043</v>
      </c>
      <c r="H115" s="25">
        <v>121672</v>
      </c>
      <c r="I115" s="25">
        <v>101344</v>
      </c>
      <c r="J115" s="25">
        <v>100463</v>
      </c>
      <c r="K115" s="25">
        <v>121683</v>
      </c>
      <c r="L115" s="26">
        <v>100196</v>
      </c>
      <c r="M115" s="26">
        <v>95122</v>
      </c>
      <c r="N115" s="26">
        <v>113971</v>
      </c>
      <c r="O115" s="26">
        <v>120566</v>
      </c>
      <c r="P115" s="26">
        <v>159351</v>
      </c>
      <c r="Q115" s="26">
        <v>161491</v>
      </c>
      <c r="R115" s="26">
        <v>188687</v>
      </c>
      <c r="S115" s="26">
        <v>182569</v>
      </c>
      <c r="T115" s="26">
        <v>192516</v>
      </c>
      <c r="U115" s="26">
        <v>191526</v>
      </c>
      <c r="V115" s="26">
        <v>189511</v>
      </c>
    </row>
    <row r="116" spans="1:22" ht="11.25">
      <c r="A116" s="40" t="s">
        <v>10</v>
      </c>
      <c r="B116" s="41" t="s">
        <v>37</v>
      </c>
      <c r="C116" s="28">
        <v>13765</v>
      </c>
      <c r="D116" s="28">
        <v>12301</v>
      </c>
      <c r="E116" s="28">
        <v>12837</v>
      </c>
      <c r="F116" s="28">
        <v>10546</v>
      </c>
      <c r="G116" s="24">
        <v>10018</v>
      </c>
      <c r="H116" s="25">
        <v>10061</v>
      </c>
      <c r="I116" s="25">
        <v>10700</v>
      </c>
      <c r="J116" s="25">
        <v>7781</v>
      </c>
      <c r="K116" s="25">
        <v>11389</v>
      </c>
      <c r="L116" s="26">
        <v>9986</v>
      </c>
      <c r="M116" s="26">
        <v>10523</v>
      </c>
      <c r="N116" s="26">
        <v>10374</v>
      </c>
      <c r="O116" s="26">
        <v>11812</v>
      </c>
      <c r="P116" s="26">
        <v>10116</v>
      </c>
      <c r="Q116" s="26">
        <v>12940</v>
      </c>
      <c r="R116" s="26">
        <v>16445</v>
      </c>
      <c r="S116" s="26">
        <v>14791</v>
      </c>
      <c r="T116" s="26">
        <v>22024</v>
      </c>
      <c r="U116" s="26">
        <v>21964</v>
      </c>
      <c r="V116" s="26">
        <v>25012</v>
      </c>
    </row>
    <row r="117" spans="1:22" ht="11.25">
      <c r="A117" s="37" t="s">
        <v>22</v>
      </c>
      <c r="B117" s="38" t="s">
        <v>39</v>
      </c>
      <c r="C117" s="11">
        <v>328568</v>
      </c>
      <c r="D117" s="11">
        <v>320968</v>
      </c>
      <c r="E117" s="11">
        <v>286429</v>
      </c>
      <c r="F117" s="11">
        <v>258134</v>
      </c>
      <c r="G117" s="11">
        <v>253156</v>
      </c>
      <c r="H117" s="11">
        <v>258550</v>
      </c>
      <c r="I117" s="11">
        <v>248284</v>
      </c>
      <c r="J117" s="11">
        <v>243390</v>
      </c>
      <c r="K117" s="11">
        <f>SUM(K114:K116)</f>
        <v>277788</v>
      </c>
      <c r="L117" s="13">
        <v>262724</v>
      </c>
      <c r="M117" s="13">
        <f>SUM(M114:M116)</f>
        <v>235951</v>
      </c>
      <c r="N117" s="13">
        <f>SUM(N114:N116)</f>
        <v>269876</v>
      </c>
      <c r="O117" s="13">
        <v>287005</v>
      </c>
      <c r="P117" s="13">
        <v>335621</v>
      </c>
      <c r="Q117" s="13">
        <v>376113</v>
      </c>
      <c r="R117" s="13">
        <v>395631</v>
      </c>
      <c r="S117" s="13">
        <v>443094</v>
      </c>
      <c r="T117" s="13">
        <v>461691</v>
      </c>
      <c r="U117" s="13">
        <v>473396</v>
      </c>
      <c r="V117" s="13">
        <v>454720</v>
      </c>
    </row>
    <row r="118" spans="1:22" ht="11.25">
      <c r="A118" s="40" t="s">
        <v>7</v>
      </c>
      <c r="B118" s="41" t="s">
        <v>37</v>
      </c>
      <c r="C118" s="28">
        <v>537922</v>
      </c>
      <c r="D118" s="28">
        <v>551262</v>
      </c>
      <c r="E118" s="28">
        <v>520400</v>
      </c>
      <c r="F118" s="28">
        <v>450762</v>
      </c>
      <c r="G118" s="24">
        <v>391813</v>
      </c>
      <c r="H118" s="25">
        <v>407915</v>
      </c>
      <c r="I118" s="25">
        <v>431100</v>
      </c>
      <c r="J118" s="25">
        <v>452935</v>
      </c>
      <c r="K118" s="25">
        <v>435308</v>
      </c>
      <c r="L118" s="26">
        <v>373784</v>
      </c>
      <c r="M118" s="26">
        <v>357222</v>
      </c>
      <c r="N118" s="26">
        <v>361648</v>
      </c>
      <c r="O118" s="26">
        <v>365340</v>
      </c>
      <c r="P118" s="26">
        <v>385089</v>
      </c>
      <c r="Q118" s="26">
        <v>416306</v>
      </c>
      <c r="R118" s="26">
        <v>432921</v>
      </c>
      <c r="S118" s="26">
        <v>465158</v>
      </c>
      <c r="T118" s="26">
        <v>492369</v>
      </c>
      <c r="U118" s="26">
        <v>540025</v>
      </c>
      <c r="V118" s="26">
        <v>558054</v>
      </c>
    </row>
    <row r="119" spans="1:22" ht="11.25">
      <c r="A119" s="40" t="s">
        <v>9</v>
      </c>
      <c r="B119" s="41" t="s">
        <v>37</v>
      </c>
      <c r="C119" s="28">
        <v>138725</v>
      </c>
      <c r="D119" s="28">
        <v>155513</v>
      </c>
      <c r="E119" s="28">
        <v>143551</v>
      </c>
      <c r="F119" s="28">
        <v>142299</v>
      </c>
      <c r="G119" s="24">
        <v>138635</v>
      </c>
      <c r="H119" s="25">
        <v>126234</v>
      </c>
      <c r="I119" s="25">
        <v>117403</v>
      </c>
      <c r="J119" s="25">
        <v>123143</v>
      </c>
      <c r="K119" s="25">
        <v>124166</v>
      </c>
      <c r="L119" s="26">
        <v>115536</v>
      </c>
      <c r="M119" s="26">
        <v>105722</v>
      </c>
      <c r="N119" s="26">
        <v>113032</v>
      </c>
      <c r="O119" s="26">
        <v>118710</v>
      </c>
      <c r="P119" s="26">
        <v>97558</v>
      </c>
      <c r="Q119" s="26">
        <v>93433</v>
      </c>
      <c r="R119" s="26">
        <v>89382</v>
      </c>
      <c r="S119" s="26">
        <v>109958</v>
      </c>
      <c r="T119" s="26">
        <v>117341</v>
      </c>
      <c r="U119" s="26">
        <v>115399</v>
      </c>
      <c r="V119" s="26">
        <v>110813</v>
      </c>
    </row>
    <row r="120" spans="1:22" ht="11.25">
      <c r="A120" s="40" t="s">
        <v>12</v>
      </c>
      <c r="B120" s="41" t="s">
        <v>37</v>
      </c>
      <c r="C120" s="28">
        <v>66920</v>
      </c>
      <c r="D120" s="28">
        <v>73732</v>
      </c>
      <c r="E120" s="28">
        <v>74778</v>
      </c>
      <c r="F120" s="28">
        <v>51748</v>
      </c>
      <c r="G120" s="24">
        <v>45482</v>
      </c>
      <c r="H120" s="25">
        <v>58602</v>
      </c>
      <c r="I120" s="25">
        <v>60906</v>
      </c>
      <c r="J120" s="25">
        <v>67233</v>
      </c>
      <c r="K120" s="25">
        <v>71232</v>
      </c>
      <c r="L120" s="26">
        <v>67477</v>
      </c>
      <c r="M120" s="26">
        <v>69615</v>
      </c>
      <c r="N120" s="26">
        <v>67610</v>
      </c>
      <c r="O120" s="26">
        <v>67726</v>
      </c>
      <c r="P120" s="26">
        <v>79690</v>
      </c>
      <c r="Q120" s="26">
        <v>88109</v>
      </c>
      <c r="R120" s="26">
        <v>90482</v>
      </c>
      <c r="S120" s="26">
        <v>99697</v>
      </c>
      <c r="T120" s="26">
        <v>97389</v>
      </c>
      <c r="U120" s="26">
        <v>99156</v>
      </c>
      <c r="V120" s="26">
        <v>101440</v>
      </c>
    </row>
    <row r="121" spans="1:22" ht="11.25">
      <c r="A121" s="37" t="s">
        <v>21</v>
      </c>
      <c r="B121" s="38" t="s">
        <v>39</v>
      </c>
      <c r="C121" s="11">
        <v>743567</v>
      </c>
      <c r="D121" s="11">
        <v>780507</v>
      </c>
      <c r="E121" s="11">
        <v>738729</v>
      </c>
      <c r="F121" s="11">
        <v>644809</v>
      </c>
      <c r="G121" s="11">
        <v>575930</v>
      </c>
      <c r="H121" s="11">
        <v>592751</v>
      </c>
      <c r="I121" s="11">
        <v>609409</v>
      </c>
      <c r="J121" s="11">
        <v>643311</v>
      </c>
      <c r="K121" s="11">
        <f>SUM(K118:K120)</f>
        <v>630706</v>
      </c>
      <c r="L121" s="13">
        <v>556797</v>
      </c>
      <c r="M121" s="13">
        <f>SUM(M118:M120)</f>
        <v>532559</v>
      </c>
      <c r="N121" s="13">
        <f>SUM(N118:N120)</f>
        <v>542290</v>
      </c>
      <c r="O121" s="13">
        <v>551776</v>
      </c>
      <c r="P121" s="13">
        <v>562337</v>
      </c>
      <c r="Q121" s="13">
        <v>597848</v>
      </c>
      <c r="R121" s="13">
        <v>612785</v>
      </c>
      <c r="S121" s="13">
        <v>674813</v>
      </c>
      <c r="T121" s="13">
        <v>707099</v>
      </c>
      <c r="U121" s="13">
        <v>754580</v>
      </c>
      <c r="V121" s="13">
        <v>770307</v>
      </c>
    </row>
    <row r="122" spans="1:22" ht="11.25">
      <c r="A122" s="40" t="s">
        <v>2</v>
      </c>
      <c r="B122" s="41" t="s">
        <v>37</v>
      </c>
      <c r="C122" s="28">
        <v>133700</v>
      </c>
      <c r="D122" s="28">
        <v>140498</v>
      </c>
      <c r="E122" s="28">
        <v>131832</v>
      </c>
      <c r="F122" s="28">
        <v>130450</v>
      </c>
      <c r="G122" s="24">
        <v>124012</v>
      </c>
      <c r="H122" s="25">
        <v>110534</v>
      </c>
      <c r="I122" s="25">
        <v>107287</v>
      </c>
      <c r="J122" s="25">
        <v>100768</v>
      </c>
      <c r="K122" s="25">
        <v>97904</v>
      </c>
      <c r="L122" s="26">
        <v>90330</v>
      </c>
      <c r="M122" s="26">
        <v>98955</v>
      </c>
      <c r="N122" s="26">
        <v>156704</v>
      </c>
      <c r="O122" s="26">
        <v>142418</v>
      </c>
      <c r="P122" s="26">
        <v>129544</v>
      </c>
      <c r="Q122" s="26">
        <v>136398</v>
      </c>
      <c r="R122" s="26">
        <v>121261</v>
      </c>
      <c r="S122" s="26">
        <v>128697</v>
      </c>
      <c r="T122" s="26">
        <v>165842</v>
      </c>
      <c r="U122" s="26">
        <v>172575</v>
      </c>
      <c r="V122" s="26">
        <v>150749</v>
      </c>
    </row>
    <row r="123" spans="1:22" ht="11.25">
      <c r="A123" s="40" t="s">
        <v>3</v>
      </c>
      <c r="B123" s="41" t="s">
        <v>37</v>
      </c>
      <c r="C123" s="28">
        <v>66374</v>
      </c>
      <c r="D123" s="28">
        <v>57935</v>
      </c>
      <c r="E123" s="28">
        <v>51365</v>
      </c>
      <c r="F123" s="28">
        <v>41725</v>
      </c>
      <c r="G123" s="24">
        <v>40502</v>
      </c>
      <c r="H123" s="25">
        <v>42476</v>
      </c>
      <c r="I123" s="25">
        <v>42867</v>
      </c>
      <c r="J123" s="25">
        <v>48162</v>
      </c>
      <c r="K123" s="25">
        <v>53090</v>
      </c>
      <c r="L123" s="26">
        <v>62204</v>
      </c>
      <c r="M123" s="26">
        <v>44475</v>
      </c>
      <c r="N123" s="26">
        <v>42162</v>
      </c>
      <c r="O123" s="26">
        <v>52375</v>
      </c>
      <c r="P123" s="26">
        <v>56464</v>
      </c>
      <c r="Q123" s="26">
        <v>65755</v>
      </c>
      <c r="R123" s="26">
        <v>69452</v>
      </c>
      <c r="S123" s="26">
        <v>74194</v>
      </c>
      <c r="T123" s="26">
        <v>80559</v>
      </c>
      <c r="U123" s="26">
        <v>104531</v>
      </c>
      <c r="V123" s="26">
        <v>105115</v>
      </c>
    </row>
    <row r="124" spans="1:22" ht="11.25">
      <c r="A124" s="40" t="s">
        <v>42</v>
      </c>
      <c r="B124" s="41" t="s">
        <v>37</v>
      </c>
      <c r="C124" s="28">
        <v>75176</v>
      </c>
      <c r="D124" s="28">
        <v>73488</v>
      </c>
      <c r="E124" s="28">
        <v>79735</v>
      </c>
      <c r="F124" s="28">
        <v>79999</v>
      </c>
      <c r="G124" s="24">
        <v>92434</v>
      </c>
      <c r="H124" s="25">
        <v>94362</v>
      </c>
      <c r="I124" s="25">
        <v>101132</v>
      </c>
      <c r="J124" s="25">
        <v>112821</v>
      </c>
      <c r="K124" s="25">
        <v>113192</v>
      </c>
      <c r="L124" s="26">
        <v>90829</v>
      </c>
      <c r="M124" s="26">
        <v>90794</v>
      </c>
      <c r="N124" s="26">
        <v>115480</v>
      </c>
      <c r="O124" s="26">
        <v>123829</v>
      </c>
      <c r="P124" s="26">
        <v>141246</v>
      </c>
      <c r="Q124" s="26">
        <v>136182</v>
      </c>
      <c r="R124" s="26">
        <v>150187</v>
      </c>
      <c r="S124" s="26">
        <v>178294</v>
      </c>
      <c r="T124" s="26">
        <v>209911</v>
      </c>
      <c r="U124" s="26">
        <v>234721</v>
      </c>
      <c r="V124" s="26">
        <v>237241</v>
      </c>
    </row>
    <row r="125" spans="1:22" ht="11.25">
      <c r="A125" s="37" t="s">
        <v>23</v>
      </c>
      <c r="B125" s="38" t="s">
        <v>39</v>
      </c>
      <c r="C125" s="11">
        <v>275250</v>
      </c>
      <c r="D125" s="11">
        <v>271921</v>
      </c>
      <c r="E125" s="11">
        <v>262932</v>
      </c>
      <c r="F125" s="11">
        <v>252174</v>
      </c>
      <c r="G125" s="11">
        <v>256948</v>
      </c>
      <c r="H125" s="11">
        <v>247372</v>
      </c>
      <c r="I125" s="11">
        <v>251286</v>
      </c>
      <c r="J125" s="11">
        <v>261751</v>
      </c>
      <c r="K125" s="11">
        <f>SUM(K122:K124)</f>
        <v>264186</v>
      </c>
      <c r="L125" s="13">
        <v>243363</v>
      </c>
      <c r="M125" s="13">
        <f>SUM(M122:M124)</f>
        <v>234224</v>
      </c>
      <c r="N125" s="13">
        <f>SUM(N122:N124)</f>
        <v>314346</v>
      </c>
      <c r="O125" s="13">
        <v>318622</v>
      </c>
      <c r="P125" s="13">
        <v>327254</v>
      </c>
      <c r="Q125" s="13">
        <v>338335</v>
      </c>
      <c r="R125" s="13">
        <v>340900</v>
      </c>
      <c r="S125" s="13">
        <v>381185</v>
      </c>
      <c r="T125" s="13">
        <v>456312</v>
      </c>
      <c r="U125" s="13">
        <v>511827</v>
      </c>
      <c r="V125" s="13">
        <v>493105</v>
      </c>
    </row>
    <row r="126" spans="1:22" ht="11.25">
      <c r="A126" s="39" t="s">
        <v>26</v>
      </c>
      <c r="B126" s="38" t="s">
        <v>36</v>
      </c>
      <c r="C126" s="11">
        <f>+C117+C121+C125</f>
        <v>1347385</v>
      </c>
      <c r="D126" s="11">
        <f aca="true" t="shared" si="7" ref="D126:K126">+D117+D121+D125</f>
        <v>1373396</v>
      </c>
      <c r="E126" s="11">
        <f t="shared" si="7"/>
        <v>1288090</v>
      </c>
      <c r="F126" s="11">
        <f t="shared" si="7"/>
        <v>1155117</v>
      </c>
      <c r="G126" s="11">
        <f t="shared" si="7"/>
        <v>1086034</v>
      </c>
      <c r="H126" s="11">
        <f t="shared" si="7"/>
        <v>1098673</v>
      </c>
      <c r="I126" s="11">
        <f t="shared" si="7"/>
        <v>1108979</v>
      </c>
      <c r="J126" s="11">
        <f t="shared" si="7"/>
        <v>1148452</v>
      </c>
      <c r="K126" s="11">
        <f t="shared" si="7"/>
        <v>1172680</v>
      </c>
      <c r="L126" s="11">
        <v>1062884</v>
      </c>
      <c r="M126" s="11">
        <f>SUM(M125,M121,M117)</f>
        <v>1002734</v>
      </c>
      <c r="N126" s="11">
        <f>SUM(N125,N121,N117)</f>
        <v>1126512</v>
      </c>
      <c r="O126" s="11">
        <v>1157403</v>
      </c>
      <c r="P126" s="13">
        <v>1225212</v>
      </c>
      <c r="Q126" s="11">
        <v>1312296</v>
      </c>
      <c r="R126" s="33">
        <v>1349316</v>
      </c>
      <c r="S126" s="13">
        <v>1499092</v>
      </c>
      <c r="T126" s="13">
        <v>1625102</v>
      </c>
      <c r="U126" s="13">
        <v>1739803</v>
      </c>
      <c r="V126" s="13">
        <v>1718132</v>
      </c>
    </row>
    <row r="127" spans="1:22" ht="11.25">
      <c r="A127" s="38" t="s">
        <v>24</v>
      </c>
      <c r="B127" s="42" t="s">
        <v>40</v>
      </c>
      <c r="C127" s="11">
        <v>10513825</v>
      </c>
      <c r="D127" s="11">
        <v>10894493</v>
      </c>
      <c r="E127" s="11">
        <v>10360959</v>
      </c>
      <c r="F127" s="11">
        <v>10040338</v>
      </c>
      <c r="G127" s="11">
        <v>10508109</v>
      </c>
      <c r="H127" s="11">
        <v>10778899</v>
      </c>
      <c r="I127" s="11">
        <v>10045891</v>
      </c>
      <c r="J127" s="11">
        <v>10170808</v>
      </c>
      <c r="K127" s="11">
        <v>10009531</v>
      </c>
      <c r="L127" s="13">
        <v>9220148</v>
      </c>
      <c r="M127" s="13">
        <f>SUM(M126,M113,M100)</f>
        <v>9613728</v>
      </c>
      <c r="N127" s="13">
        <v>10410774</v>
      </c>
      <c r="O127" s="13">
        <v>11392183</v>
      </c>
      <c r="P127" s="13">
        <v>11982883</v>
      </c>
      <c r="Q127" s="13">
        <v>12351330</v>
      </c>
      <c r="R127" s="13">
        <v>12962395</v>
      </c>
      <c r="S127" s="13">
        <v>13802045</v>
      </c>
      <c r="T127" s="13">
        <v>14941781</v>
      </c>
      <c r="U127" s="13">
        <v>15340449</v>
      </c>
      <c r="V127" s="13">
        <v>15752573</v>
      </c>
    </row>
  </sheetData>
  <sheetProtection/>
  <mergeCells count="21">
    <mergeCell ref="E2:E3"/>
    <mergeCell ref="M2:M3"/>
    <mergeCell ref="V2:V3"/>
    <mergeCell ref="A3:B3"/>
    <mergeCell ref="O2:O3"/>
    <mergeCell ref="P2:P3"/>
    <mergeCell ref="Q2:Q3"/>
    <mergeCell ref="R2:R3"/>
    <mergeCell ref="S2:S3"/>
    <mergeCell ref="C2:C3"/>
    <mergeCell ref="D2:D3"/>
    <mergeCell ref="N2:N3"/>
    <mergeCell ref="F2:F3"/>
    <mergeCell ref="U2:U3"/>
    <mergeCell ref="G2:G3"/>
    <mergeCell ref="H2:H3"/>
    <mergeCell ref="T2:T3"/>
    <mergeCell ref="I2:I3"/>
    <mergeCell ref="J2:J3"/>
    <mergeCell ref="K2:K3"/>
    <mergeCell ref="L2:L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2006-11-21T14:40:58Z</cp:lastPrinted>
  <dcterms:created xsi:type="dcterms:W3CDTF">2005-04-14T12:48:00Z</dcterms:created>
  <dcterms:modified xsi:type="dcterms:W3CDTF">2020-06-08T07:05:17Z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-2019873688</vt:i4>
  </property>
  <property fmtid="{D5CDD505-2E9C-101B-9397-08002B2CF9AE}" pid="3" name="_EmailSubject">
    <vt:lpwstr/>
  </property>
  <property fmtid="{D5CDD505-2E9C-101B-9397-08002B2CF9AE}" pid="4" name="_AuthorEmail">
    <vt:lpwstr>lajosne.kassay@office.ksh.hu</vt:lpwstr>
  </property>
  <property fmtid="{D5CDD505-2E9C-101B-9397-08002B2CF9AE}" pid="5" name="_AuthorEmailDisplayName">
    <vt:lpwstr>Kassay Lajosné dr.</vt:lpwstr>
  </property>
  <property fmtid="{D5CDD505-2E9C-101B-9397-08002B2CF9AE}" pid="6" name="_PreviousAdHocReviewCycleID">
    <vt:i4>-1420516389</vt:i4>
  </property>
  <property fmtid="{D5CDD505-2E9C-101B-9397-08002B2CF9AE}" pid="7" name="_ReviewingToolsShownOnce">
    <vt:lpwstr/>
  </property>
</Properties>
</file>