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9" firstSheet="4" activeTab="4"/>
  </bookViews>
  <sheets>
    <sheet name="1" sheetId="1" state="hidden" r:id="rId1"/>
    <sheet name="2" sheetId="2" state="hidden" r:id="rId2"/>
    <sheet name="3" sheetId="3" state="hidden" r:id="rId3"/>
    <sheet name="számítások" sheetId="4" state="hidden" r:id="rId4"/>
    <sheet name="2.4.1." sheetId="5" r:id="rId5"/>
  </sheets>
  <definedNames/>
  <calcPr fullCalcOnLoad="1"/>
</workbook>
</file>

<file path=xl/sharedStrings.xml><?xml version="1.0" encoding="utf-8"?>
<sst xmlns="http://schemas.openxmlformats.org/spreadsheetml/2006/main" count="91" uniqueCount="39">
  <si>
    <t>*** Hagyja rejtve ezt a munkalapot. ***</t>
  </si>
  <si>
    <t>Mai nap:</t>
  </si>
  <si>
    <t>Ablaktevékenységek:</t>
  </si>
  <si>
    <t>Számítási ablak megnyitása</t>
  </si>
  <si>
    <t>Eltolás</t>
  </si>
  <si>
    <t>Kezdés</t>
  </si>
  <si>
    <t>Ablak</t>
  </si>
  <si>
    <t>Pozíció</t>
  </si>
  <si>
    <t>Sorozat</t>
  </si>
  <si>
    <t>Tevékenységazonosító</t>
  </si>
  <si>
    <t>Tevékenység</t>
  </si>
  <si>
    <t>Aktuális nap</t>
  </si>
  <si>
    <t>2015.</t>
  </si>
  <si>
    <t>2016.</t>
  </si>
  <si>
    <t>Varicella</t>
  </si>
  <si>
    <t>Scarlet fever</t>
  </si>
  <si>
    <t>Hepatitis epidemical</t>
  </si>
  <si>
    <t>Rotavirus infection</t>
  </si>
  <si>
    <t>Salmonella enteritis</t>
  </si>
  <si>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</si>
  <si>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</si>
  <si>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</si>
  <si>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</si>
  <si>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</si>
  <si>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</si>
  <si>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</si>
  <si>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</si>
  <si>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</si>
  <si>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</si>
  <si>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</si>
  <si>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</si>
  <si>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</si>
  <si>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2.4.1. Major infectious diseases reported [case]</t>
  </si>
  <si>
    <t>2017.</t>
  </si>
  <si>
    <t>2018.</t>
  </si>
  <si>
    <t>2019.</t>
  </si>
  <si>
    <t>Campylo-bacteriosis</t>
  </si>
  <si>
    <t>Lyme disease</t>
  </si>
  <si>
    <t>January–December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</si>
</sst>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yyyy"/>
  </numFmts>
  <fonts count="44">
    <font>
      <sz val="10"/>
      <color rgb="FF37464D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 CE"/>
      <family val="0"/>
    </font>
    <font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Arial CE"/>
      <family val="0"/>
    </font>
    <font>
      <sz val="10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42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55" applyFont="1" applyFill="1">
      <alignment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left" vertical="center"/>
      <protection/>
    </xf>
    <xf numFmtId="0" fontId="4" fillId="0" borderId="0" xfId="55" applyFont="1" applyFill="1" applyAlignment="1">
      <alignment horizontal="left" vertical="center"/>
      <protection/>
    </xf>
    <xf numFmtId="0" fontId="43" fillId="0" borderId="0" xfId="0" applyFont="1" applyAlignment="1">
      <alignment vertical="center"/>
    </xf>
    <xf numFmtId="14" fontId="43" fillId="0" borderId="0" xfId="0" applyNumberFormat="1" applyFont="1" applyAlignment="1">
      <alignment vertical="center"/>
    </xf>
    <xf numFmtId="16" fontId="43" fillId="0" borderId="0" xfId="0" applyNumberFormat="1" applyFont="1" applyAlignment="1">
      <alignment vertical="center"/>
    </xf>
    <xf numFmtId="164" fontId="4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8.57421875" defaultRowHeight="12.75"/>
  <sheetData>
    <row r="1" s="20" customFormat="1" ht="19.5" customHeight="1"/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245" width="9.140625" style="1" customWidth="1"/>
    <col min="246" max="246" width="13.421875" style="1" customWidth="1"/>
    <col min="247" max="247" width="48.28125" style="1" customWidth="1"/>
    <col min="248" max="251" width="9.28125" style="1" customWidth="1"/>
    <col min="252" max="252" width="10.7109375" style="1" customWidth="1"/>
    <col min="253" max="16384" width="9.140625" style="1" customWidth="1"/>
  </cols>
  <sheetData>
    <row r="1" s="20" customFormat="1" ht="19.5" customHeight="1"/>
    <row r="2" ht="18" customHeight="1"/>
    <row r="3" ht="18" customHeight="1"/>
    <row r="4" ht="18" customHeight="1"/>
    <row r="36" ht="18" customHeight="1"/>
    <row r="72" ht="18" customHeight="1"/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2.8515625" style="1" customWidth="1"/>
    <col min="2" max="242" width="9.140625" style="1" customWidth="1"/>
    <col min="243" max="243" width="7.7109375" style="1" customWidth="1"/>
    <col min="244" max="244" width="48.00390625" style="1" customWidth="1"/>
    <col min="245" max="245" width="9.28125" style="1" customWidth="1"/>
    <col min="246" max="249" width="10.7109375" style="1" customWidth="1"/>
    <col min="250" max="251" width="9.28125" style="1" customWidth="1"/>
    <col min="252" max="252" width="10.7109375" style="1" customWidth="1"/>
    <col min="253" max="16384" width="9.140625" style="1" customWidth="1"/>
  </cols>
  <sheetData>
    <row r="1" s="20" customFormat="1" ht="19.5" customHeight="1"/>
    <row r="2" ht="18" customHeight="1"/>
    <row r="3" ht="18" customHeight="1"/>
    <row r="4" ht="18" customHeight="1"/>
    <row r="36" ht="18" customHeight="1"/>
    <row r="72" ht="18" customHeight="1"/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2"/>
  <sheetViews>
    <sheetView zoomScalePageLayoutView="0" workbookViewId="0" topLeftCell="B3">
      <selection activeCell="A1" sqref="A1:IV1"/>
    </sheetView>
  </sheetViews>
  <sheetFormatPr defaultColWidth="8.57421875" defaultRowHeight="12.75"/>
  <cols>
    <col min="1" max="2" width="8.57421875" style="0" customWidth="1"/>
    <col min="3" max="3" width="25.140625" style="0" customWidth="1"/>
    <col min="4" max="4" width="18.00390625" style="0" customWidth="1"/>
    <col min="5" max="34" width="10.8515625" style="0" customWidth="1"/>
    <col min="35" max="35" width="17.57421875" style="0" customWidth="1"/>
  </cols>
  <sheetData>
    <row r="1" s="20" customFormat="1" ht="19.5" customHeight="1">
      <c r="A1" s="20" t="s">
        <v>0</v>
      </c>
    </row>
    <row r="2" spans="1:35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ht="12.75">
      <c r="A3" s="16"/>
      <c r="B3" s="16"/>
      <c r="C3" s="16" t="s">
        <v>1</v>
      </c>
      <c r="D3" s="17">
        <f ca="1">TODAY()</f>
        <v>44165</v>
      </c>
      <c r="E3" s="17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ht="12.75">
      <c r="A4" s="16"/>
      <c r="B4" s="16"/>
      <c r="C4" s="16"/>
      <c r="D4" s="16">
        <v>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2.75">
      <c r="A6" s="16"/>
      <c r="B6" s="16"/>
      <c r="C6" s="16"/>
      <c r="D6" s="16"/>
      <c r="E6" s="16" t="e">
        <f>NA()</f>
        <v>#N/A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2.75">
      <c r="A7" s="16"/>
      <c r="B7" s="16"/>
      <c r="C7" s="16"/>
      <c r="D7" s="16"/>
      <c r="E7" s="16" t="e">
        <f>NA()</f>
        <v>#N/A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12.75">
      <c r="A8" s="16"/>
      <c r="B8" s="16"/>
      <c r="C8" s="16"/>
      <c r="D8" s="16"/>
      <c r="E8" s="16" t="e">
        <f>NA()</f>
        <v>#N/A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12.75">
      <c r="A9" s="16"/>
      <c r="B9" s="16"/>
      <c r="C9" s="18" t="s">
        <v>2</v>
      </c>
      <c r="D9" s="16" t="e">
        <v>#REF!</v>
      </c>
      <c r="E9" s="16" t="e">
        <f>NA()</f>
        <v>#N/A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ht="12.75">
      <c r="A10" s="16"/>
      <c r="B10" s="16"/>
      <c r="C10" s="16"/>
      <c r="D10" s="16">
        <v>9</v>
      </c>
      <c r="E10" s="16" t="e">
        <f>NA()</f>
        <v>#N/A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ht="12.75">
      <c r="A11" s="16"/>
      <c r="B11" s="16"/>
      <c r="C11" s="16"/>
      <c r="D11" s="16" t="e">
        <f>D10-MIN(D10,D9)</f>
        <v>#REF!</v>
      </c>
      <c r="E11" s="16" t="e">
        <f>NA()</f>
        <v>#N/A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ht="12.75">
      <c r="A12" s="16"/>
      <c r="B12" s="16"/>
      <c r="C12" s="16"/>
      <c r="D12" s="16"/>
      <c r="E12" s="16" t="e">
        <f>NA()</f>
        <v>#N/A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ht="12.75">
      <c r="A13" s="16"/>
      <c r="B13" s="16"/>
      <c r="C13" s="18"/>
      <c r="D13" s="16"/>
      <c r="E13" s="16" t="e">
        <f>NA()</f>
        <v>#N/A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ht="12.75">
      <c r="A14" s="16"/>
      <c r="B14" s="16"/>
      <c r="C14" s="18"/>
      <c r="D14" s="16"/>
      <c r="E14" s="16" t="e">
        <f>NA()</f>
        <v>#N/A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ht="12.75">
      <c r="A15" s="16"/>
      <c r="B15" s="16"/>
      <c r="C15" s="18"/>
      <c r="D15" s="16"/>
      <c r="E15" s="16" t="e">
        <v>#REF!</v>
      </c>
      <c r="F15" s="16" t="e">
        <f aca="true" ca="1" t="shared" si="0" ref="F15:F23">OFFSET(E15,-$D$11,)</f>
        <v>#REF!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ht="12.75">
      <c r="A16" s="16"/>
      <c r="B16" s="16"/>
      <c r="C16" s="18"/>
      <c r="D16" s="16"/>
      <c r="E16" s="16" t="e">
        <v>#REF!</v>
      </c>
      <c r="F16" s="16" t="e">
        <f ca="1" t="shared" si="0"/>
        <v>#REF!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5" ht="12.75">
      <c r="A17" s="16"/>
      <c r="B17" s="16"/>
      <c r="C17" s="18"/>
      <c r="D17" s="16"/>
      <c r="E17" s="16" t="e">
        <v>#REF!</v>
      </c>
      <c r="F17" s="16" t="e">
        <f ca="1" t="shared" si="0"/>
        <v>#REF!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35" ht="12.75">
      <c r="A18" s="16"/>
      <c r="B18" s="16"/>
      <c r="C18" s="16"/>
      <c r="D18" s="16"/>
      <c r="E18" s="16" t="e">
        <v>#REF!</v>
      </c>
      <c r="F18" s="16" t="e">
        <f ca="1" t="shared" si="0"/>
        <v>#REF!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ht="12.75">
      <c r="A19" s="16"/>
      <c r="B19" s="16"/>
      <c r="C19" s="16"/>
      <c r="D19" s="16"/>
      <c r="E19" s="16" t="e">
        <v>#REF!</v>
      </c>
      <c r="F19" s="16" t="e">
        <f ca="1" t="shared" si="0"/>
        <v>#REF!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:35" ht="12.75">
      <c r="A20" s="16"/>
      <c r="B20" s="16"/>
      <c r="C20" s="16"/>
      <c r="D20" s="16"/>
      <c r="E20" s="16" t="e">
        <v>#REF!</v>
      </c>
      <c r="F20" s="16" t="e">
        <f ca="1" t="shared" si="0"/>
        <v>#REF!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5" ht="12.75">
      <c r="A21" s="16"/>
      <c r="B21" s="16"/>
      <c r="C21" s="16"/>
      <c r="D21" s="16"/>
      <c r="E21" s="16" t="e">
        <v>#REF!</v>
      </c>
      <c r="F21" s="16" t="e">
        <f ca="1" t="shared" si="0"/>
        <v>#REF!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 ht="12.75">
      <c r="A22" s="16"/>
      <c r="B22" s="16"/>
      <c r="C22" s="16"/>
      <c r="D22" s="16"/>
      <c r="E22" s="16" t="e">
        <v>#REF!</v>
      </c>
      <c r="F22" s="16" t="e">
        <f ca="1" t="shared" si="0"/>
        <v>#REF!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ht="12.75">
      <c r="A23" s="16"/>
      <c r="B23" s="16"/>
      <c r="C23" s="16"/>
      <c r="D23" s="16"/>
      <c r="E23" s="16" t="e">
        <v>#REF!</v>
      </c>
      <c r="F23" s="16" t="e">
        <f ca="1" t="shared" si="0"/>
        <v>#REF!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ht="12.75">
      <c r="A25" s="16"/>
      <c r="B25" s="16"/>
      <c r="C25" s="16" t="s">
        <v>3</v>
      </c>
      <c r="D25" s="17" t="e">
        <f>StartDate+AblakEltérés</f>
        <v>#NAME?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ht="12.75">
      <c r="A26" s="16"/>
      <c r="B26" s="16"/>
      <c r="C26" s="16" t="s">
        <v>4</v>
      </c>
      <c r="D26" s="16">
        <v>77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ht="12.75">
      <c r="A28" s="16"/>
      <c r="B28" s="16"/>
      <c r="C28" s="16" t="s">
        <v>5</v>
      </c>
      <c r="D28" s="18" t="e">
        <v>#REF!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12.75">
      <c r="A29" s="16"/>
      <c r="B29" s="16"/>
      <c r="C29" s="16" t="s">
        <v>6</v>
      </c>
      <c r="D29" s="16">
        <v>30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12.75">
      <c r="A31" s="16" t="s">
        <v>7</v>
      </c>
      <c r="B31" s="16" t="s">
        <v>8</v>
      </c>
      <c r="C31" s="16" t="s">
        <v>9</v>
      </c>
      <c r="D31" s="16" t="s">
        <v>10</v>
      </c>
      <c r="E31" s="17" t="e">
        <f>KezdőDátumAblak</f>
        <v>#NAME?</v>
      </c>
      <c r="F31" s="17" t="e">
        <f aca="true" t="shared" si="1" ref="F31:AI31">E31+1</f>
        <v>#NAME?</v>
      </c>
      <c r="G31" s="17" t="e">
        <f t="shared" si="1"/>
        <v>#NAME?</v>
      </c>
      <c r="H31" s="17" t="e">
        <f t="shared" si="1"/>
        <v>#NAME?</v>
      </c>
      <c r="I31" s="17" t="e">
        <f t="shared" si="1"/>
        <v>#NAME?</v>
      </c>
      <c r="J31" s="17" t="e">
        <f t="shared" si="1"/>
        <v>#NAME?</v>
      </c>
      <c r="K31" s="17" t="e">
        <f t="shared" si="1"/>
        <v>#NAME?</v>
      </c>
      <c r="L31" s="17" t="e">
        <f t="shared" si="1"/>
        <v>#NAME?</v>
      </c>
      <c r="M31" s="17" t="e">
        <f t="shared" si="1"/>
        <v>#NAME?</v>
      </c>
      <c r="N31" s="17" t="e">
        <f t="shared" si="1"/>
        <v>#NAME?</v>
      </c>
      <c r="O31" s="17" t="e">
        <f t="shared" si="1"/>
        <v>#NAME?</v>
      </c>
      <c r="P31" s="17" t="e">
        <f t="shared" si="1"/>
        <v>#NAME?</v>
      </c>
      <c r="Q31" s="17" t="e">
        <f t="shared" si="1"/>
        <v>#NAME?</v>
      </c>
      <c r="R31" s="17" t="e">
        <f t="shared" si="1"/>
        <v>#NAME?</v>
      </c>
      <c r="S31" s="17" t="e">
        <f t="shared" si="1"/>
        <v>#NAME?</v>
      </c>
      <c r="T31" s="17" t="e">
        <f t="shared" si="1"/>
        <v>#NAME?</v>
      </c>
      <c r="U31" s="17" t="e">
        <f t="shared" si="1"/>
        <v>#NAME?</v>
      </c>
      <c r="V31" s="17" t="e">
        <f t="shared" si="1"/>
        <v>#NAME?</v>
      </c>
      <c r="W31" s="17" t="e">
        <f t="shared" si="1"/>
        <v>#NAME?</v>
      </c>
      <c r="X31" s="17" t="e">
        <f t="shared" si="1"/>
        <v>#NAME?</v>
      </c>
      <c r="Y31" s="17" t="e">
        <f t="shared" si="1"/>
        <v>#NAME?</v>
      </c>
      <c r="Z31" s="17" t="e">
        <f t="shared" si="1"/>
        <v>#NAME?</v>
      </c>
      <c r="AA31" s="17" t="e">
        <f t="shared" si="1"/>
        <v>#NAME?</v>
      </c>
      <c r="AB31" s="17" t="e">
        <f t="shared" si="1"/>
        <v>#NAME?</v>
      </c>
      <c r="AC31" s="17" t="e">
        <f t="shared" si="1"/>
        <v>#NAME?</v>
      </c>
      <c r="AD31" s="17" t="e">
        <f t="shared" si="1"/>
        <v>#NAME?</v>
      </c>
      <c r="AE31" s="17" t="e">
        <f t="shared" si="1"/>
        <v>#NAME?</v>
      </c>
      <c r="AF31" s="17" t="e">
        <f t="shared" si="1"/>
        <v>#NAME?</v>
      </c>
      <c r="AG31" s="17" t="e">
        <f t="shared" si="1"/>
        <v>#NAME?</v>
      </c>
      <c r="AH31" s="17" t="e">
        <f t="shared" si="1"/>
        <v>#NAME?</v>
      </c>
      <c r="AI31" s="17" t="e">
        <f t="shared" si="1"/>
        <v>#NAME?</v>
      </c>
    </row>
    <row r="32" spans="1:35" ht="12.75">
      <c r="A32" s="16">
        <v>11.3</v>
      </c>
      <c r="B32" s="16">
        <v>1</v>
      </c>
      <c r="C32" s="16" t="e">
        <f aca="true" t="shared" si="2" ref="C32:C40">F15</f>
        <v>#REF!</v>
      </c>
      <c r="D32" s="16" t="e">
        <v>#REF!</v>
      </c>
      <c r="E32" s="16" t="e">
        <f aca="true" t="shared" si="3" ref="E32:N40">RácsSzámítás</f>
        <v>#NAME?</v>
      </c>
      <c r="F32" s="16" t="e">
        <f t="shared" si="3"/>
        <v>#NAME?</v>
      </c>
      <c r="G32" s="16" t="e">
        <f t="shared" si="3"/>
        <v>#NAME?</v>
      </c>
      <c r="H32" s="16" t="e">
        <f t="shared" si="3"/>
        <v>#NAME?</v>
      </c>
      <c r="I32" s="16" t="e">
        <f t="shared" si="3"/>
        <v>#NAME?</v>
      </c>
      <c r="J32" s="16" t="e">
        <f t="shared" si="3"/>
        <v>#NAME?</v>
      </c>
      <c r="K32" s="16" t="e">
        <f t="shared" si="3"/>
        <v>#NAME?</v>
      </c>
      <c r="L32" s="16" t="e">
        <f t="shared" si="3"/>
        <v>#NAME?</v>
      </c>
      <c r="M32" s="16" t="e">
        <f t="shared" si="3"/>
        <v>#NAME?</v>
      </c>
      <c r="N32" s="16" t="e">
        <f t="shared" si="3"/>
        <v>#NAME?</v>
      </c>
      <c r="O32" s="16" t="e">
        <f aca="true" t="shared" si="4" ref="O32:X40">RácsSzámítás</f>
        <v>#NAME?</v>
      </c>
      <c r="P32" s="16" t="e">
        <f t="shared" si="4"/>
        <v>#NAME?</v>
      </c>
      <c r="Q32" s="16" t="e">
        <f t="shared" si="4"/>
        <v>#NAME?</v>
      </c>
      <c r="R32" s="16" t="e">
        <f t="shared" si="4"/>
        <v>#NAME?</v>
      </c>
      <c r="S32" s="16" t="e">
        <f t="shared" si="4"/>
        <v>#NAME?</v>
      </c>
      <c r="T32" s="16" t="e">
        <f t="shared" si="4"/>
        <v>#NAME?</v>
      </c>
      <c r="U32" s="16" t="e">
        <f t="shared" si="4"/>
        <v>#NAME?</v>
      </c>
      <c r="V32" s="16" t="e">
        <f t="shared" si="4"/>
        <v>#NAME?</v>
      </c>
      <c r="W32" s="16" t="e">
        <f t="shared" si="4"/>
        <v>#NAME?</v>
      </c>
      <c r="X32" s="16" t="e">
        <f t="shared" si="4"/>
        <v>#NAME?</v>
      </c>
      <c r="Y32" s="16" t="e">
        <f aca="true" t="shared" si="5" ref="Y32:AI40">RácsSzámítás</f>
        <v>#NAME?</v>
      </c>
      <c r="Z32" s="16" t="e">
        <f t="shared" si="5"/>
        <v>#NAME?</v>
      </c>
      <c r="AA32" s="16" t="e">
        <f t="shared" si="5"/>
        <v>#NAME?</v>
      </c>
      <c r="AB32" s="16" t="e">
        <f t="shared" si="5"/>
        <v>#NAME?</v>
      </c>
      <c r="AC32" s="16" t="e">
        <f t="shared" si="5"/>
        <v>#NAME?</v>
      </c>
      <c r="AD32" s="16" t="e">
        <f t="shared" si="5"/>
        <v>#NAME?</v>
      </c>
      <c r="AE32" s="16" t="e">
        <f t="shared" si="5"/>
        <v>#NAME?</v>
      </c>
      <c r="AF32" s="16" t="e">
        <f t="shared" si="5"/>
        <v>#NAME?</v>
      </c>
      <c r="AG32" s="16" t="e">
        <f t="shared" si="5"/>
        <v>#NAME?</v>
      </c>
      <c r="AH32" s="16" t="e">
        <f t="shared" si="5"/>
        <v>#NAME?</v>
      </c>
      <c r="AI32" s="16" t="e">
        <f t="shared" si="5"/>
        <v>#NAME?</v>
      </c>
    </row>
    <row r="33" spans="1:35" ht="12.75">
      <c r="A33" s="16">
        <f aca="true" t="shared" si="6" ref="A33:A40">A32-1</f>
        <v>10.3</v>
      </c>
      <c r="B33" s="16">
        <v>2</v>
      </c>
      <c r="C33" s="16" t="e">
        <f t="shared" si="2"/>
        <v>#REF!</v>
      </c>
      <c r="D33" s="16" t="e">
        <v>#REF!</v>
      </c>
      <c r="E33" s="16" t="e">
        <f t="shared" si="3"/>
        <v>#NAME?</v>
      </c>
      <c r="F33" s="16" t="e">
        <f t="shared" si="3"/>
        <v>#NAME?</v>
      </c>
      <c r="G33" s="16" t="e">
        <f t="shared" si="3"/>
        <v>#NAME?</v>
      </c>
      <c r="H33" s="16" t="e">
        <f t="shared" si="3"/>
        <v>#NAME?</v>
      </c>
      <c r="I33" s="16" t="e">
        <f t="shared" si="3"/>
        <v>#NAME?</v>
      </c>
      <c r="J33" s="16" t="e">
        <f t="shared" si="3"/>
        <v>#NAME?</v>
      </c>
      <c r="K33" s="16" t="e">
        <f t="shared" si="3"/>
        <v>#NAME?</v>
      </c>
      <c r="L33" s="16" t="e">
        <f t="shared" si="3"/>
        <v>#NAME?</v>
      </c>
      <c r="M33" s="16" t="e">
        <f t="shared" si="3"/>
        <v>#NAME?</v>
      </c>
      <c r="N33" s="16" t="e">
        <f t="shared" si="3"/>
        <v>#NAME?</v>
      </c>
      <c r="O33" s="16" t="e">
        <f t="shared" si="4"/>
        <v>#NAME?</v>
      </c>
      <c r="P33" s="16" t="e">
        <f t="shared" si="4"/>
        <v>#NAME?</v>
      </c>
      <c r="Q33" s="16" t="e">
        <f t="shared" si="4"/>
        <v>#NAME?</v>
      </c>
      <c r="R33" s="16" t="e">
        <f t="shared" si="4"/>
        <v>#NAME?</v>
      </c>
      <c r="S33" s="16" t="e">
        <f t="shared" si="4"/>
        <v>#NAME?</v>
      </c>
      <c r="T33" s="16" t="e">
        <f t="shared" si="4"/>
        <v>#NAME?</v>
      </c>
      <c r="U33" s="16" t="e">
        <f t="shared" si="4"/>
        <v>#NAME?</v>
      </c>
      <c r="V33" s="16" t="e">
        <f t="shared" si="4"/>
        <v>#NAME?</v>
      </c>
      <c r="W33" s="16" t="e">
        <f t="shared" si="4"/>
        <v>#NAME?</v>
      </c>
      <c r="X33" s="16" t="e">
        <f t="shared" si="4"/>
        <v>#NAME?</v>
      </c>
      <c r="Y33" s="16" t="e">
        <f t="shared" si="5"/>
        <v>#NAME?</v>
      </c>
      <c r="Z33" s="16" t="e">
        <f t="shared" si="5"/>
        <v>#NAME?</v>
      </c>
      <c r="AA33" s="16" t="e">
        <f t="shared" si="5"/>
        <v>#NAME?</v>
      </c>
      <c r="AB33" s="16" t="e">
        <f t="shared" si="5"/>
        <v>#NAME?</v>
      </c>
      <c r="AC33" s="16" t="e">
        <f t="shared" si="5"/>
        <v>#NAME?</v>
      </c>
      <c r="AD33" s="16" t="e">
        <f t="shared" si="5"/>
        <v>#NAME?</v>
      </c>
      <c r="AE33" s="16" t="e">
        <f t="shared" si="5"/>
        <v>#NAME?</v>
      </c>
      <c r="AF33" s="16" t="e">
        <f t="shared" si="5"/>
        <v>#NAME?</v>
      </c>
      <c r="AG33" s="16" t="e">
        <f t="shared" si="5"/>
        <v>#NAME?</v>
      </c>
      <c r="AH33" s="16" t="e">
        <f t="shared" si="5"/>
        <v>#NAME?</v>
      </c>
      <c r="AI33" s="16" t="e">
        <f t="shared" si="5"/>
        <v>#NAME?</v>
      </c>
    </row>
    <row r="34" spans="1:35" ht="12.75">
      <c r="A34" s="16">
        <f t="shared" si="6"/>
        <v>9.3</v>
      </c>
      <c r="B34" s="16">
        <v>3</v>
      </c>
      <c r="C34" s="16" t="e">
        <f t="shared" si="2"/>
        <v>#REF!</v>
      </c>
      <c r="D34" s="16" t="e">
        <v>#REF!</v>
      </c>
      <c r="E34" s="16" t="e">
        <f t="shared" si="3"/>
        <v>#NAME?</v>
      </c>
      <c r="F34" s="16" t="e">
        <f t="shared" si="3"/>
        <v>#NAME?</v>
      </c>
      <c r="G34" s="16" t="e">
        <f t="shared" si="3"/>
        <v>#NAME?</v>
      </c>
      <c r="H34" s="16" t="e">
        <f t="shared" si="3"/>
        <v>#NAME?</v>
      </c>
      <c r="I34" s="16" t="e">
        <f t="shared" si="3"/>
        <v>#NAME?</v>
      </c>
      <c r="J34" s="16" t="e">
        <f t="shared" si="3"/>
        <v>#NAME?</v>
      </c>
      <c r="K34" s="16" t="e">
        <f t="shared" si="3"/>
        <v>#NAME?</v>
      </c>
      <c r="L34" s="16" t="e">
        <f t="shared" si="3"/>
        <v>#NAME?</v>
      </c>
      <c r="M34" s="16" t="e">
        <f t="shared" si="3"/>
        <v>#NAME?</v>
      </c>
      <c r="N34" s="16" t="e">
        <f t="shared" si="3"/>
        <v>#NAME?</v>
      </c>
      <c r="O34" s="16" t="e">
        <f t="shared" si="4"/>
        <v>#NAME?</v>
      </c>
      <c r="P34" s="16" t="e">
        <f t="shared" si="4"/>
        <v>#NAME?</v>
      </c>
      <c r="Q34" s="16" t="e">
        <f t="shared" si="4"/>
        <v>#NAME?</v>
      </c>
      <c r="R34" s="16" t="e">
        <f t="shared" si="4"/>
        <v>#NAME?</v>
      </c>
      <c r="S34" s="16" t="e">
        <f t="shared" si="4"/>
        <v>#NAME?</v>
      </c>
      <c r="T34" s="16" t="e">
        <f t="shared" si="4"/>
        <v>#NAME?</v>
      </c>
      <c r="U34" s="16" t="e">
        <f t="shared" si="4"/>
        <v>#NAME?</v>
      </c>
      <c r="V34" s="16" t="e">
        <f t="shared" si="4"/>
        <v>#NAME?</v>
      </c>
      <c r="W34" s="16" t="e">
        <f t="shared" si="4"/>
        <v>#NAME?</v>
      </c>
      <c r="X34" s="16" t="e">
        <f t="shared" si="4"/>
        <v>#NAME?</v>
      </c>
      <c r="Y34" s="16" t="e">
        <f t="shared" si="5"/>
        <v>#NAME?</v>
      </c>
      <c r="Z34" s="16" t="e">
        <f t="shared" si="5"/>
        <v>#NAME?</v>
      </c>
      <c r="AA34" s="16" t="e">
        <f t="shared" si="5"/>
        <v>#NAME?</v>
      </c>
      <c r="AB34" s="16" t="e">
        <f t="shared" si="5"/>
        <v>#NAME?</v>
      </c>
      <c r="AC34" s="16" t="e">
        <f t="shared" si="5"/>
        <v>#NAME?</v>
      </c>
      <c r="AD34" s="16" t="e">
        <f t="shared" si="5"/>
        <v>#NAME?</v>
      </c>
      <c r="AE34" s="16" t="e">
        <f t="shared" si="5"/>
        <v>#NAME?</v>
      </c>
      <c r="AF34" s="16" t="e">
        <f t="shared" si="5"/>
        <v>#NAME?</v>
      </c>
      <c r="AG34" s="16" t="e">
        <f t="shared" si="5"/>
        <v>#NAME?</v>
      </c>
      <c r="AH34" s="16" t="e">
        <f t="shared" si="5"/>
        <v>#NAME?</v>
      </c>
      <c r="AI34" s="16" t="e">
        <f t="shared" si="5"/>
        <v>#NAME?</v>
      </c>
    </row>
    <row r="35" spans="1:35" ht="12.75">
      <c r="A35" s="16">
        <f t="shared" si="6"/>
        <v>8.3</v>
      </c>
      <c r="B35" s="16">
        <v>4</v>
      </c>
      <c r="C35" s="16" t="e">
        <f t="shared" si="2"/>
        <v>#REF!</v>
      </c>
      <c r="D35" s="16" t="e">
        <v>#REF!</v>
      </c>
      <c r="E35" s="16" t="e">
        <f t="shared" si="3"/>
        <v>#NAME?</v>
      </c>
      <c r="F35" s="16" t="e">
        <f t="shared" si="3"/>
        <v>#NAME?</v>
      </c>
      <c r="G35" s="16" t="e">
        <f t="shared" si="3"/>
        <v>#NAME?</v>
      </c>
      <c r="H35" s="16" t="e">
        <f t="shared" si="3"/>
        <v>#NAME?</v>
      </c>
      <c r="I35" s="16" t="e">
        <f t="shared" si="3"/>
        <v>#NAME?</v>
      </c>
      <c r="J35" s="16" t="e">
        <f t="shared" si="3"/>
        <v>#NAME?</v>
      </c>
      <c r="K35" s="16" t="e">
        <f t="shared" si="3"/>
        <v>#NAME?</v>
      </c>
      <c r="L35" s="16" t="e">
        <f t="shared" si="3"/>
        <v>#NAME?</v>
      </c>
      <c r="M35" s="16" t="e">
        <f t="shared" si="3"/>
        <v>#NAME?</v>
      </c>
      <c r="N35" s="16" t="e">
        <f t="shared" si="3"/>
        <v>#NAME?</v>
      </c>
      <c r="O35" s="16" t="e">
        <f t="shared" si="4"/>
        <v>#NAME?</v>
      </c>
      <c r="P35" s="16" t="e">
        <f t="shared" si="4"/>
        <v>#NAME?</v>
      </c>
      <c r="Q35" s="16" t="e">
        <f t="shared" si="4"/>
        <v>#NAME?</v>
      </c>
      <c r="R35" s="16" t="e">
        <f t="shared" si="4"/>
        <v>#NAME?</v>
      </c>
      <c r="S35" s="16" t="e">
        <f t="shared" si="4"/>
        <v>#NAME?</v>
      </c>
      <c r="T35" s="16" t="e">
        <f t="shared" si="4"/>
        <v>#NAME?</v>
      </c>
      <c r="U35" s="16" t="e">
        <f t="shared" si="4"/>
        <v>#NAME?</v>
      </c>
      <c r="V35" s="16" t="e">
        <f t="shared" si="4"/>
        <v>#NAME?</v>
      </c>
      <c r="W35" s="16" t="e">
        <f t="shared" si="4"/>
        <v>#NAME?</v>
      </c>
      <c r="X35" s="16" t="e">
        <f t="shared" si="4"/>
        <v>#NAME?</v>
      </c>
      <c r="Y35" s="16" t="e">
        <f t="shared" si="5"/>
        <v>#NAME?</v>
      </c>
      <c r="Z35" s="16" t="e">
        <f t="shared" si="5"/>
        <v>#NAME?</v>
      </c>
      <c r="AA35" s="16" t="e">
        <f t="shared" si="5"/>
        <v>#NAME?</v>
      </c>
      <c r="AB35" s="16" t="e">
        <f t="shared" si="5"/>
        <v>#NAME?</v>
      </c>
      <c r="AC35" s="16" t="e">
        <f t="shared" si="5"/>
        <v>#NAME?</v>
      </c>
      <c r="AD35" s="16" t="e">
        <f t="shared" si="5"/>
        <v>#NAME?</v>
      </c>
      <c r="AE35" s="16" t="e">
        <f t="shared" si="5"/>
        <v>#NAME?</v>
      </c>
      <c r="AF35" s="16" t="e">
        <f t="shared" si="5"/>
        <v>#NAME?</v>
      </c>
      <c r="AG35" s="16" t="e">
        <f t="shared" si="5"/>
        <v>#NAME?</v>
      </c>
      <c r="AH35" s="16" t="e">
        <f t="shared" si="5"/>
        <v>#NAME?</v>
      </c>
      <c r="AI35" s="16" t="e">
        <f t="shared" si="5"/>
        <v>#NAME?</v>
      </c>
    </row>
    <row r="36" spans="1:35" ht="12.75">
      <c r="A36" s="16">
        <f t="shared" si="6"/>
        <v>7.300000000000001</v>
      </c>
      <c r="B36" s="16">
        <v>5</v>
      </c>
      <c r="C36" s="16" t="e">
        <f t="shared" si="2"/>
        <v>#REF!</v>
      </c>
      <c r="D36" s="16" t="e">
        <v>#REF!</v>
      </c>
      <c r="E36" s="16" t="e">
        <f t="shared" si="3"/>
        <v>#NAME?</v>
      </c>
      <c r="F36" s="16" t="e">
        <f t="shared" si="3"/>
        <v>#NAME?</v>
      </c>
      <c r="G36" s="16" t="e">
        <f t="shared" si="3"/>
        <v>#NAME?</v>
      </c>
      <c r="H36" s="16" t="e">
        <f t="shared" si="3"/>
        <v>#NAME?</v>
      </c>
      <c r="I36" s="16" t="e">
        <f t="shared" si="3"/>
        <v>#NAME?</v>
      </c>
      <c r="J36" s="16" t="e">
        <f t="shared" si="3"/>
        <v>#NAME?</v>
      </c>
      <c r="K36" s="16" t="e">
        <f t="shared" si="3"/>
        <v>#NAME?</v>
      </c>
      <c r="L36" s="16" t="e">
        <f t="shared" si="3"/>
        <v>#NAME?</v>
      </c>
      <c r="M36" s="16" t="e">
        <f t="shared" si="3"/>
        <v>#NAME?</v>
      </c>
      <c r="N36" s="16" t="e">
        <f t="shared" si="3"/>
        <v>#NAME?</v>
      </c>
      <c r="O36" s="16" t="e">
        <f t="shared" si="4"/>
        <v>#NAME?</v>
      </c>
      <c r="P36" s="16" t="e">
        <f t="shared" si="4"/>
        <v>#NAME?</v>
      </c>
      <c r="Q36" s="16" t="e">
        <f t="shared" si="4"/>
        <v>#NAME?</v>
      </c>
      <c r="R36" s="16" t="e">
        <f t="shared" si="4"/>
        <v>#NAME?</v>
      </c>
      <c r="S36" s="16" t="e">
        <f t="shared" si="4"/>
        <v>#NAME?</v>
      </c>
      <c r="T36" s="16" t="e">
        <f t="shared" si="4"/>
        <v>#NAME?</v>
      </c>
      <c r="U36" s="16" t="e">
        <f t="shared" si="4"/>
        <v>#NAME?</v>
      </c>
      <c r="V36" s="16" t="e">
        <f t="shared" si="4"/>
        <v>#NAME?</v>
      </c>
      <c r="W36" s="16" t="e">
        <f t="shared" si="4"/>
        <v>#NAME?</v>
      </c>
      <c r="X36" s="16" t="e">
        <f t="shared" si="4"/>
        <v>#NAME?</v>
      </c>
      <c r="Y36" s="16" t="e">
        <f t="shared" si="5"/>
        <v>#NAME?</v>
      </c>
      <c r="Z36" s="16" t="e">
        <f t="shared" si="5"/>
        <v>#NAME?</v>
      </c>
      <c r="AA36" s="16" t="e">
        <f t="shared" si="5"/>
        <v>#NAME?</v>
      </c>
      <c r="AB36" s="16" t="e">
        <f t="shared" si="5"/>
        <v>#NAME?</v>
      </c>
      <c r="AC36" s="16" t="e">
        <f t="shared" si="5"/>
        <v>#NAME?</v>
      </c>
      <c r="AD36" s="16" t="e">
        <f t="shared" si="5"/>
        <v>#NAME?</v>
      </c>
      <c r="AE36" s="16" t="e">
        <f t="shared" si="5"/>
        <v>#NAME?</v>
      </c>
      <c r="AF36" s="16" t="e">
        <f t="shared" si="5"/>
        <v>#NAME?</v>
      </c>
      <c r="AG36" s="16" t="e">
        <f t="shared" si="5"/>
        <v>#NAME?</v>
      </c>
      <c r="AH36" s="16" t="e">
        <f t="shared" si="5"/>
        <v>#NAME?</v>
      </c>
      <c r="AI36" s="16" t="e">
        <f t="shared" si="5"/>
        <v>#NAME?</v>
      </c>
    </row>
    <row r="37" spans="1:35" ht="12.75">
      <c r="A37" s="16">
        <f t="shared" si="6"/>
        <v>6.300000000000001</v>
      </c>
      <c r="B37" s="16">
        <v>6</v>
      </c>
      <c r="C37" s="16" t="e">
        <f t="shared" si="2"/>
        <v>#REF!</v>
      </c>
      <c r="D37" s="16" t="e">
        <v>#REF!</v>
      </c>
      <c r="E37" s="16" t="e">
        <f t="shared" si="3"/>
        <v>#NAME?</v>
      </c>
      <c r="F37" s="16" t="e">
        <f t="shared" si="3"/>
        <v>#NAME?</v>
      </c>
      <c r="G37" s="16" t="e">
        <f t="shared" si="3"/>
        <v>#NAME?</v>
      </c>
      <c r="H37" s="16" t="e">
        <f t="shared" si="3"/>
        <v>#NAME?</v>
      </c>
      <c r="I37" s="16" t="e">
        <f t="shared" si="3"/>
        <v>#NAME?</v>
      </c>
      <c r="J37" s="16" t="e">
        <f t="shared" si="3"/>
        <v>#NAME?</v>
      </c>
      <c r="K37" s="16" t="e">
        <f t="shared" si="3"/>
        <v>#NAME?</v>
      </c>
      <c r="L37" s="16" t="e">
        <f t="shared" si="3"/>
        <v>#NAME?</v>
      </c>
      <c r="M37" s="16" t="e">
        <f t="shared" si="3"/>
        <v>#NAME?</v>
      </c>
      <c r="N37" s="16" t="e">
        <f t="shared" si="3"/>
        <v>#NAME?</v>
      </c>
      <c r="O37" s="16" t="e">
        <f t="shared" si="4"/>
        <v>#NAME?</v>
      </c>
      <c r="P37" s="16" t="e">
        <f t="shared" si="4"/>
        <v>#NAME?</v>
      </c>
      <c r="Q37" s="16" t="e">
        <f t="shared" si="4"/>
        <v>#NAME?</v>
      </c>
      <c r="R37" s="16" t="e">
        <f t="shared" si="4"/>
        <v>#NAME?</v>
      </c>
      <c r="S37" s="16" t="e">
        <f t="shared" si="4"/>
        <v>#NAME?</v>
      </c>
      <c r="T37" s="16" t="e">
        <f t="shared" si="4"/>
        <v>#NAME?</v>
      </c>
      <c r="U37" s="16" t="e">
        <f t="shared" si="4"/>
        <v>#NAME?</v>
      </c>
      <c r="V37" s="16" t="e">
        <f t="shared" si="4"/>
        <v>#NAME?</v>
      </c>
      <c r="W37" s="16" t="e">
        <f t="shared" si="4"/>
        <v>#NAME?</v>
      </c>
      <c r="X37" s="16" t="e">
        <f t="shared" si="4"/>
        <v>#NAME?</v>
      </c>
      <c r="Y37" s="16" t="e">
        <f t="shared" si="5"/>
        <v>#NAME?</v>
      </c>
      <c r="Z37" s="16" t="e">
        <f t="shared" si="5"/>
        <v>#NAME?</v>
      </c>
      <c r="AA37" s="16" t="e">
        <f t="shared" si="5"/>
        <v>#NAME?</v>
      </c>
      <c r="AB37" s="16" t="e">
        <f t="shared" si="5"/>
        <v>#NAME?</v>
      </c>
      <c r="AC37" s="16" t="e">
        <f t="shared" si="5"/>
        <v>#NAME?</v>
      </c>
      <c r="AD37" s="16" t="e">
        <f t="shared" si="5"/>
        <v>#NAME?</v>
      </c>
      <c r="AE37" s="16" t="e">
        <f t="shared" si="5"/>
        <v>#NAME?</v>
      </c>
      <c r="AF37" s="16" t="e">
        <f t="shared" si="5"/>
        <v>#NAME?</v>
      </c>
      <c r="AG37" s="16" t="e">
        <f t="shared" si="5"/>
        <v>#NAME?</v>
      </c>
      <c r="AH37" s="16" t="e">
        <f t="shared" si="5"/>
        <v>#NAME?</v>
      </c>
      <c r="AI37" s="16" t="e">
        <f t="shared" si="5"/>
        <v>#NAME?</v>
      </c>
    </row>
    <row r="38" spans="1:35" ht="12.75">
      <c r="A38" s="16">
        <f t="shared" si="6"/>
        <v>5.300000000000001</v>
      </c>
      <c r="B38" s="16">
        <v>7</v>
      </c>
      <c r="C38" s="16" t="e">
        <f t="shared" si="2"/>
        <v>#REF!</v>
      </c>
      <c r="D38" s="16" t="e">
        <v>#REF!</v>
      </c>
      <c r="E38" s="16" t="e">
        <f t="shared" si="3"/>
        <v>#NAME?</v>
      </c>
      <c r="F38" s="16" t="e">
        <f t="shared" si="3"/>
        <v>#NAME?</v>
      </c>
      <c r="G38" s="16" t="e">
        <f t="shared" si="3"/>
        <v>#NAME?</v>
      </c>
      <c r="H38" s="16" t="e">
        <f t="shared" si="3"/>
        <v>#NAME?</v>
      </c>
      <c r="I38" s="16" t="e">
        <f t="shared" si="3"/>
        <v>#NAME?</v>
      </c>
      <c r="J38" s="16" t="e">
        <f t="shared" si="3"/>
        <v>#NAME?</v>
      </c>
      <c r="K38" s="16" t="e">
        <f t="shared" si="3"/>
        <v>#NAME?</v>
      </c>
      <c r="L38" s="16" t="e">
        <f t="shared" si="3"/>
        <v>#NAME?</v>
      </c>
      <c r="M38" s="16" t="e">
        <f t="shared" si="3"/>
        <v>#NAME?</v>
      </c>
      <c r="N38" s="16" t="e">
        <f t="shared" si="3"/>
        <v>#NAME?</v>
      </c>
      <c r="O38" s="16" t="e">
        <f t="shared" si="4"/>
        <v>#NAME?</v>
      </c>
      <c r="P38" s="16" t="e">
        <f t="shared" si="4"/>
        <v>#NAME?</v>
      </c>
      <c r="Q38" s="16" t="e">
        <f t="shared" si="4"/>
        <v>#NAME?</v>
      </c>
      <c r="R38" s="16" t="e">
        <f t="shared" si="4"/>
        <v>#NAME?</v>
      </c>
      <c r="S38" s="16" t="e">
        <f t="shared" si="4"/>
        <v>#NAME?</v>
      </c>
      <c r="T38" s="16" t="e">
        <f t="shared" si="4"/>
        <v>#NAME?</v>
      </c>
      <c r="U38" s="16" t="e">
        <f t="shared" si="4"/>
        <v>#NAME?</v>
      </c>
      <c r="V38" s="16" t="e">
        <f t="shared" si="4"/>
        <v>#NAME?</v>
      </c>
      <c r="W38" s="16" t="e">
        <f t="shared" si="4"/>
        <v>#NAME?</v>
      </c>
      <c r="X38" s="16" t="e">
        <f t="shared" si="4"/>
        <v>#NAME?</v>
      </c>
      <c r="Y38" s="16" t="e">
        <f t="shared" si="5"/>
        <v>#NAME?</v>
      </c>
      <c r="Z38" s="16" t="e">
        <f t="shared" si="5"/>
        <v>#NAME?</v>
      </c>
      <c r="AA38" s="16" t="e">
        <f t="shared" si="5"/>
        <v>#NAME?</v>
      </c>
      <c r="AB38" s="16" t="e">
        <f t="shared" si="5"/>
        <v>#NAME?</v>
      </c>
      <c r="AC38" s="16" t="e">
        <f t="shared" si="5"/>
        <v>#NAME?</v>
      </c>
      <c r="AD38" s="16" t="e">
        <f t="shared" si="5"/>
        <v>#NAME?</v>
      </c>
      <c r="AE38" s="16" t="e">
        <f t="shared" si="5"/>
        <v>#NAME?</v>
      </c>
      <c r="AF38" s="16" t="e">
        <f t="shared" si="5"/>
        <v>#NAME?</v>
      </c>
      <c r="AG38" s="16" t="e">
        <f t="shared" si="5"/>
        <v>#NAME?</v>
      </c>
      <c r="AH38" s="16" t="e">
        <f t="shared" si="5"/>
        <v>#NAME?</v>
      </c>
      <c r="AI38" s="16" t="e">
        <f t="shared" si="5"/>
        <v>#NAME?</v>
      </c>
    </row>
    <row r="39" spans="1:35" ht="12.75">
      <c r="A39" s="16">
        <f t="shared" si="6"/>
        <v>4.300000000000001</v>
      </c>
      <c r="B39" s="16">
        <v>8</v>
      </c>
      <c r="C39" s="16" t="e">
        <f t="shared" si="2"/>
        <v>#REF!</v>
      </c>
      <c r="D39" s="16" t="e">
        <v>#REF!</v>
      </c>
      <c r="E39" s="16" t="e">
        <f t="shared" si="3"/>
        <v>#NAME?</v>
      </c>
      <c r="F39" s="16" t="e">
        <f t="shared" si="3"/>
        <v>#NAME?</v>
      </c>
      <c r="G39" s="16" t="e">
        <f t="shared" si="3"/>
        <v>#NAME?</v>
      </c>
      <c r="H39" s="16" t="e">
        <f t="shared" si="3"/>
        <v>#NAME?</v>
      </c>
      <c r="I39" s="16" t="e">
        <f t="shared" si="3"/>
        <v>#NAME?</v>
      </c>
      <c r="J39" s="16" t="e">
        <f t="shared" si="3"/>
        <v>#NAME?</v>
      </c>
      <c r="K39" s="16" t="e">
        <f t="shared" si="3"/>
        <v>#NAME?</v>
      </c>
      <c r="L39" s="16" t="e">
        <f t="shared" si="3"/>
        <v>#NAME?</v>
      </c>
      <c r="M39" s="16" t="e">
        <f t="shared" si="3"/>
        <v>#NAME?</v>
      </c>
      <c r="N39" s="16" t="e">
        <f t="shared" si="3"/>
        <v>#NAME?</v>
      </c>
      <c r="O39" s="16" t="e">
        <f t="shared" si="4"/>
        <v>#NAME?</v>
      </c>
      <c r="P39" s="16" t="e">
        <f t="shared" si="4"/>
        <v>#NAME?</v>
      </c>
      <c r="Q39" s="16" t="e">
        <f t="shared" si="4"/>
        <v>#NAME?</v>
      </c>
      <c r="R39" s="16" t="e">
        <f t="shared" si="4"/>
        <v>#NAME?</v>
      </c>
      <c r="S39" s="16" t="e">
        <f t="shared" si="4"/>
        <v>#NAME?</v>
      </c>
      <c r="T39" s="16" t="e">
        <f t="shared" si="4"/>
        <v>#NAME?</v>
      </c>
      <c r="U39" s="16" t="e">
        <f t="shared" si="4"/>
        <v>#NAME?</v>
      </c>
      <c r="V39" s="16" t="e">
        <f t="shared" si="4"/>
        <v>#NAME?</v>
      </c>
      <c r="W39" s="16" t="e">
        <f t="shared" si="4"/>
        <v>#NAME?</v>
      </c>
      <c r="X39" s="16" t="e">
        <f t="shared" si="4"/>
        <v>#NAME?</v>
      </c>
      <c r="Y39" s="16" t="e">
        <f t="shared" si="5"/>
        <v>#NAME?</v>
      </c>
      <c r="Z39" s="16" t="e">
        <f t="shared" si="5"/>
        <v>#NAME?</v>
      </c>
      <c r="AA39" s="16" t="e">
        <f t="shared" si="5"/>
        <v>#NAME?</v>
      </c>
      <c r="AB39" s="16" t="e">
        <f t="shared" si="5"/>
        <v>#NAME?</v>
      </c>
      <c r="AC39" s="16" t="e">
        <f t="shared" si="5"/>
        <v>#NAME?</v>
      </c>
      <c r="AD39" s="16" t="e">
        <f t="shared" si="5"/>
        <v>#NAME?</v>
      </c>
      <c r="AE39" s="16" t="e">
        <f t="shared" si="5"/>
        <v>#NAME?</v>
      </c>
      <c r="AF39" s="16" t="e">
        <f t="shared" si="5"/>
        <v>#NAME?</v>
      </c>
      <c r="AG39" s="16" t="e">
        <f t="shared" si="5"/>
        <v>#NAME?</v>
      </c>
      <c r="AH39" s="16" t="e">
        <f t="shared" si="5"/>
        <v>#NAME?</v>
      </c>
      <c r="AI39" s="16" t="e">
        <f t="shared" si="5"/>
        <v>#NAME?</v>
      </c>
    </row>
    <row r="40" spans="1:35" ht="12.75">
      <c r="A40" s="16">
        <f t="shared" si="6"/>
        <v>3.3000000000000007</v>
      </c>
      <c r="B40" s="16">
        <v>9</v>
      </c>
      <c r="C40" s="16" t="e">
        <f t="shared" si="2"/>
        <v>#REF!</v>
      </c>
      <c r="D40" s="16" t="e">
        <v>#REF!</v>
      </c>
      <c r="E40" s="16" t="e">
        <f t="shared" si="3"/>
        <v>#NAME?</v>
      </c>
      <c r="F40" s="16" t="e">
        <f t="shared" si="3"/>
        <v>#NAME?</v>
      </c>
      <c r="G40" s="16" t="e">
        <f t="shared" si="3"/>
        <v>#NAME?</v>
      </c>
      <c r="H40" s="16" t="e">
        <f t="shared" si="3"/>
        <v>#NAME?</v>
      </c>
      <c r="I40" s="16" t="e">
        <f t="shared" si="3"/>
        <v>#NAME?</v>
      </c>
      <c r="J40" s="16" t="e">
        <f t="shared" si="3"/>
        <v>#NAME?</v>
      </c>
      <c r="K40" s="16" t="e">
        <f t="shared" si="3"/>
        <v>#NAME?</v>
      </c>
      <c r="L40" s="16" t="e">
        <f t="shared" si="3"/>
        <v>#NAME?</v>
      </c>
      <c r="M40" s="16" t="e">
        <f t="shared" si="3"/>
        <v>#NAME?</v>
      </c>
      <c r="N40" s="16" t="e">
        <f t="shared" si="3"/>
        <v>#NAME?</v>
      </c>
      <c r="O40" s="16" t="e">
        <f t="shared" si="4"/>
        <v>#NAME?</v>
      </c>
      <c r="P40" s="16" t="e">
        <f t="shared" si="4"/>
        <v>#NAME?</v>
      </c>
      <c r="Q40" s="16" t="e">
        <f t="shared" si="4"/>
        <v>#NAME?</v>
      </c>
      <c r="R40" s="16" t="e">
        <f t="shared" si="4"/>
        <v>#NAME?</v>
      </c>
      <c r="S40" s="16" t="e">
        <f t="shared" si="4"/>
        <v>#NAME?</v>
      </c>
      <c r="T40" s="16" t="e">
        <f t="shared" si="4"/>
        <v>#NAME?</v>
      </c>
      <c r="U40" s="16" t="e">
        <f t="shared" si="4"/>
        <v>#NAME?</v>
      </c>
      <c r="V40" s="16" t="e">
        <f t="shared" si="4"/>
        <v>#NAME?</v>
      </c>
      <c r="W40" s="16" t="e">
        <f t="shared" si="4"/>
        <v>#NAME?</v>
      </c>
      <c r="X40" s="16" t="e">
        <f t="shared" si="4"/>
        <v>#NAME?</v>
      </c>
      <c r="Y40" s="16" t="e">
        <f t="shared" si="5"/>
        <v>#NAME?</v>
      </c>
      <c r="Z40" s="16" t="e">
        <f t="shared" si="5"/>
        <v>#NAME?</v>
      </c>
      <c r="AA40" s="16" t="e">
        <f t="shared" si="5"/>
        <v>#NAME?</v>
      </c>
      <c r="AB40" s="16" t="e">
        <f t="shared" si="5"/>
        <v>#NAME?</v>
      </c>
      <c r="AC40" s="16" t="e">
        <f t="shared" si="5"/>
        <v>#NAME?</v>
      </c>
      <c r="AD40" s="16" t="e">
        <f t="shared" si="5"/>
        <v>#NAME?</v>
      </c>
      <c r="AE40" s="16" t="e">
        <f t="shared" si="5"/>
        <v>#NAME?</v>
      </c>
      <c r="AF40" s="16" t="e">
        <f t="shared" si="5"/>
        <v>#NAME?</v>
      </c>
      <c r="AG40" s="16" t="e">
        <f t="shared" si="5"/>
        <v>#NAME?</v>
      </c>
      <c r="AH40" s="16" t="e">
        <f t="shared" si="5"/>
        <v>#NAME?</v>
      </c>
      <c r="AI40" s="16" t="e">
        <f t="shared" si="5"/>
        <v>#NAME?</v>
      </c>
    </row>
    <row r="41" spans="1:35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5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ht="12.75">
      <c r="A43" s="16"/>
      <c r="B43" s="16"/>
      <c r="C43" s="16"/>
      <c r="D43" s="16"/>
      <c r="E43" s="17" t="e">
        <f aca="true" t="shared" si="7" ref="E43:AH43">E31</f>
        <v>#NAME?</v>
      </c>
      <c r="F43" s="17" t="e">
        <f t="shared" si="7"/>
        <v>#NAME?</v>
      </c>
      <c r="G43" s="17" t="e">
        <f t="shared" si="7"/>
        <v>#NAME?</v>
      </c>
      <c r="H43" s="17" t="e">
        <f t="shared" si="7"/>
        <v>#NAME?</v>
      </c>
      <c r="I43" s="17" t="e">
        <f t="shared" si="7"/>
        <v>#NAME?</v>
      </c>
      <c r="J43" s="17" t="e">
        <f t="shared" si="7"/>
        <v>#NAME?</v>
      </c>
      <c r="K43" s="17" t="e">
        <f t="shared" si="7"/>
        <v>#NAME?</v>
      </c>
      <c r="L43" s="17" t="e">
        <f t="shared" si="7"/>
        <v>#NAME?</v>
      </c>
      <c r="M43" s="17" t="e">
        <f t="shared" si="7"/>
        <v>#NAME?</v>
      </c>
      <c r="N43" s="17" t="e">
        <f t="shared" si="7"/>
        <v>#NAME?</v>
      </c>
      <c r="O43" s="17" t="e">
        <f t="shared" si="7"/>
        <v>#NAME?</v>
      </c>
      <c r="P43" s="17" t="e">
        <f t="shared" si="7"/>
        <v>#NAME?</v>
      </c>
      <c r="Q43" s="17" t="e">
        <f t="shared" si="7"/>
        <v>#NAME?</v>
      </c>
      <c r="R43" s="17" t="e">
        <f t="shared" si="7"/>
        <v>#NAME?</v>
      </c>
      <c r="S43" s="17" t="e">
        <f t="shared" si="7"/>
        <v>#NAME?</v>
      </c>
      <c r="T43" s="17" t="e">
        <f t="shared" si="7"/>
        <v>#NAME?</v>
      </c>
      <c r="U43" s="17" t="e">
        <f t="shared" si="7"/>
        <v>#NAME?</v>
      </c>
      <c r="V43" s="17" t="e">
        <f t="shared" si="7"/>
        <v>#NAME?</v>
      </c>
      <c r="W43" s="17" t="e">
        <f t="shared" si="7"/>
        <v>#NAME?</v>
      </c>
      <c r="X43" s="17" t="e">
        <f t="shared" si="7"/>
        <v>#NAME?</v>
      </c>
      <c r="Y43" s="17" t="e">
        <f t="shared" si="7"/>
        <v>#NAME?</v>
      </c>
      <c r="Z43" s="17" t="e">
        <f t="shared" si="7"/>
        <v>#NAME?</v>
      </c>
      <c r="AA43" s="17" t="e">
        <f t="shared" si="7"/>
        <v>#NAME?</v>
      </c>
      <c r="AB43" s="17" t="e">
        <f t="shared" si="7"/>
        <v>#NAME?</v>
      </c>
      <c r="AC43" s="17" t="e">
        <f t="shared" si="7"/>
        <v>#NAME?</v>
      </c>
      <c r="AD43" s="17" t="e">
        <f t="shared" si="7"/>
        <v>#NAME?</v>
      </c>
      <c r="AE43" s="17" t="e">
        <f t="shared" si="7"/>
        <v>#NAME?</v>
      </c>
      <c r="AF43" s="17" t="e">
        <f t="shared" si="7"/>
        <v>#NAME?</v>
      </c>
      <c r="AG43" s="17" t="e">
        <f t="shared" si="7"/>
        <v>#NAME?</v>
      </c>
      <c r="AH43" s="17" t="e">
        <f t="shared" si="7"/>
        <v>#NAME?</v>
      </c>
      <c r="AI43" s="16"/>
    </row>
    <row r="44" spans="1:35" ht="12.75">
      <c r="A44" s="16"/>
      <c r="B44" s="16"/>
      <c r="C44" s="16" t="e">
        <f aca="true" t="shared" si="8" ref="C44:C52">C32</f>
        <v>#REF!</v>
      </c>
      <c r="D44" s="16" t="e">
        <v>#REF!</v>
      </c>
      <c r="E44" s="16" t="e">
        <f aca="true" t="shared" si="9" ref="E44:AH44">IF(ISERROR(F32),E32,NA())</f>
        <v>#NAME?</v>
      </c>
      <c r="F44" s="16" t="e">
        <f t="shared" si="9"/>
        <v>#NAME?</v>
      </c>
      <c r="G44" s="16" t="e">
        <f t="shared" si="9"/>
        <v>#NAME?</v>
      </c>
      <c r="H44" s="16" t="e">
        <f t="shared" si="9"/>
        <v>#NAME?</v>
      </c>
      <c r="I44" s="16" t="e">
        <f t="shared" si="9"/>
        <v>#NAME?</v>
      </c>
      <c r="J44" s="16" t="e">
        <f t="shared" si="9"/>
        <v>#NAME?</v>
      </c>
      <c r="K44" s="16" t="e">
        <f t="shared" si="9"/>
        <v>#NAME?</v>
      </c>
      <c r="L44" s="16" t="e">
        <f t="shared" si="9"/>
        <v>#NAME?</v>
      </c>
      <c r="M44" s="16" t="e">
        <f t="shared" si="9"/>
        <v>#NAME?</v>
      </c>
      <c r="N44" s="16" t="e">
        <f t="shared" si="9"/>
        <v>#NAME?</v>
      </c>
      <c r="O44" s="16" t="e">
        <f t="shared" si="9"/>
        <v>#NAME?</v>
      </c>
      <c r="P44" s="16" t="e">
        <f t="shared" si="9"/>
        <v>#NAME?</v>
      </c>
      <c r="Q44" s="16" t="e">
        <f t="shared" si="9"/>
        <v>#NAME?</v>
      </c>
      <c r="R44" s="16" t="e">
        <f t="shared" si="9"/>
        <v>#NAME?</v>
      </c>
      <c r="S44" s="16" t="e">
        <f t="shared" si="9"/>
        <v>#NAME?</v>
      </c>
      <c r="T44" s="16" t="e">
        <f t="shared" si="9"/>
        <v>#NAME?</v>
      </c>
      <c r="U44" s="16" t="e">
        <f t="shared" si="9"/>
        <v>#NAME?</v>
      </c>
      <c r="V44" s="16" t="e">
        <f t="shared" si="9"/>
        <v>#NAME?</v>
      </c>
      <c r="W44" s="16" t="e">
        <f t="shared" si="9"/>
        <v>#NAME?</v>
      </c>
      <c r="X44" s="16" t="e">
        <f t="shared" si="9"/>
        <v>#NAME?</v>
      </c>
      <c r="Y44" s="16" t="e">
        <f t="shared" si="9"/>
        <v>#NAME?</v>
      </c>
      <c r="Z44" s="16" t="e">
        <f t="shared" si="9"/>
        <v>#NAME?</v>
      </c>
      <c r="AA44" s="16" t="e">
        <f t="shared" si="9"/>
        <v>#NAME?</v>
      </c>
      <c r="AB44" s="16" t="e">
        <f t="shared" si="9"/>
        <v>#NAME?</v>
      </c>
      <c r="AC44" s="16" t="e">
        <f t="shared" si="9"/>
        <v>#NAME?</v>
      </c>
      <c r="AD44" s="16" t="e">
        <f t="shared" si="9"/>
        <v>#NAME?</v>
      </c>
      <c r="AE44" s="16" t="e">
        <f t="shared" si="9"/>
        <v>#NAME?</v>
      </c>
      <c r="AF44" s="16" t="e">
        <f t="shared" si="9"/>
        <v>#NAME?</v>
      </c>
      <c r="AG44" s="16" t="e">
        <f t="shared" si="9"/>
        <v>#NAME?</v>
      </c>
      <c r="AH44" s="16" t="e">
        <f t="shared" si="9"/>
        <v>#NAME?</v>
      </c>
      <c r="AI44" s="16"/>
    </row>
    <row r="45" spans="1:35" ht="12.75">
      <c r="A45" s="16"/>
      <c r="B45" s="16"/>
      <c r="C45" s="16" t="e">
        <f t="shared" si="8"/>
        <v>#REF!</v>
      </c>
      <c r="D45" s="16" t="e">
        <v>#REF!</v>
      </c>
      <c r="E45" s="16" t="e">
        <f aca="true" t="shared" si="10" ref="E45:AH45">IF(ISERROR(F33),E33,NA())</f>
        <v>#NAME?</v>
      </c>
      <c r="F45" s="16" t="e">
        <f t="shared" si="10"/>
        <v>#NAME?</v>
      </c>
      <c r="G45" s="16" t="e">
        <f t="shared" si="10"/>
        <v>#NAME?</v>
      </c>
      <c r="H45" s="16" t="e">
        <f t="shared" si="10"/>
        <v>#NAME?</v>
      </c>
      <c r="I45" s="16" t="e">
        <f t="shared" si="10"/>
        <v>#NAME?</v>
      </c>
      <c r="J45" s="16" t="e">
        <f t="shared" si="10"/>
        <v>#NAME?</v>
      </c>
      <c r="K45" s="16" t="e">
        <f t="shared" si="10"/>
        <v>#NAME?</v>
      </c>
      <c r="L45" s="16" t="e">
        <f t="shared" si="10"/>
        <v>#NAME?</v>
      </c>
      <c r="M45" s="16" t="e">
        <f t="shared" si="10"/>
        <v>#NAME?</v>
      </c>
      <c r="N45" s="16" t="e">
        <f t="shared" si="10"/>
        <v>#NAME?</v>
      </c>
      <c r="O45" s="16" t="e">
        <f t="shared" si="10"/>
        <v>#NAME?</v>
      </c>
      <c r="P45" s="16" t="e">
        <f t="shared" si="10"/>
        <v>#NAME?</v>
      </c>
      <c r="Q45" s="16" t="e">
        <f t="shared" si="10"/>
        <v>#NAME?</v>
      </c>
      <c r="R45" s="16" t="e">
        <f t="shared" si="10"/>
        <v>#NAME?</v>
      </c>
      <c r="S45" s="16" t="e">
        <f t="shared" si="10"/>
        <v>#NAME?</v>
      </c>
      <c r="T45" s="16" t="e">
        <f t="shared" si="10"/>
        <v>#NAME?</v>
      </c>
      <c r="U45" s="16" t="e">
        <f t="shared" si="10"/>
        <v>#NAME?</v>
      </c>
      <c r="V45" s="16" t="e">
        <f t="shared" si="10"/>
        <v>#NAME?</v>
      </c>
      <c r="W45" s="16" t="e">
        <f t="shared" si="10"/>
        <v>#NAME?</v>
      </c>
      <c r="X45" s="16" t="e">
        <f t="shared" si="10"/>
        <v>#NAME?</v>
      </c>
      <c r="Y45" s="16" t="e">
        <f t="shared" si="10"/>
        <v>#NAME?</v>
      </c>
      <c r="Z45" s="16" t="e">
        <f t="shared" si="10"/>
        <v>#NAME?</v>
      </c>
      <c r="AA45" s="16" t="e">
        <f t="shared" si="10"/>
        <v>#NAME?</v>
      </c>
      <c r="AB45" s="16" t="e">
        <f t="shared" si="10"/>
        <v>#NAME?</v>
      </c>
      <c r="AC45" s="16" t="e">
        <f t="shared" si="10"/>
        <v>#NAME?</v>
      </c>
      <c r="AD45" s="16" t="e">
        <f t="shared" si="10"/>
        <v>#NAME?</v>
      </c>
      <c r="AE45" s="16" t="e">
        <f t="shared" si="10"/>
        <v>#NAME?</v>
      </c>
      <c r="AF45" s="16" t="e">
        <f t="shared" si="10"/>
        <v>#NAME?</v>
      </c>
      <c r="AG45" s="16" t="e">
        <f t="shared" si="10"/>
        <v>#NAME?</v>
      </c>
      <c r="AH45" s="16" t="e">
        <f t="shared" si="10"/>
        <v>#NAME?</v>
      </c>
      <c r="AI45" s="16"/>
    </row>
    <row r="46" spans="1:35" ht="12.75">
      <c r="A46" s="16"/>
      <c r="B46" s="16"/>
      <c r="C46" s="16" t="e">
        <f t="shared" si="8"/>
        <v>#REF!</v>
      </c>
      <c r="D46" s="16" t="e">
        <v>#REF!</v>
      </c>
      <c r="E46" s="16" t="e">
        <f aca="true" t="shared" si="11" ref="E46:AH46">IF(ISERROR(F34),E34,NA())</f>
        <v>#NAME?</v>
      </c>
      <c r="F46" s="16" t="e">
        <f t="shared" si="11"/>
        <v>#NAME?</v>
      </c>
      <c r="G46" s="16" t="e">
        <f t="shared" si="11"/>
        <v>#NAME?</v>
      </c>
      <c r="H46" s="16" t="e">
        <f t="shared" si="11"/>
        <v>#NAME?</v>
      </c>
      <c r="I46" s="16" t="e">
        <f t="shared" si="11"/>
        <v>#NAME?</v>
      </c>
      <c r="J46" s="16" t="e">
        <f t="shared" si="11"/>
        <v>#NAME?</v>
      </c>
      <c r="K46" s="16" t="e">
        <f t="shared" si="11"/>
        <v>#NAME?</v>
      </c>
      <c r="L46" s="16" t="e">
        <f t="shared" si="11"/>
        <v>#NAME?</v>
      </c>
      <c r="M46" s="16" t="e">
        <f t="shared" si="11"/>
        <v>#NAME?</v>
      </c>
      <c r="N46" s="16" t="e">
        <f t="shared" si="11"/>
        <v>#NAME?</v>
      </c>
      <c r="O46" s="16" t="e">
        <f t="shared" si="11"/>
        <v>#NAME?</v>
      </c>
      <c r="P46" s="16" t="e">
        <f t="shared" si="11"/>
        <v>#NAME?</v>
      </c>
      <c r="Q46" s="16" t="e">
        <f t="shared" si="11"/>
        <v>#NAME?</v>
      </c>
      <c r="R46" s="16" t="e">
        <f t="shared" si="11"/>
        <v>#NAME?</v>
      </c>
      <c r="S46" s="16" t="e">
        <f t="shared" si="11"/>
        <v>#NAME?</v>
      </c>
      <c r="T46" s="16" t="e">
        <f t="shared" si="11"/>
        <v>#NAME?</v>
      </c>
      <c r="U46" s="16" t="e">
        <f t="shared" si="11"/>
        <v>#NAME?</v>
      </c>
      <c r="V46" s="16" t="e">
        <f t="shared" si="11"/>
        <v>#NAME?</v>
      </c>
      <c r="W46" s="16" t="e">
        <f t="shared" si="11"/>
        <v>#NAME?</v>
      </c>
      <c r="X46" s="16" t="e">
        <f t="shared" si="11"/>
        <v>#NAME?</v>
      </c>
      <c r="Y46" s="16" t="e">
        <f t="shared" si="11"/>
        <v>#NAME?</v>
      </c>
      <c r="Z46" s="16" t="e">
        <f t="shared" si="11"/>
        <v>#NAME?</v>
      </c>
      <c r="AA46" s="16" t="e">
        <f t="shared" si="11"/>
        <v>#NAME?</v>
      </c>
      <c r="AB46" s="16" t="e">
        <f t="shared" si="11"/>
        <v>#NAME?</v>
      </c>
      <c r="AC46" s="16" t="e">
        <f t="shared" si="11"/>
        <v>#NAME?</v>
      </c>
      <c r="AD46" s="16" t="e">
        <f t="shared" si="11"/>
        <v>#NAME?</v>
      </c>
      <c r="AE46" s="16" t="e">
        <f t="shared" si="11"/>
        <v>#NAME?</v>
      </c>
      <c r="AF46" s="16" t="e">
        <f t="shared" si="11"/>
        <v>#NAME?</v>
      </c>
      <c r="AG46" s="16" t="e">
        <f t="shared" si="11"/>
        <v>#NAME?</v>
      </c>
      <c r="AH46" s="16" t="e">
        <f t="shared" si="11"/>
        <v>#NAME?</v>
      </c>
      <c r="AI46" s="16"/>
    </row>
    <row r="47" spans="1:35" ht="12.75">
      <c r="A47" s="16"/>
      <c r="B47" s="16"/>
      <c r="C47" s="16" t="e">
        <f t="shared" si="8"/>
        <v>#REF!</v>
      </c>
      <c r="D47" s="16" t="e">
        <v>#REF!</v>
      </c>
      <c r="E47" s="16" t="e">
        <f aca="true" t="shared" si="12" ref="E47:AH47">IF(ISERROR(F35),E35,NA())</f>
        <v>#NAME?</v>
      </c>
      <c r="F47" s="16" t="e">
        <f t="shared" si="12"/>
        <v>#NAME?</v>
      </c>
      <c r="G47" s="16" t="e">
        <f t="shared" si="12"/>
        <v>#NAME?</v>
      </c>
      <c r="H47" s="16" t="e">
        <f t="shared" si="12"/>
        <v>#NAME?</v>
      </c>
      <c r="I47" s="16" t="e">
        <f t="shared" si="12"/>
        <v>#NAME?</v>
      </c>
      <c r="J47" s="16" t="e">
        <f t="shared" si="12"/>
        <v>#NAME?</v>
      </c>
      <c r="K47" s="16" t="e">
        <f t="shared" si="12"/>
        <v>#NAME?</v>
      </c>
      <c r="L47" s="16" t="e">
        <f t="shared" si="12"/>
        <v>#NAME?</v>
      </c>
      <c r="M47" s="16" t="e">
        <f t="shared" si="12"/>
        <v>#NAME?</v>
      </c>
      <c r="N47" s="16" t="e">
        <f t="shared" si="12"/>
        <v>#NAME?</v>
      </c>
      <c r="O47" s="16" t="e">
        <f t="shared" si="12"/>
        <v>#NAME?</v>
      </c>
      <c r="P47" s="16" t="e">
        <f t="shared" si="12"/>
        <v>#NAME?</v>
      </c>
      <c r="Q47" s="16" t="e">
        <f t="shared" si="12"/>
        <v>#NAME?</v>
      </c>
      <c r="R47" s="16" t="e">
        <f t="shared" si="12"/>
        <v>#NAME?</v>
      </c>
      <c r="S47" s="16" t="e">
        <f t="shared" si="12"/>
        <v>#NAME?</v>
      </c>
      <c r="T47" s="16" t="e">
        <f t="shared" si="12"/>
        <v>#NAME?</v>
      </c>
      <c r="U47" s="16" t="e">
        <f t="shared" si="12"/>
        <v>#NAME?</v>
      </c>
      <c r="V47" s="16" t="e">
        <f t="shared" si="12"/>
        <v>#NAME?</v>
      </c>
      <c r="W47" s="16" t="e">
        <f t="shared" si="12"/>
        <v>#NAME?</v>
      </c>
      <c r="X47" s="16" t="e">
        <f t="shared" si="12"/>
        <v>#NAME?</v>
      </c>
      <c r="Y47" s="16" t="e">
        <f t="shared" si="12"/>
        <v>#NAME?</v>
      </c>
      <c r="Z47" s="16" t="e">
        <f t="shared" si="12"/>
        <v>#NAME?</v>
      </c>
      <c r="AA47" s="16" t="e">
        <f t="shared" si="12"/>
        <v>#NAME?</v>
      </c>
      <c r="AB47" s="16" t="e">
        <f t="shared" si="12"/>
        <v>#NAME?</v>
      </c>
      <c r="AC47" s="16" t="e">
        <f t="shared" si="12"/>
        <v>#NAME?</v>
      </c>
      <c r="AD47" s="16" t="e">
        <f t="shared" si="12"/>
        <v>#NAME?</v>
      </c>
      <c r="AE47" s="16" t="e">
        <f t="shared" si="12"/>
        <v>#NAME?</v>
      </c>
      <c r="AF47" s="16" t="e">
        <f t="shared" si="12"/>
        <v>#NAME?</v>
      </c>
      <c r="AG47" s="16" t="e">
        <f t="shared" si="12"/>
        <v>#NAME?</v>
      </c>
      <c r="AH47" s="16" t="e">
        <f t="shared" si="12"/>
        <v>#NAME?</v>
      </c>
      <c r="AI47" s="16"/>
    </row>
    <row r="48" spans="1:35" ht="12.75">
      <c r="A48" s="16"/>
      <c r="B48" s="16"/>
      <c r="C48" s="16" t="e">
        <f t="shared" si="8"/>
        <v>#REF!</v>
      </c>
      <c r="D48" s="16" t="e">
        <v>#REF!</v>
      </c>
      <c r="E48" s="16" t="e">
        <f aca="true" t="shared" si="13" ref="E48:AH48">IF(ISERROR(F36),E36,NA())</f>
        <v>#NAME?</v>
      </c>
      <c r="F48" s="16" t="e">
        <f t="shared" si="13"/>
        <v>#NAME?</v>
      </c>
      <c r="G48" s="16" t="e">
        <f t="shared" si="13"/>
        <v>#NAME?</v>
      </c>
      <c r="H48" s="16" t="e">
        <f t="shared" si="13"/>
        <v>#NAME?</v>
      </c>
      <c r="I48" s="16" t="e">
        <f t="shared" si="13"/>
        <v>#NAME?</v>
      </c>
      <c r="J48" s="16" t="e">
        <f t="shared" si="13"/>
        <v>#NAME?</v>
      </c>
      <c r="K48" s="16" t="e">
        <f t="shared" si="13"/>
        <v>#NAME?</v>
      </c>
      <c r="L48" s="16" t="e">
        <f t="shared" si="13"/>
        <v>#NAME?</v>
      </c>
      <c r="M48" s="16" t="e">
        <f t="shared" si="13"/>
        <v>#NAME?</v>
      </c>
      <c r="N48" s="16" t="e">
        <f t="shared" si="13"/>
        <v>#NAME?</v>
      </c>
      <c r="O48" s="16" t="e">
        <f t="shared" si="13"/>
        <v>#NAME?</v>
      </c>
      <c r="P48" s="16" t="e">
        <f t="shared" si="13"/>
        <v>#NAME?</v>
      </c>
      <c r="Q48" s="16" t="e">
        <f t="shared" si="13"/>
        <v>#NAME?</v>
      </c>
      <c r="R48" s="16" t="e">
        <f t="shared" si="13"/>
        <v>#NAME?</v>
      </c>
      <c r="S48" s="16" t="e">
        <f t="shared" si="13"/>
        <v>#NAME?</v>
      </c>
      <c r="T48" s="16" t="e">
        <f t="shared" si="13"/>
        <v>#NAME?</v>
      </c>
      <c r="U48" s="16" t="e">
        <f t="shared" si="13"/>
        <v>#NAME?</v>
      </c>
      <c r="V48" s="16" t="e">
        <f t="shared" si="13"/>
        <v>#NAME?</v>
      </c>
      <c r="W48" s="16" t="e">
        <f t="shared" si="13"/>
        <v>#NAME?</v>
      </c>
      <c r="X48" s="16" t="e">
        <f t="shared" si="13"/>
        <v>#NAME?</v>
      </c>
      <c r="Y48" s="16" t="e">
        <f t="shared" si="13"/>
        <v>#NAME?</v>
      </c>
      <c r="Z48" s="16" t="e">
        <f t="shared" si="13"/>
        <v>#NAME?</v>
      </c>
      <c r="AA48" s="16" t="e">
        <f t="shared" si="13"/>
        <v>#NAME?</v>
      </c>
      <c r="AB48" s="16" t="e">
        <f t="shared" si="13"/>
        <v>#NAME?</v>
      </c>
      <c r="AC48" s="16" t="e">
        <f t="shared" si="13"/>
        <v>#NAME?</v>
      </c>
      <c r="AD48" s="16" t="e">
        <f t="shared" si="13"/>
        <v>#NAME?</v>
      </c>
      <c r="AE48" s="16" t="e">
        <f t="shared" si="13"/>
        <v>#NAME?</v>
      </c>
      <c r="AF48" s="16" t="e">
        <f t="shared" si="13"/>
        <v>#NAME?</v>
      </c>
      <c r="AG48" s="16" t="e">
        <f t="shared" si="13"/>
        <v>#NAME?</v>
      </c>
      <c r="AH48" s="16" t="e">
        <f t="shared" si="13"/>
        <v>#NAME?</v>
      </c>
      <c r="AI48" s="16"/>
    </row>
    <row r="49" spans="1:35" ht="12.75">
      <c r="A49" s="16"/>
      <c r="B49" s="16"/>
      <c r="C49" s="16" t="e">
        <f t="shared" si="8"/>
        <v>#REF!</v>
      </c>
      <c r="D49" s="16" t="e">
        <v>#REF!</v>
      </c>
      <c r="E49" s="16" t="e">
        <f aca="true" t="shared" si="14" ref="E49:AH49">IF(ISERROR(F37),E37,NA())</f>
        <v>#NAME?</v>
      </c>
      <c r="F49" s="16" t="e">
        <f t="shared" si="14"/>
        <v>#NAME?</v>
      </c>
      <c r="G49" s="16" t="e">
        <f t="shared" si="14"/>
        <v>#NAME?</v>
      </c>
      <c r="H49" s="16" t="e">
        <f t="shared" si="14"/>
        <v>#NAME?</v>
      </c>
      <c r="I49" s="16" t="e">
        <f t="shared" si="14"/>
        <v>#NAME?</v>
      </c>
      <c r="J49" s="16" t="e">
        <f t="shared" si="14"/>
        <v>#NAME?</v>
      </c>
      <c r="K49" s="16" t="e">
        <f t="shared" si="14"/>
        <v>#NAME?</v>
      </c>
      <c r="L49" s="16" t="e">
        <f t="shared" si="14"/>
        <v>#NAME?</v>
      </c>
      <c r="M49" s="16" t="e">
        <f t="shared" si="14"/>
        <v>#NAME?</v>
      </c>
      <c r="N49" s="16" t="e">
        <f t="shared" si="14"/>
        <v>#NAME?</v>
      </c>
      <c r="O49" s="16" t="e">
        <f t="shared" si="14"/>
        <v>#NAME?</v>
      </c>
      <c r="P49" s="16" t="e">
        <f t="shared" si="14"/>
        <v>#NAME?</v>
      </c>
      <c r="Q49" s="16" t="e">
        <f t="shared" si="14"/>
        <v>#NAME?</v>
      </c>
      <c r="R49" s="16" t="e">
        <f t="shared" si="14"/>
        <v>#NAME?</v>
      </c>
      <c r="S49" s="16" t="e">
        <f t="shared" si="14"/>
        <v>#NAME?</v>
      </c>
      <c r="T49" s="16" t="e">
        <f t="shared" si="14"/>
        <v>#NAME?</v>
      </c>
      <c r="U49" s="16" t="e">
        <f t="shared" si="14"/>
        <v>#NAME?</v>
      </c>
      <c r="V49" s="16" t="e">
        <f t="shared" si="14"/>
        <v>#NAME?</v>
      </c>
      <c r="W49" s="16" t="e">
        <f t="shared" si="14"/>
        <v>#NAME?</v>
      </c>
      <c r="X49" s="16" t="e">
        <f t="shared" si="14"/>
        <v>#NAME?</v>
      </c>
      <c r="Y49" s="16" t="e">
        <f t="shared" si="14"/>
        <v>#NAME?</v>
      </c>
      <c r="Z49" s="16" t="e">
        <f t="shared" si="14"/>
        <v>#NAME?</v>
      </c>
      <c r="AA49" s="16" t="e">
        <f t="shared" si="14"/>
        <v>#NAME?</v>
      </c>
      <c r="AB49" s="16" t="e">
        <f t="shared" si="14"/>
        <v>#NAME?</v>
      </c>
      <c r="AC49" s="16" t="e">
        <f t="shared" si="14"/>
        <v>#NAME?</v>
      </c>
      <c r="AD49" s="16" t="e">
        <f t="shared" si="14"/>
        <v>#NAME?</v>
      </c>
      <c r="AE49" s="16" t="e">
        <f t="shared" si="14"/>
        <v>#NAME?</v>
      </c>
      <c r="AF49" s="16" t="e">
        <f t="shared" si="14"/>
        <v>#NAME?</v>
      </c>
      <c r="AG49" s="16" t="e">
        <f t="shared" si="14"/>
        <v>#NAME?</v>
      </c>
      <c r="AH49" s="16" t="e">
        <f t="shared" si="14"/>
        <v>#NAME?</v>
      </c>
      <c r="AI49" s="16"/>
    </row>
    <row r="50" spans="1:35" ht="12.75">
      <c r="A50" s="16"/>
      <c r="B50" s="16"/>
      <c r="C50" s="16" t="e">
        <f t="shared" si="8"/>
        <v>#REF!</v>
      </c>
      <c r="D50" s="16" t="e">
        <v>#REF!</v>
      </c>
      <c r="E50" s="16" t="e">
        <f aca="true" t="shared" si="15" ref="E50:AH50">IF(ISERROR(F38),E38,NA())</f>
        <v>#NAME?</v>
      </c>
      <c r="F50" s="16" t="e">
        <f t="shared" si="15"/>
        <v>#NAME?</v>
      </c>
      <c r="G50" s="16" t="e">
        <f t="shared" si="15"/>
        <v>#NAME?</v>
      </c>
      <c r="H50" s="16" t="e">
        <f t="shared" si="15"/>
        <v>#NAME?</v>
      </c>
      <c r="I50" s="16" t="e">
        <f t="shared" si="15"/>
        <v>#NAME?</v>
      </c>
      <c r="J50" s="16" t="e">
        <f t="shared" si="15"/>
        <v>#NAME?</v>
      </c>
      <c r="K50" s="16" t="e">
        <f t="shared" si="15"/>
        <v>#NAME?</v>
      </c>
      <c r="L50" s="16" t="e">
        <f t="shared" si="15"/>
        <v>#NAME?</v>
      </c>
      <c r="M50" s="16" t="e">
        <f t="shared" si="15"/>
        <v>#NAME?</v>
      </c>
      <c r="N50" s="16" t="e">
        <f t="shared" si="15"/>
        <v>#NAME?</v>
      </c>
      <c r="O50" s="16" t="e">
        <f t="shared" si="15"/>
        <v>#NAME?</v>
      </c>
      <c r="P50" s="16" t="e">
        <f t="shared" si="15"/>
        <v>#NAME?</v>
      </c>
      <c r="Q50" s="16" t="e">
        <f t="shared" si="15"/>
        <v>#NAME?</v>
      </c>
      <c r="R50" s="16" t="e">
        <f t="shared" si="15"/>
        <v>#NAME?</v>
      </c>
      <c r="S50" s="16" t="e">
        <f t="shared" si="15"/>
        <v>#NAME?</v>
      </c>
      <c r="T50" s="16" t="e">
        <f t="shared" si="15"/>
        <v>#NAME?</v>
      </c>
      <c r="U50" s="16" t="e">
        <f t="shared" si="15"/>
        <v>#NAME?</v>
      </c>
      <c r="V50" s="16" t="e">
        <f t="shared" si="15"/>
        <v>#NAME?</v>
      </c>
      <c r="W50" s="16" t="e">
        <f t="shared" si="15"/>
        <v>#NAME?</v>
      </c>
      <c r="X50" s="16" t="e">
        <f t="shared" si="15"/>
        <v>#NAME?</v>
      </c>
      <c r="Y50" s="16" t="e">
        <f t="shared" si="15"/>
        <v>#NAME?</v>
      </c>
      <c r="Z50" s="16" t="e">
        <f t="shared" si="15"/>
        <v>#NAME?</v>
      </c>
      <c r="AA50" s="16" t="e">
        <f t="shared" si="15"/>
        <v>#NAME?</v>
      </c>
      <c r="AB50" s="16" t="e">
        <f t="shared" si="15"/>
        <v>#NAME?</v>
      </c>
      <c r="AC50" s="16" t="e">
        <f t="shared" si="15"/>
        <v>#NAME?</v>
      </c>
      <c r="AD50" s="16" t="e">
        <f t="shared" si="15"/>
        <v>#NAME?</v>
      </c>
      <c r="AE50" s="16" t="e">
        <f t="shared" si="15"/>
        <v>#NAME?</v>
      </c>
      <c r="AF50" s="16" t="e">
        <f t="shared" si="15"/>
        <v>#NAME?</v>
      </c>
      <c r="AG50" s="16" t="e">
        <f t="shared" si="15"/>
        <v>#NAME?</v>
      </c>
      <c r="AH50" s="16" t="e">
        <f t="shared" si="15"/>
        <v>#NAME?</v>
      </c>
      <c r="AI50" s="16"/>
    </row>
    <row r="51" spans="1:35" ht="12.75">
      <c r="A51" s="16"/>
      <c r="B51" s="16"/>
      <c r="C51" s="16" t="e">
        <f t="shared" si="8"/>
        <v>#REF!</v>
      </c>
      <c r="D51" s="16" t="e">
        <v>#REF!</v>
      </c>
      <c r="E51" s="16" t="e">
        <f aca="true" t="shared" si="16" ref="E51:AH51">IF(ISERROR(F39),E39,NA())</f>
        <v>#NAME?</v>
      </c>
      <c r="F51" s="16" t="e">
        <f t="shared" si="16"/>
        <v>#NAME?</v>
      </c>
      <c r="G51" s="16" t="e">
        <f t="shared" si="16"/>
        <v>#NAME?</v>
      </c>
      <c r="H51" s="16" t="e">
        <f t="shared" si="16"/>
        <v>#NAME?</v>
      </c>
      <c r="I51" s="16" t="e">
        <f t="shared" si="16"/>
        <v>#NAME?</v>
      </c>
      <c r="J51" s="16" t="e">
        <f t="shared" si="16"/>
        <v>#NAME?</v>
      </c>
      <c r="K51" s="16" t="e">
        <f t="shared" si="16"/>
        <v>#NAME?</v>
      </c>
      <c r="L51" s="16" t="e">
        <f t="shared" si="16"/>
        <v>#NAME?</v>
      </c>
      <c r="M51" s="16" t="e">
        <f t="shared" si="16"/>
        <v>#NAME?</v>
      </c>
      <c r="N51" s="16" t="e">
        <f t="shared" si="16"/>
        <v>#NAME?</v>
      </c>
      <c r="O51" s="16" t="e">
        <f t="shared" si="16"/>
        <v>#NAME?</v>
      </c>
      <c r="P51" s="16" t="e">
        <f t="shared" si="16"/>
        <v>#NAME?</v>
      </c>
      <c r="Q51" s="16" t="e">
        <f t="shared" si="16"/>
        <v>#NAME?</v>
      </c>
      <c r="R51" s="16" t="e">
        <f t="shared" si="16"/>
        <v>#NAME?</v>
      </c>
      <c r="S51" s="16" t="e">
        <f t="shared" si="16"/>
        <v>#NAME?</v>
      </c>
      <c r="T51" s="16" t="e">
        <f t="shared" si="16"/>
        <v>#NAME?</v>
      </c>
      <c r="U51" s="16" t="e">
        <f t="shared" si="16"/>
        <v>#NAME?</v>
      </c>
      <c r="V51" s="16" t="e">
        <f t="shared" si="16"/>
        <v>#NAME?</v>
      </c>
      <c r="W51" s="16" t="e">
        <f t="shared" si="16"/>
        <v>#NAME?</v>
      </c>
      <c r="X51" s="16" t="e">
        <f t="shared" si="16"/>
        <v>#NAME?</v>
      </c>
      <c r="Y51" s="16" t="e">
        <f t="shared" si="16"/>
        <v>#NAME?</v>
      </c>
      <c r="Z51" s="16" t="e">
        <f t="shared" si="16"/>
        <v>#NAME?</v>
      </c>
      <c r="AA51" s="16" t="e">
        <f t="shared" si="16"/>
        <v>#NAME?</v>
      </c>
      <c r="AB51" s="16" t="e">
        <f t="shared" si="16"/>
        <v>#NAME?</v>
      </c>
      <c r="AC51" s="16" t="e">
        <f t="shared" si="16"/>
        <v>#NAME?</v>
      </c>
      <c r="AD51" s="16" t="e">
        <f t="shared" si="16"/>
        <v>#NAME?</v>
      </c>
      <c r="AE51" s="16" t="e">
        <f t="shared" si="16"/>
        <v>#NAME?</v>
      </c>
      <c r="AF51" s="16" t="e">
        <f t="shared" si="16"/>
        <v>#NAME?</v>
      </c>
      <c r="AG51" s="16" t="e">
        <f t="shared" si="16"/>
        <v>#NAME?</v>
      </c>
      <c r="AH51" s="16" t="e">
        <f t="shared" si="16"/>
        <v>#NAME?</v>
      </c>
      <c r="AI51" s="16"/>
    </row>
    <row r="52" spans="1:35" ht="12.75">
      <c r="A52" s="16"/>
      <c r="B52" s="16"/>
      <c r="C52" s="16" t="e">
        <f t="shared" si="8"/>
        <v>#REF!</v>
      </c>
      <c r="D52" s="16" t="e">
        <v>#REF!</v>
      </c>
      <c r="E52" s="16" t="e">
        <f aca="true" t="shared" si="17" ref="E52:AH52">IF(ISERROR(F40),E40,NA())</f>
        <v>#NAME?</v>
      </c>
      <c r="F52" s="16" t="e">
        <f t="shared" si="17"/>
        <v>#NAME?</v>
      </c>
      <c r="G52" s="16" t="e">
        <f t="shared" si="17"/>
        <v>#NAME?</v>
      </c>
      <c r="H52" s="16" t="e">
        <f t="shared" si="17"/>
        <v>#NAME?</v>
      </c>
      <c r="I52" s="16" t="e">
        <f t="shared" si="17"/>
        <v>#NAME?</v>
      </c>
      <c r="J52" s="16" t="e">
        <f t="shared" si="17"/>
        <v>#NAME?</v>
      </c>
      <c r="K52" s="16" t="e">
        <f t="shared" si="17"/>
        <v>#NAME?</v>
      </c>
      <c r="L52" s="16" t="e">
        <f t="shared" si="17"/>
        <v>#NAME?</v>
      </c>
      <c r="M52" s="16" t="e">
        <f t="shared" si="17"/>
        <v>#NAME?</v>
      </c>
      <c r="N52" s="16" t="e">
        <f t="shared" si="17"/>
        <v>#NAME?</v>
      </c>
      <c r="O52" s="16" t="e">
        <f t="shared" si="17"/>
        <v>#NAME?</v>
      </c>
      <c r="P52" s="16" t="e">
        <f t="shared" si="17"/>
        <v>#NAME?</v>
      </c>
      <c r="Q52" s="16" t="e">
        <f t="shared" si="17"/>
        <v>#NAME?</v>
      </c>
      <c r="R52" s="16" t="e">
        <f t="shared" si="17"/>
        <v>#NAME?</v>
      </c>
      <c r="S52" s="16" t="e">
        <f t="shared" si="17"/>
        <v>#NAME?</v>
      </c>
      <c r="T52" s="16" t="e">
        <f t="shared" si="17"/>
        <v>#NAME?</v>
      </c>
      <c r="U52" s="16" t="e">
        <f t="shared" si="17"/>
        <v>#NAME?</v>
      </c>
      <c r="V52" s="16" t="e">
        <f t="shared" si="17"/>
        <v>#NAME?</v>
      </c>
      <c r="W52" s="16" t="e">
        <f t="shared" si="17"/>
        <v>#NAME?</v>
      </c>
      <c r="X52" s="16" t="e">
        <f t="shared" si="17"/>
        <v>#NAME?</v>
      </c>
      <c r="Y52" s="16" t="e">
        <f t="shared" si="17"/>
        <v>#NAME?</v>
      </c>
      <c r="Z52" s="16" t="e">
        <f t="shared" si="17"/>
        <v>#NAME?</v>
      </c>
      <c r="AA52" s="16" t="e">
        <f t="shared" si="17"/>
        <v>#NAME?</v>
      </c>
      <c r="AB52" s="16" t="e">
        <f t="shared" si="17"/>
        <v>#NAME?</v>
      </c>
      <c r="AC52" s="16" t="e">
        <f t="shared" si="17"/>
        <v>#NAME?</v>
      </c>
      <c r="AD52" s="16" t="e">
        <f t="shared" si="17"/>
        <v>#NAME?</v>
      </c>
      <c r="AE52" s="16" t="e">
        <f t="shared" si="17"/>
        <v>#NAME?</v>
      </c>
      <c r="AF52" s="16" t="e">
        <f t="shared" si="17"/>
        <v>#NAME?</v>
      </c>
      <c r="AG52" s="16" t="e">
        <f t="shared" si="17"/>
        <v>#NAME?</v>
      </c>
      <c r="AH52" s="16" t="e">
        <f t="shared" si="17"/>
        <v>#NAME?</v>
      </c>
      <c r="AI52" s="16"/>
    </row>
    <row r="53" spans="1:35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spans="1:35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1:35" ht="12.75">
      <c r="A55" s="16"/>
      <c r="B55" s="16"/>
      <c r="C55" s="16"/>
      <c r="D55" s="16"/>
      <c r="E55" s="17" t="e">
        <f aca="true" t="shared" si="18" ref="E55:AH55">E31</f>
        <v>#NAME?</v>
      </c>
      <c r="F55" s="17" t="e">
        <f t="shared" si="18"/>
        <v>#NAME?</v>
      </c>
      <c r="G55" s="17" t="e">
        <f t="shared" si="18"/>
        <v>#NAME?</v>
      </c>
      <c r="H55" s="17" t="e">
        <f t="shared" si="18"/>
        <v>#NAME?</v>
      </c>
      <c r="I55" s="17" t="e">
        <f t="shared" si="18"/>
        <v>#NAME?</v>
      </c>
      <c r="J55" s="17" t="e">
        <f t="shared" si="18"/>
        <v>#NAME?</v>
      </c>
      <c r="K55" s="17" t="e">
        <f t="shared" si="18"/>
        <v>#NAME?</v>
      </c>
      <c r="L55" s="17" t="e">
        <f t="shared" si="18"/>
        <v>#NAME?</v>
      </c>
      <c r="M55" s="17" t="e">
        <f t="shared" si="18"/>
        <v>#NAME?</v>
      </c>
      <c r="N55" s="17" t="e">
        <f t="shared" si="18"/>
        <v>#NAME?</v>
      </c>
      <c r="O55" s="17" t="e">
        <f t="shared" si="18"/>
        <v>#NAME?</v>
      </c>
      <c r="P55" s="17" t="e">
        <f t="shared" si="18"/>
        <v>#NAME?</v>
      </c>
      <c r="Q55" s="17" t="e">
        <f t="shared" si="18"/>
        <v>#NAME?</v>
      </c>
      <c r="R55" s="17" t="e">
        <f t="shared" si="18"/>
        <v>#NAME?</v>
      </c>
      <c r="S55" s="17" t="e">
        <f t="shared" si="18"/>
        <v>#NAME?</v>
      </c>
      <c r="T55" s="17" t="e">
        <f t="shared" si="18"/>
        <v>#NAME?</v>
      </c>
      <c r="U55" s="17" t="e">
        <f t="shared" si="18"/>
        <v>#NAME?</v>
      </c>
      <c r="V55" s="17" t="e">
        <f t="shared" si="18"/>
        <v>#NAME?</v>
      </c>
      <c r="W55" s="17" t="e">
        <f t="shared" si="18"/>
        <v>#NAME?</v>
      </c>
      <c r="X55" s="17" t="e">
        <f t="shared" si="18"/>
        <v>#NAME?</v>
      </c>
      <c r="Y55" s="17" t="e">
        <f t="shared" si="18"/>
        <v>#NAME?</v>
      </c>
      <c r="Z55" s="17" t="e">
        <f t="shared" si="18"/>
        <v>#NAME?</v>
      </c>
      <c r="AA55" s="17" t="e">
        <f t="shared" si="18"/>
        <v>#NAME?</v>
      </c>
      <c r="AB55" s="17" t="e">
        <f t="shared" si="18"/>
        <v>#NAME?</v>
      </c>
      <c r="AC55" s="17" t="e">
        <f t="shared" si="18"/>
        <v>#NAME?</v>
      </c>
      <c r="AD55" s="17" t="e">
        <f t="shared" si="18"/>
        <v>#NAME?</v>
      </c>
      <c r="AE55" s="17" t="e">
        <f t="shared" si="18"/>
        <v>#NAME?</v>
      </c>
      <c r="AF55" s="17" t="e">
        <f t="shared" si="18"/>
        <v>#NAME?</v>
      </c>
      <c r="AG55" s="17" t="e">
        <f t="shared" si="18"/>
        <v>#NAME?</v>
      </c>
      <c r="AH55" s="17" t="e">
        <f t="shared" si="18"/>
        <v>#NAME?</v>
      </c>
      <c r="AI55" s="16"/>
    </row>
    <row r="56" spans="1:35" ht="12.75">
      <c r="A56" s="16"/>
      <c r="B56" s="16"/>
      <c r="C56" s="16"/>
      <c r="D56" s="16" t="s">
        <v>11</v>
      </c>
      <c r="E56" s="16" t="e">
        <f aca="true" t="shared" si="19" ref="E56:AH56">IF(E55=$D$3,5,NA())</f>
        <v>#NAME?</v>
      </c>
      <c r="F56" s="16" t="e">
        <f t="shared" si="19"/>
        <v>#NAME?</v>
      </c>
      <c r="G56" s="16" t="e">
        <f t="shared" si="19"/>
        <v>#NAME?</v>
      </c>
      <c r="H56" s="16" t="e">
        <f t="shared" si="19"/>
        <v>#NAME?</v>
      </c>
      <c r="I56" s="16" t="e">
        <f t="shared" si="19"/>
        <v>#NAME?</v>
      </c>
      <c r="J56" s="16" t="e">
        <f t="shared" si="19"/>
        <v>#NAME?</v>
      </c>
      <c r="K56" s="16" t="e">
        <f t="shared" si="19"/>
        <v>#NAME?</v>
      </c>
      <c r="L56" s="16" t="e">
        <f t="shared" si="19"/>
        <v>#NAME?</v>
      </c>
      <c r="M56" s="16" t="e">
        <f t="shared" si="19"/>
        <v>#NAME?</v>
      </c>
      <c r="N56" s="16" t="e">
        <f t="shared" si="19"/>
        <v>#NAME?</v>
      </c>
      <c r="O56" s="16" t="e">
        <f t="shared" si="19"/>
        <v>#NAME?</v>
      </c>
      <c r="P56" s="16" t="e">
        <f t="shared" si="19"/>
        <v>#NAME?</v>
      </c>
      <c r="Q56" s="16" t="e">
        <f t="shared" si="19"/>
        <v>#NAME?</v>
      </c>
      <c r="R56" s="16" t="e">
        <f t="shared" si="19"/>
        <v>#NAME?</v>
      </c>
      <c r="S56" s="16" t="e">
        <f t="shared" si="19"/>
        <v>#NAME?</v>
      </c>
      <c r="T56" s="16" t="e">
        <f t="shared" si="19"/>
        <v>#NAME?</v>
      </c>
      <c r="U56" s="16" t="e">
        <f t="shared" si="19"/>
        <v>#NAME?</v>
      </c>
      <c r="V56" s="16" t="e">
        <f t="shared" si="19"/>
        <v>#NAME?</v>
      </c>
      <c r="W56" s="16" t="e">
        <f t="shared" si="19"/>
        <v>#NAME?</v>
      </c>
      <c r="X56" s="16" t="e">
        <f t="shared" si="19"/>
        <v>#NAME?</v>
      </c>
      <c r="Y56" s="16" t="e">
        <f t="shared" si="19"/>
        <v>#NAME?</v>
      </c>
      <c r="Z56" s="16" t="e">
        <f t="shared" si="19"/>
        <v>#NAME?</v>
      </c>
      <c r="AA56" s="16" t="e">
        <f t="shared" si="19"/>
        <v>#NAME?</v>
      </c>
      <c r="AB56" s="16" t="e">
        <f t="shared" si="19"/>
        <v>#NAME?</v>
      </c>
      <c r="AC56" s="16" t="e">
        <f t="shared" si="19"/>
        <v>#NAME?</v>
      </c>
      <c r="AD56" s="16" t="e">
        <f t="shared" si="19"/>
        <v>#NAME?</v>
      </c>
      <c r="AE56" s="16" t="e">
        <f t="shared" si="19"/>
        <v>#NAME?</v>
      </c>
      <c r="AF56" s="16" t="e">
        <f t="shared" si="19"/>
        <v>#NAME?</v>
      </c>
      <c r="AG56" s="16" t="e">
        <f t="shared" si="19"/>
        <v>#NAME?</v>
      </c>
      <c r="AH56" s="16" t="e">
        <f t="shared" si="19"/>
        <v>#NAME?</v>
      </c>
      <c r="AI56" s="16"/>
    </row>
    <row r="57" spans="1:35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1:35" ht="12.75">
      <c r="A58" s="16"/>
      <c r="B58" s="16"/>
      <c r="C58" s="16"/>
      <c r="D58" s="19" t="e">
        <f>DATE(YEAR(MIN(E55:AH55)),MONTH(MIN(E55:AH55)),1)</f>
        <v>#NAME?</v>
      </c>
      <c r="E58" s="16" t="e">
        <f aca="true" t="shared" si="20" ref="E58:AH58">IF(MEDIAN($D58,E$55,_XLL.HÓNAP.UTOLSÓ.NAP($D58,0))=E$55,0.5,NA())</f>
        <v>#NAME?</v>
      </c>
      <c r="F58" s="16" t="e">
        <f t="shared" si="20"/>
        <v>#NAME?</v>
      </c>
      <c r="G58" s="16" t="e">
        <f t="shared" si="20"/>
        <v>#NAME?</v>
      </c>
      <c r="H58" s="16" t="e">
        <f t="shared" si="20"/>
        <v>#NAME?</v>
      </c>
      <c r="I58" s="16" t="e">
        <f t="shared" si="20"/>
        <v>#NAME?</v>
      </c>
      <c r="J58" s="16" t="e">
        <f t="shared" si="20"/>
        <v>#NAME?</v>
      </c>
      <c r="K58" s="16" t="e">
        <f t="shared" si="20"/>
        <v>#NAME?</v>
      </c>
      <c r="L58" s="16" t="e">
        <f t="shared" si="20"/>
        <v>#NAME?</v>
      </c>
      <c r="M58" s="16" t="e">
        <f t="shared" si="20"/>
        <v>#NAME?</v>
      </c>
      <c r="N58" s="16" t="e">
        <f t="shared" si="20"/>
        <v>#NAME?</v>
      </c>
      <c r="O58" s="16" t="e">
        <f t="shared" si="20"/>
        <v>#NAME?</v>
      </c>
      <c r="P58" s="16" t="e">
        <f t="shared" si="20"/>
        <v>#NAME?</v>
      </c>
      <c r="Q58" s="16" t="e">
        <f t="shared" si="20"/>
        <v>#NAME?</v>
      </c>
      <c r="R58" s="16" t="e">
        <f t="shared" si="20"/>
        <v>#NAME?</v>
      </c>
      <c r="S58" s="16" t="e">
        <f t="shared" si="20"/>
        <v>#NAME?</v>
      </c>
      <c r="T58" s="16" t="e">
        <f t="shared" si="20"/>
        <v>#NAME?</v>
      </c>
      <c r="U58" s="16" t="e">
        <f t="shared" si="20"/>
        <v>#NAME?</v>
      </c>
      <c r="V58" s="16" t="e">
        <f t="shared" si="20"/>
        <v>#NAME?</v>
      </c>
      <c r="W58" s="16" t="e">
        <f t="shared" si="20"/>
        <v>#NAME?</v>
      </c>
      <c r="X58" s="16" t="e">
        <f t="shared" si="20"/>
        <v>#NAME?</v>
      </c>
      <c r="Y58" s="16" t="e">
        <f t="shared" si="20"/>
        <v>#NAME?</v>
      </c>
      <c r="Z58" s="16" t="e">
        <f t="shared" si="20"/>
        <v>#NAME?</v>
      </c>
      <c r="AA58" s="16" t="e">
        <f t="shared" si="20"/>
        <v>#NAME?</v>
      </c>
      <c r="AB58" s="16" t="e">
        <f t="shared" si="20"/>
        <v>#NAME?</v>
      </c>
      <c r="AC58" s="16" t="e">
        <f t="shared" si="20"/>
        <v>#NAME?</v>
      </c>
      <c r="AD58" s="16" t="e">
        <f t="shared" si="20"/>
        <v>#NAME?</v>
      </c>
      <c r="AE58" s="16" t="e">
        <f t="shared" si="20"/>
        <v>#NAME?</v>
      </c>
      <c r="AF58" s="16" t="e">
        <f t="shared" si="20"/>
        <v>#NAME?</v>
      </c>
      <c r="AG58" s="16" t="e">
        <f t="shared" si="20"/>
        <v>#NAME?</v>
      </c>
      <c r="AH58" s="16" t="e">
        <f t="shared" si="20"/>
        <v>#NAME?</v>
      </c>
      <c r="AI58" s="16"/>
    </row>
    <row r="59" spans="1:35" ht="12.75">
      <c r="A59" s="16"/>
      <c r="B59" s="16"/>
      <c r="C59" s="16"/>
      <c r="D59" s="19" t="e">
        <f>TEXT(D58,"hhh éééé")&amp;" - Top Band"</f>
        <v>#NAME?</v>
      </c>
      <c r="E59" s="16" t="e">
        <f aca="true" t="shared" si="21" ref="E59:AH59">E58+12.5</f>
        <v>#NAME?</v>
      </c>
      <c r="F59" s="16" t="e">
        <f t="shared" si="21"/>
        <v>#NAME?</v>
      </c>
      <c r="G59" s="16" t="e">
        <f t="shared" si="21"/>
        <v>#NAME?</v>
      </c>
      <c r="H59" s="16" t="e">
        <f t="shared" si="21"/>
        <v>#NAME?</v>
      </c>
      <c r="I59" s="16" t="e">
        <f t="shared" si="21"/>
        <v>#NAME?</v>
      </c>
      <c r="J59" s="16" t="e">
        <f t="shared" si="21"/>
        <v>#NAME?</v>
      </c>
      <c r="K59" s="16" t="e">
        <f t="shared" si="21"/>
        <v>#NAME?</v>
      </c>
      <c r="L59" s="16" t="e">
        <f t="shared" si="21"/>
        <v>#NAME?</v>
      </c>
      <c r="M59" s="16" t="e">
        <f t="shared" si="21"/>
        <v>#NAME?</v>
      </c>
      <c r="N59" s="16" t="e">
        <f t="shared" si="21"/>
        <v>#NAME?</v>
      </c>
      <c r="O59" s="16" t="e">
        <f t="shared" si="21"/>
        <v>#NAME?</v>
      </c>
      <c r="P59" s="16" t="e">
        <f t="shared" si="21"/>
        <v>#NAME?</v>
      </c>
      <c r="Q59" s="16" t="e">
        <f t="shared" si="21"/>
        <v>#NAME?</v>
      </c>
      <c r="R59" s="16" t="e">
        <f t="shared" si="21"/>
        <v>#NAME?</v>
      </c>
      <c r="S59" s="16" t="e">
        <f t="shared" si="21"/>
        <v>#NAME?</v>
      </c>
      <c r="T59" s="16" t="e">
        <f t="shared" si="21"/>
        <v>#NAME?</v>
      </c>
      <c r="U59" s="16" t="e">
        <f t="shared" si="21"/>
        <v>#NAME?</v>
      </c>
      <c r="V59" s="16" t="e">
        <f t="shared" si="21"/>
        <v>#NAME?</v>
      </c>
      <c r="W59" s="16" t="e">
        <f t="shared" si="21"/>
        <v>#NAME?</v>
      </c>
      <c r="X59" s="16" t="e">
        <f t="shared" si="21"/>
        <v>#NAME?</v>
      </c>
      <c r="Y59" s="16" t="e">
        <f t="shared" si="21"/>
        <v>#NAME?</v>
      </c>
      <c r="Z59" s="16" t="e">
        <f t="shared" si="21"/>
        <v>#NAME?</v>
      </c>
      <c r="AA59" s="16" t="e">
        <f t="shared" si="21"/>
        <v>#NAME?</v>
      </c>
      <c r="AB59" s="16" t="e">
        <f t="shared" si="21"/>
        <v>#NAME?</v>
      </c>
      <c r="AC59" s="16" t="e">
        <f t="shared" si="21"/>
        <v>#NAME?</v>
      </c>
      <c r="AD59" s="16" t="e">
        <f t="shared" si="21"/>
        <v>#NAME?</v>
      </c>
      <c r="AE59" s="16" t="e">
        <f t="shared" si="21"/>
        <v>#NAME?</v>
      </c>
      <c r="AF59" s="16" t="e">
        <f t="shared" si="21"/>
        <v>#NAME?</v>
      </c>
      <c r="AG59" s="16" t="e">
        <f t="shared" si="21"/>
        <v>#NAME?</v>
      </c>
      <c r="AH59" s="16" t="e">
        <f t="shared" si="21"/>
        <v>#NAME?</v>
      </c>
      <c r="AI59" s="16"/>
    </row>
    <row r="60" spans="1:35" ht="12.75">
      <c r="A60" s="16"/>
      <c r="B60" s="16"/>
      <c r="C60" s="16"/>
      <c r="D60" s="19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1:35" ht="12.75">
      <c r="A61" s="16"/>
      <c r="B61" s="16"/>
      <c r="C61" s="16"/>
      <c r="D61" s="19" t="e">
        <f>_XLL.HÓNAP.UTOLSÓ.NAP(D58,0)+1</f>
        <v>#NAME?</v>
      </c>
      <c r="E61" s="16" t="e">
        <f aca="true" t="shared" si="22" ref="E61:AH61">IF(MEDIAN($D61,E$55,_XLL.HÓNAP.UTOLSÓ.NAP($D61,0))=E$55,0.5,NA())</f>
        <v>#NAME?</v>
      </c>
      <c r="F61" s="16" t="e">
        <f t="shared" si="22"/>
        <v>#NAME?</v>
      </c>
      <c r="G61" s="16" t="e">
        <f t="shared" si="22"/>
        <v>#NAME?</v>
      </c>
      <c r="H61" s="16" t="e">
        <f t="shared" si="22"/>
        <v>#NAME?</v>
      </c>
      <c r="I61" s="16" t="e">
        <f t="shared" si="22"/>
        <v>#NAME?</v>
      </c>
      <c r="J61" s="16" t="e">
        <f t="shared" si="22"/>
        <v>#NAME?</v>
      </c>
      <c r="K61" s="16" t="e">
        <f t="shared" si="22"/>
        <v>#NAME?</v>
      </c>
      <c r="L61" s="16" t="e">
        <f t="shared" si="22"/>
        <v>#NAME?</v>
      </c>
      <c r="M61" s="16" t="e">
        <f t="shared" si="22"/>
        <v>#NAME?</v>
      </c>
      <c r="N61" s="16" t="e">
        <f t="shared" si="22"/>
        <v>#NAME?</v>
      </c>
      <c r="O61" s="16" t="e">
        <f t="shared" si="22"/>
        <v>#NAME?</v>
      </c>
      <c r="P61" s="16" t="e">
        <f t="shared" si="22"/>
        <v>#NAME?</v>
      </c>
      <c r="Q61" s="16" t="e">
        <f t="shared" si="22"/>
        <v>#NAME?</v>
      </c>
      <c r="R61" s="16" t="e">
        <f t="shared" si="22"/>
        <v>#NAME?</v>
      </c>
      <c r="S61" s="16" t="e">
        <f t="shared" si="22"/>
        <v>#NAME?</v>
      </c>
      <c r="T61" s="16" t="e">
        <f t="shared" si="22"/>
        <v>#NAME?</v>
      </c>
      <c r="U61" s="16" t="e">
        <f t="shared" si="22"/>
        <v>#NAME?</v>
      </c>
      <c r="V61" s="16" t="e">
        <f t="shared" si="22"/>
        <v>#NAME?</v>
      </c>
      <c r="W61" s="16" t="e">
        <f t="shared" si="22"/>
        <v>#NAME?</v>
      </c>
      <c r="X61" s="16" t="e">
        <f t="shared" si="22"/>
        <v>#NAME?</v>
      </c>
      <c r="Y61" s="16" t="e">
        <f t="shared" si="22"/>
        <v>#NAME?</v>
      </c>
      <c r="Z61" s="16" t="e">
        <f t="shared" si="22"/>
        <v>#NAME?</v>
      </c>
      <c r="AA61" s="16" t="e">
        <f t="shared" si="22"/>
        <v>#NAME?</v>
      </c>
      <c r="AB61" s="16" t="e">
        <f t="shared" si="22"/>
        <v>#NAME?</v>
      </c>
      <c r="AC61" s="16" t="e">
        <f t="shared" si="22"/>
        <v>#NAME?</v>
      </c>
      <c r="AD61" s="16" t="e">
        <f t="shared" si="22"/>
        <v>#NAME?</v>
      </c>
      <c r="AE61" s="16" t="e">
        <f t="shared" si="22"/>
        <v>#NAME?</v>
      </c>
      <c r="AF61" s="16" t="e">
        <f t="shared" si="22"/>
        <v>#NAME?</v>
      </c>
      <c r="AG61" s="16" t="e">
        <f t="shared" si="22"/>
        <v>#NAME?</v>
      </c>
      <c r="AH61" s="16" t="e">
        <f t="shared" si="22"/>
        <v>#NAME?</v>
      </c>
      <c r="AI61" s="16"/>
    </row>
    <row r="62" spans="1:35" ht="12.75">
      <c r="A62" s="16"/>
      <c r="B62" s="16"/>
      <c r="C62" s="16"/>
      <c r="D62" s="19" t="e">
        <f>TEXT(D61,"hhh éééé")&amp;" - Top Band"</f>
        <v>#NAME?</v>
      </c>
      <c r="E62" s="16" t="e">
        <f aca="true" t="shared" si="23" ref="E62:AH62">E61+12.5</f>
        <v>#NAME?</v>
      </c>
      <c r="F62" s="16" t="e">
        <f t="shared" si="23"/>
        <v>#NAME?</v>
      </c>
      <c r="G62" s="16" t="e">
        <f t="shared" si="23"/>
        <v>#NAME?</v>
      </c>
      <c r="H62" s="16" t="e">
        <f t="shared" si="23"/>
        <v>#NAME?</v>
      </c>
      <c r="I62" s="16" t="e">
        <f t="shared" si="23"/>
        <v>#NAME?</v>
      </c>
      <c r="J62" s="16" t="e">
        <f t="shared" si="23"/>
        <v>#NAME?</v>
      </c>
      <c r="K62" s="16" t="e">
        <f t="shared" si="23"/>
        <v>#NAME?</v>
      </c>
      <c r="L62" s="16" t="e">
        <f t="shared" si="23"/>
        <v>#NAME?</v>
      </c>
      <c r="M62" s="16" t="e">
        <f t="shared" si="23"/>
        <v>#NAME?</v>
      </c>
      <c r="N62" s="16" t="e">
        <f t="shared" si="23"/>
        <v>#NAME?</v>
      </c>
      <c r="O62" s="16" t="e">
        <f t="shared" si="23"/>
        <v>#NAME?</v>
      </c>
      <c r="P62" s="16" t="e">
        <f t="shared" si="23"/>
        <v>#NAME?</v>
      </c>
      <c r="Q62" s="16" t="e">
        <f t="shared" si="23"/>
        <v>#NAME?</v>
      </c>
      <c r="R62" s="16" t="e">
        <f t="shared" si="23"/>
        <v>#NAME?</v>
      </c>
      <c r="S62" s="16" t="e">
        <f t="shared" si="23"/>
        <v>#NAME?</v>
      </c>
      <c r="T62" s="16" t="e">
        <f t="shared" si="23"/>
        <v>#NAME?</v>
      </c>
      <c r="U62" s="16" t="e">
        <f t="shared" si="23"/>
        <v>#NAME?</v>
      </c>
      <c r="V62" s="16" t="e">
        <f t="shared" si="23"/>
        <v>#NAME?</v>
      </c>
      <c r="W62" s="16" t="e">
        <f t="shared" si="23"/>
        <v>#NAME?</v>
      </c>
      <c r="X62" s="16" t="e">
        <f t="shared" si="23"/>
        <v>#NAME?</v>
      </c>
      <c r="Y62" s="16" t="e">
        <f t="shared" si="23"/>
        <v>#NAME?</v>
      </c>
      <c r="Z62" s="16" t="e">
        <f t="shared" si="23"/>
        <v>#NAME?</v>
      </c>
      <c r="AA62" s="16" t="e">
        <f t="shared" si="23"/>
        <v>#NAME?</v>
      </c>
      <c r="AB62" s="16" t="e">
        <f t="shared" si="23"/>
        <v>#NAME?</v>
      </c>
      <c r="AC62" s="16" t="e">
        <f t="shared" si="23"/>
        <v>#NAME?</v>
      </c>
      <c r="AD62" s="16" t="e">
        <f t="shared" si="23"/>
        <v>#NAME?</v>
      </c>
      <c r="AE62" s="16" t="e">
        <f t="shared" si="23"/>
        <v>#NAME?</v>
      </c>
      <c r="AF62" s="16" t="e">
        <f t="shared" si="23"/>
        <v>#NAME?</v>
      </c>
      <c r="AG62" s="16" t="e">
        <f t="shared" si="23"/>
        <v>#NAME?</v>
      </c>
      <c r="AH62" s="16" t="e">
        <f t="shared" si="23"/>
        <v>#NAME?</v>
      </c>
      <c r="AI62" s="16"/>
    </row>
    <row r="63" spans="1:35" ht="12.75">
      <c r="A63" s="16"/>
      <c r="B63" s="16"/>
      <c r="C63" s="16"/>
      <c r="D63" s="19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</row>
    <row r="64" spans="1:35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ht="12.75">
      <c r="A65" s="16"/>
      <c r="B65" s="16"/>
      <c r="C65" s="16"/>
      <c r="D65" s="19" t="e">
        <f>D58+1</f>
        <v>#NAME?</v>
      </c>
      <c r="E65" s="16" t="e">
        <f aca="true" t="shared" si="24" ref="E65:N66">IF(MEDIAN($D65,E$55)=E$55,0.5,NA())</f>
        <v>#NAME?</v>
      </c>
      <c r="F65" s="16" t="e">
        <f t="shared" si="24"/>
        <v>#NAME?</v>
      </c>
      <c r="G65" s="16" t="e">
        <f t="shared" si="24"/>
        <v>#NAME?</v>
      </c>
      <c r="H65" s="16" t="e">
        <f t="shared" si="24"/>
        <v>#NAME?</v>
      </c>
      <c r="I65" s="16" t="e">
        <f t="shared" si="24"/>
        <v>#NAME?</v>
      </c>
      <c r="J65" s="16" t="e">
        <f t="shared" si="24"/>
        <v>#NAME?</v>
      </c>
      <c r="K65" s="16" t="e">
        <f t="shared" si="24"/>
        <v>#NAME?</v>
      </c>
      <c r="L65" s="16" t="e">
        <f t="shared" si="24"/>
        <v>#NAME?</v>
      </c>
      <c r="M65" s="16" t="e">
        <f t="shared" si="24"/>
        <v>#NAME?</v>
      </c>
      <c r="N65" s="16" t="e">
        <f t="shared" si="24"/>
        <v>#NAME?</v>
      </c>
      <c r="O65" s="16" t="e">
        <f aca="true" t="shared" si="25" ref="O65:X66">IF(MEDIAN($D65,O$55)=O$55,0.5,NA())</f>
        <v>#NAME?</v>
      </c>
      <c r="P65" s="16" t="e">
        <f t="shared" si="25"/>
        <v>#NAME?</v>
      </c>
      <c r="Q65" s="16" t="e">
        <f t="shared" si="25"/>
        <v>#NAME?</v>
      </c>
      <c r="R65" s="16" t="e">
        <f t="shared" si="25"/>
        <v>#NAME?</v>
      </c>
      <c r="S65" s="16" t="e">
        <f t="shared" si="25"/>
        <v>#NAME?</v>
      </c>
      <c r="T65" s="16" t="e">
        <f t="shared" si="25"/>
        <v>#NAME?</v>
      </c>
      <c r="U65" s="16" t="e">
        <f t="shared" si="25"/>
        <v>#NAME?</v>
      </c>
      <c r="V65" s="16" t="e">
        <f t="shared" si="25"/>
        <v>#NAME?</v>
      </c>
      <c r="W65" s="16" t="e">
        <f t="shared" si="25"/>
        <v>#NAME?</v>
      </c>
      <c r="X65" s="16" t="e">
        <f t="shared" si="25"/>
        <v>#NAME?</v>
      </c>
      <c r="Y65" s="16" t="e">
        <f aca="true" t="shared" si="26" ref="Y65:AH66">IF(MEDIAN($D65,Y$55)=Y$55,0.5,NA())</f>
        <v>#NAME?</v>
      </c>
      <c r="Z65" s="16" t="e">
        <f t="shared" si="26"/>
        <v>#NAME?</v>
      </c>
      <c r="AA65" s="16" t="e">
        <f t="shared" si="26"/>
        <v>#NAME?</v>
      </c>
      <c r="AB65" s="16" t="e">
        <f t="shared" si="26"/>
        <v>#NAME?</v>
      </c>
      <c r="AC65" s="16" t="e">
        <f t="shared" si="26"/>
        <v>#NAME?</v>
      </c>
      <c r="AD65" s="16" t="e">
        <f t="shared" si="26"/>
        <v>#NAME?</v>
      </c>
      <c r="AE65" s="16" t="e">
        <f t="shared" si="26"/>
        <v>#NAME?</v>
      </c>
      <c r="AF65" s="16" t="e">
        <f t="shared" si="26"/>
        <v>#NAME?</v>
      </c>
      <c r="AG65" s="16" t="e">
        <f t="shared" si="26"/>
        <v>#NAME?</v>
      </c>
      <c r="AH65" s="16" t="e">
        <f t="shared" si="26"/>
        <v>#NAME?</v>
      </c>
      <c r="AI65" s="16"/>
    </row>
    <row r="66" spans="1:35" ht="12.75">
      <c r="A66" s="16"/>
      <c r="B66" s="16"/>
      <c r="C66" s="16"/>
      <c r="D66" s="19" t="e">
        <f>D61+1</f>
        <v>#NAME?</v>
      </c>
      <c r="E66" s="16" t="e">
        <f t="shared" si="24"/>
        <v>#NAME?</v>
      </c>
      <c r="F66" s="16" t="e">
        <f t="shared" si="24"/>
        <v>#NAME?</v>
      </c>
      <c r="G66" s="16" t="e">
        <f t="shared" si="24"/>
        <v>#NAME?</v>
      </c>
      <c r="H66" s="16" t="e">
        <f t="shared" si="24"/>
        <v>#NAME?</v>
      </c>
      <c r="I66" s="16" t="e">
        <f t="shared" si="24"/>
        <v>#NAME?</v>
      </c>
      <c r="J66" s="16" t="e">
        <f t="shared" si="24"/>
        <v>#NAME?</v>
      </c>
      <c r="K66" s="16" t="e">
        <f t="shared" si="24"/>
        <v>#NAME?</v>
      </c>
      <c r="L66" s="16" t="e">
        <f t="shared" si="24"/>
        <v>#NAME?</v>
      </c>
      <c r="M66" s="16" t="e">
        <f t="shared" si="24"/>
        <v>#NAME?</v>
      </c>
      <c r="N66" s="16" t="e">
        <f t="shared" si="24"/>
        <v>#NAME?</v>
      </c>
      <c r="O66" s="16" t="e">
        <f t="shared" si="25"/>
        <v>#NAME?</v>
      </c>
      <c r="P66" s="16" t="e">
        <f t="shared" si="25"/>
        <v>#NAME?</v>
      </c>
      <c r="Q66" s="16" t="e">
        <f t="shared" si="25"/>
        <v>#NAME?</v>
      </c>
      <c r="R66" s="16" t="e">
        <f t="shared" si="25"/>
        <v>#NAME?</v>
      </c>
      <c r="S66" s="16" t="e">
        <f t="shared" si="25"/>
        <v>#NAME?</v>
      </c>
      <c r="T66" s="16" t="e">
        <f t="shared" si="25"/>
        <v>#NAME?</v>
      </c>
      <c r="U66" s="16" t="e">
        <f t="shared" si="25"/>
        <v>#NAME?</v>
      </c>
      <c r="V66" s="16" t="e">
        <f t="shared" si="25"/>
        <v>#NAME?</v>
      </c>
      <c r="W66" s="16" t="e">
        <f t="shared" si="25"/>
        <v>#NAME?</v>
      </c>
      <c r="X66" s="16" t="e">
        <f t="shared" si="25"/>
        <v>#NAME?</v>
      </c>
      <c r="Y66" s="16" t="e">
        <f t="shared" si="26"/>
        <v>#NAME?</v>
      </c>
      <c r="Z66" s="16" t="e">
        <f t="shared" si="26"/>
        <v>#NAME?</v>
      </c>
      <c r="AA66" s="16" t="e">
        <f t="shared" si="26"/>
        <v>#NAME?</v>
      </c>
      <c r="AB66" s="16" t="e">
        <f t="shared" si="26"/>
        <v>#NAME?</v>
      </c>
      <c r="AC66" s="16" t="e">
        <f t="shared" si="26"/>
        <v>#NAME?</v>
      </c>
      <c r="AD66" s="16" t="e">
        <f t="shared" si="26"/>
        <v>#NAME?</v>
      </c>
      <c r="AE66" s="16" t="e">
        <f t="shared" si="26"/>
        <v>#NAME?</v>
      </c>
      <c r="AF66" s="16" t="e">
        <f t="shared" si="26"/>
        <v>#NAME?</v>
      </c>
      <c r="AG66" s="16" t="e">
        <f t="shared" si="26"/>
        <v>#NAME?</v>
      </c>
      <c r="AH66" s="16" t="e">
        <f t="shared" si="26"/>
        <v>#NAME?</v>
      </c>
      <c r="AI66" s="16"/>
    </row>
    <row r="67" spans="1:35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</row>
    <row r="68" spans="1:35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</row>
    <row r="69" spans="1:35" ht="12.75">
      <c r="A69" s="16"/>
      <c r="B69" s="16"/>
      <c r="C69" s="16"/>
      <c r="D69" s="16"/>
      <c r="E69" s="16">
        <v>2.3</v>
      </c>
      <c r="F69" s="16">
        <f aca="true" t="shared" si="27" ref="F69:AH69">E69</f>
        <v>2.3</v>
      </c>
      <c r="G69" s="16">
        <f t="shared" si="27"/>
        <v>2.3</v>
      </c>
      <c r="H69" s="16">
        <f t="shared" si="27"/>
        <v>2.3</v>
      </c>
      <c r="I69" s="16">
        <f t="shared" si="27"/>
        <v>2.3</v>
      </c>
      <c r="J69" s="16">
        <f t="shared" si="27"/>
        <v>2.3</v>
      </c>
      <c r="K69" s="16">
        <f t="shared" si="27"/>
        <v>2.3</v>
      </c>
      <c r="L69" s="16">
        <f t="shared" si="27"/>
        <v>2.3</v>
      </c>
      <c r="M69" s="16">
        <f t="shared" si="27"/>
        <v>2.3</v>
      </c>
      <c r="N69" s="16">
        <f t="shared" si="27"/>
        <v>2.3</v>
      </c>
      <c r="O69" s="16">
        <f t="shared" si="27"/>
        <v>2.3</v>
      </c>
      <c r="P69" s="16">
        <f t="shared" si="27"/>
        <v>2.3</v>
      </c>
      <c r="Q69" s="16">
        <f t="shared" si="27"/>
        <v>2.3</v>
      </c>
      <c r="R69" s="16">
        <f t="shared" si="27"/>
        <v>2.3</v>
      </c>
      <c r="S69" s="16">
        <f t="shared" si="27"/>
        <v>2.3</v>
      </c>
      <c r="T69" s="16">
        <f t="shared" si="27"/>
        <v>2.3</v>
      </c>
      <c r="U69" s="16">
        <f t="shared" si="27"/>
        <v>2.3</v>
      </c>
      <c r="V69" s="16">
        <f t="shared" si="27"/>
        <v>2.3</v>
      </c>
      <c r="W69" s="16">
        <f t="shared" si="27"/>
        <v>2.3</v>
      </c>
      <c r="X69" s="16">
        <f t="shared" si="27"/>
        <v>2.3</v>
      </c>
      <c r="Y69" s="16">
        <f t="shared" si="27"/>
        <v>2.3</v>
      </c>
      <c r="Z69" s="16">
        <f t="shared" si="27"/>
        <v>2.3</v>
      </c>
      <c r="AA69" s="16">
        <f t="shared" si="27"/>
        <v>2.3</v>
      </c>
      <c r="AB69" s="16">
        <f t="shared" si="27"/>
        <v>2.3</v>
      </c>
      <c r="AC69" s="16">
        <f t="shared" si="27"/>
        <v>2.3</v>
      </c>
      <c r="AD69" s="16">
        <f t="shared" si="27"/>
        <v>2.3</v>
      </c>
      <c r="AE69" s="16">
        <f t="shared" si="27"/>
        <v>2.3</v>
      </c>
      <c r="AF69" s="16">
        <f t="shared" si="27"/>
        <v>2.3</v>
      </c>
      <c r="AG69" s="16">
        <f t="shared" si="27"/>
        <v>2.3</v>
      </c>
      <c r="AH69" s="16">
        <f t="shared" si="27"/>
        <v>2.3</v>
      </c>
      <c r="AI69" s="16"/>
    </row>
    <row r="70" spans="1:35" ht="12.75">
      <c r="A70" s="16"/>
      <c r="B70" s="16"/>
      <c r="C70" s="16"/>
      <c r="D70" s="16">
        <v>3</v>
      </c>
      <c r="E70" s="16" t="e">
        <f aca="true" t="shared" si="28" ref="E70:AH70">LEFT(UPPER(TEXT(E55,"nnnn")),$D70)</f>
        <v>#NAME?</v>
      </c>
      <c r="F70" s="16" t="e">
        <f t="shared" si="28"/>
        <v>#NAME?</v>
      </c>
      <c r="G70" s="16" t="e">
        <f t="shared" si="28"/>
        <v>#NAME?</v>
      </c>
      <c r="H70" s="16" t="e">
        <f t="shared" si="28"/>
        <v>#NAME?</v>
      </c>
      <c r="I70" s="16" t="e">
        <f t="shared" si="28"/>
        <v>#NAME?</v>
      </c>
      <c r="J70" s="16" t="e">
        <f t="shared" si="28"/>
        <v>#NAME?</v>
      </c>
      <c r="K70" s="16" t="e">
        <f t="shared" si="28"/>
        <v>#NAME?</v>
      </c>
      <c r="L70" s="16" t="e">
        <f t="shared" si="28"/>
        <v>#NAME?</v>
      </c>
      <c r="M70" s="16" t="e">
        <f t="shared" si="28"/>
        <v>#NAME?</v>
      </c>
      <c r="N70" s="16" t="e">
        <f t="shared" si="28"/>
        <v>#NAME?</v>
      </c>
      <c r="O70" s="16" t="e">
        <f t="shared" si="28"/>
        <v>#NAME?</v>
      </c>
      <c r="P70" s="16" t="e">
        <f t="shared" si="28"/>
        <v>#NAME?</v>
      </c>
      <c r="Q70" s="16" t="e">
        <f t="shared" si="28"/>
        <v>#NAME?</v>
      </c>
      <c r="R70" s="16" t="e">
        <f t="shared" si="28"/>
        <v>#NAME?</v>
      </c>
      <c r="S70" s="16" t="e">
        <f t="shared" si="28"/>
        <v>#NAME?</v>
      </c>
      <c r="T70" s="16" t="e">
        <f t="shared" si="28"/>
        <v>#NAME?</v>
      </c>
      <c r="U70" s="16" t="e">
        <f t="shared" si="28"/>
        <v>#NAME?</v>
      </c>
      <c r="V70" s="16" t="e">
        <f t="shared" si="28"/>
        <v>#NAME?</v>
      </c>
      <c r="W70" s="16" t="e">
        <f t="shared" si="28"/>
        <v>#NAME?</v>
      </c>
      <c r="X70" s="16" t="e">
        <f t="shared" si="28"/>
        <v>#NAME?</v>
      </c>
      <c r="Y70" s="16" t="e">
        <f t="shared" si="28"/>
        <v>#NAME?</v>
      </c>
      <c r="Z70" s="16" t="e">
        <f t="shared" si="28"/>
        <v>#NAME?</v>
      </c>
      <c r="AA70" s="16" t="e">
        <f t="shared" si="28"/>
        <v>#NAME?</v>
      </c>
      <c r="AB70" s="16" t="e">
        <f t="shared" si="28"/>
        <v>#NAME?</v>
      </c>
      <c r="AC70" s="16" t="e">
        <f t="shared" si="28"/>
        <v>#NAME?</v>
      </c>
      <c r="AD70" s="16" t="e">
        <f t="shared" si="28"/>
        <v>#NAME?</v>
      </c>
      <c r="AE70" s="16" t="e">
        <f t="shared" si="28"/>
        <v>#NAME?</v>
      </c>
      <c r="AF70" s="16" t="e">
        <f t="shared" si="28"/>
        <v>#NAME?</v>
      </c>
      <c r="AG70" s="16" t="e">
        <f t="shared" si="28"/>
        <v>#NAME?</v>
      </c>
      <c r="AH70" s="16" t="e">
        <f t="shared" si="28"/>
        <v>#NAME?</v>
      </c>
      <c r="AI70" s="16"/>
    </row>
    <row r="71" spans="1:35" ht="12.75">
      <c r="A71" s="16"/>
      <c r="B71" s="16"/>
      <c r="C71" s="16"/>
      <c r="D71" s="16"/>
      <c r="E71" s="16">
        <v>1.3</v>
      </c>
      <c r="F71" s="16">
        <f aca="true" t="shared" si="29" ref="F71:AH71">E71</f>
        <v>1.3</v>
      </c>
      <c r="G71" s="16">
        <f t="shared" si="29"/>
        <v>1.3</v>
      </c>
      <c r="H71" s="16">
        <f t="shared" si="29"/>
        <v>1.3</v>
      </c>
      <c r="I71" s="16">
        <f t="shared" si="29"/>
        <v>1.3</v>
      </c>
      <c r="J71" s="16">
        <f t="shared" si="29"/>
        <v>1.3</v>
      </c>
      <c r="K71" s="16">
        <f t="shared" si="29"/>
        <v>1.3</v>
      </c>
      <c r="L71" s="16">
        <f t="shared" si="29"/>
        <v>1.3</v>
      </c>
      <c r="M71" s="16">
        <f t="shared" si="29"/>
        <v>1.3</v>
      </c>
      <c r="N71" s="16">
        <f t="shared" si="29"/>
        <v>1.3</v>
      </c>
      <c r="O71" s="16">
        <f t="shared" si="29"/>
        <v>1.3</v>
      </c>
      <c r="P71" s="16">
        <f t="shared" si="29"/>
        <v>1.3</v>
      </c>
      <c r="Q71" s="16">
        <f t="shared" si="29"/>
        <v>1.3</v>
      </c>
      <c r="R71" s="16">
        <f t="shared" si="29"/>
        <v>1.3</v>
      </c>
      <c r="S71" s="16">
        <f t="shared" si="29"/>
        <v>1.3</v>
      </c>
      <c r="T71" s="16">
        <f t="shared" si="29"/>
        <v>1.3</v>
      </c>
      <c r="U71" s="16">
        <f t="shared" si="29"/>
        <v>1.3</v>
      </c>
      <c r="V71" s="16">
        <f t="shared" si="29"/>
        <v>1.3</v>
      </c>
      <c r="W71" s="16">
        <f t="shared" si="29"/>
        <v>1.3</v>
      </c>
      <c r="X71" s="16">
        <f t="shared" si="29"/>
        <v>1.3</v>
      </c>
      <c r="Y71" s="16">
        <f t="shared" si="29"/>
        <v>1.3</v>
      </c>
      <c r="Z71" s="16">
        <f t="shared" si="29"/>
        <v>1.3</v>
      </c>
      <c r="AA71" s="16">
        <f t="shared" si="29"/>
        <v>1.3</v>
      </c>
      <c r="AB71" s="16">
        <f t="shared" si="29"/>
        <v>1.3</v>
      </c>
      <c r="AC71" s="16">
        <f t="shared" si="29"/>
        <v>1.3</v>
      </c>
      <c r="AD71" s="16">
        <f t="shared" si="29"/>
        <v>1.3</v>
      </c>
      <c r="AE71" s="16">
        <f t="shared" si="29"/>
        <v>1.3</v>
      </c>
      <c r="AF71" s="16">
        <f t="shared" si="29"/>
        <v>1.3</v>
      </c>
      <c r="AG71" s="16">
        <f t="shared" si="29"/>
        <v>1.3</v>
      </c>
      <c r="AH71" s="16">
        <f t="shared" si="29"/>
        <v>1.3</v>
      </c>
      <c r="AI71" s="16"/>
    </row>
    <row r="72" spans="1:35" ht="12.75">
      <c r="A72" s="16"/>
      <c r="B72" s="16"/>
      <c r="C72" s="16"/>
      <c r="D72" s="16"/>
      <c r="E72" s="16" t="e">
        <f aca="true" t="shared" si="30" ref="E72:AH72">TEXT(E55,"nn")</f>
        <v>#NAME?</v>
      </c>
      <c r="F72" s="16" t="e">
        <f t="shared" si="30"/>
        <v>#NAME?</v>
      </c>
      <c r="G72" s="16" t="e">
        <f t="shared" si="30"/>
        <v>#NAME?</v>
      </c>
      <c r="H72" s="16" t="e">
        <f t="shared" si="30"/>
        <v>#NAME?</v>
      </c>
      <c r="I72" s="16" t="e">
        <f t="shared" si="30"/>
        <v>#NAME?</v>
      </c>
      <c r="J72" s="16" t="e">
        <f t="shared" si="30"/>
        <v>#NAME?</v>
      </c>
      <c r="K72" s="16" t="e">
        <f t="shared" si="30"/>
        <v>#NAME?</v>
      </c>
      <c r="L72" s="16" t="e">
        <f t="shared" si="30"/>
        <v>#NAME?</v>
      </c>
      <c r="M72" s="16" t="e">
        <f t="shared" si="30"/>
        <v>#NAME?</v>
      </c>
      <c r="N72" s="16" t="e">
        <f t="shared" si="30"/>
        <v>#NAME?</v>
      </c>
      <c r="O72" s="16" t="e">
        <f t="shared" si="30"/>
        <v>#NAME?</v>
      </c>
      <c r="P72" s="16" t="e">
        <f t="shared" si="30"/>
        <v>#NAME?</v>
      </c>
      <c r="Q72" s="16" t="e">
        <f t="shared" si="30"/>
        <v>#NAME?</v>
      </c>
      <c r="R72" s="16" t="e">
        <f t="shared" si="30"/>
        <v>#NAME?</v>
      </c>
      <c r="S72" s="16" t="e">
        <f t="shared" si="30"/>
        <v>#NAME?</v>
      </c>
      <c r="T72" s="16" t="e">
        <f t="shared" si="30"/>
        <v>#NAME?</v>
      </c>
      <c r="U72" s="16" t="e">
        <f t="shared" si="30"/>
        <v>#NAME?</v>
      </c>
      <c r="V72" s="16" t="e">
        <f t="shared" si="30"/>
        <v>#NAME?</v>
      </c>
      <c r="W72" s="16" t="e">
        <f t="shared" si="30"/>
        <v>#NAME?</v>
      </c>
      <c r="X72" s="16" t="e">
        <f t="shared" si="30"/>
        <v>#NAME?</v>
      </c>
      <c r="Y72" s="16" t="e">
        <f t="shared" si="30"/>
        <v>#NAME?</v>
      </c>
      <c r="Z72" s="16" t="e">
        <f t="shared" si="30"/>
        <v>#NAME?</v>
      </c>
      <c r="AA72" s="16" t="e">
        <f t="shared" si="30"/>
        <v>#NAME?</v>
      </c>
      <c r="AB72" s="16" t="e">
        <f t="shared" si="30"/>
        <v>#NAME?</v>
      </c>
      <c r="AC72" s="16" t="e">
        <f t="shared" si="30"/>
        <v>#NAME?</v>
      </c>
      <c r="AD72" s="16" t="e">
        <f t="shared" si="30"/>
        <v>#NAME?</v>
      </c>
      <c r="AE72" s="16" t="e">
        <f t="shared" si="30"/>
        <v>#NAME?</v>
      </c>
      <c r="AF72" s="16" t="e">
        <f t="shared" si="30"/>
        <v>#NAME?</v>
      </c>
      <c r="AG72" s="16" t="e">
        <f t="shared" si="30"/>
        <v>#NAME?</v>
      </c>
      <c r="AH72" s="16" t="e">
        <f t="shared" si="30"/>
        <v>#NAME?</v>
      </c>
      <c r="AI72" s="16"/>
    </row>
  </sheetData>
  <sheetProtection/>
  <printOptions/>
  <pageMargins left="0.7" right="0.7" top="0.75" bottom="0.75" header="0.511805555555555" footer="0.51180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16.28125" style="1" bestFit="1" customWidth="1"/>
    <col min="3" max="3" width="11.421875" style="1" customWidth="1"/>
    <col min="4" max="4" width="13.57421875" style="1" customWidth="1"/>
    <col min="5" max="5" width="13.28125" style="1" customWidth="1"/>
    <col min="6" max="7" width="15.00390625" style="1" customWidth="1"/>
    <col min="8" max="8" width="14.421875" style="1" customWidth="1"/>
    <col min="9" max="9" width="15.00390625" style="2" customWidth="1"/>
    <col min="10" max="12" width="8.421875" style="1" customWidth="1"/>
    <col min="13" max="16384" width="9.140625" style="1" customWidth="1"/>
  </cols>
  <sheetData>
    <row r="1" spans="1:15" s="21" customFormat="1" ht="19.5" customHeight="1">
      <c r="A1" s="15" t="s">
        <v>32</v>
      </c>
      <c r="B1" s="15"/>
      <c r="C1" s="15"/>
      <c r="D1" s="15"/>
      <c r="E1" s="15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9" customFormat="1" ht="27" customHeight="1">
      <c r="A2" s="23" t="s">
        <v>19</v>
      </c>
      <c r="B2" s="24"/>
      <c r="C2" s="13" t="s">
        <v>36</v>
      </c>
      <c r="D2" s="13" t="s">
        <v>18</v>
      </c>
      <c r="E2" s="13" t="s">
        <v>17</v>
      </c>
      <c r="F2" s="13" t="s">
        <v>16</v>
      </c>
      <c r="G2" s="12" t="s">
        <v>15</v>
      </c>
      <c r="H2" s="12" t="s">
        <v>14</v>
      </c>
      <c r="I2" s="11" t="s">
        <v>37</v>
      </c>
      <c r="J2" s="10"/>
      <c r="K2" s="10"/>
      <c r="L2" s="10"/>
      <c r="M2" s="10"/>
      <c r="N2" s="10"/>
      <c r="O2" s="10"/>
    </row>
    <row r="3" spans="1:14" ht="11.25">
      <c r="A3" s="3" t="s">
        <v>12</v>
      </c>
      <c r="B3" s="5" t="s">
        <v>20</v>
      </c>
      <c r="C3" s="6">
        <v>487</v>
      </c>
      <c r="D3" s="6">
        <v>231</v>
      </c>
      <c r="E3" s="6">
        <v>561</v>
      </c>
      <c r="F3" s="6">
        <v>171</v>
      </c>
      <c r="G3" s="6">
        <v>235</v>
      </c>
      <c r="H3" s="6">
        <v>3537</v>
      </c>
      <c r="I3" s="6">
        <v>40</v>
      </c>
      <c r="J3" s="4"/>
      <c r="K3" s="4"/>
      <c r="L3" s="4"/>
      <c r="M3" s="4"/>
      <c r="N3" s="4"/>
    </row>
    <row r="4" spans="1:14" ht="11.25">
      <c r="A4" s="3"/>
      <c r="B4" s="5" t="s">
        <v>21</v>
      </c>
      <c r="C4" s="6">
        <v>497</v>
      </c>
      <c r="D4" s="6">
        <v>196</v>
      </c>
      <c r="E4" s="6">
        <v>670</v>
      </c>
      <c r="F4" s="6">
        <v>130</v>
      </c>
      <c r="G4" s="6">
        <v>244</v>
      </c>
      <c r="H4" s="6">
        <v>4897</v>
      </c>
      <c r="I4" s="6">
        <v>33</v>
      </c>
      <c r="J4" s="4"/>
      <c r="K4" s="4"/>
      <c r="L4" s="4"/>
      <c r="M4" s="4"/>
      <c r="N4" s="4"/>
    </row>
    <row r="5" spans="1:14" ht="11.25">
      <c r="A5" s="3"/>
      <c r="B5" s="5" t="s">
        <v>22</v>
      </c>
      <c r="C5" s="6">
        <v>543</v>
      </c>
      <c r="D5" s="6">
        <v>255</v>
      </c>
      <c r="E5" s="6">
        <v>1149</v>
      </c>
      <c r="F5" s="6">
        <v>84</v>
      </c>
      <c r="G5" s="6">
        <v>366</v>
      </c>
      <c r="H5" s="6">
        <v>7263</v>
      </c>
      <c r="I5" s="6">
        <v>32</v>
      </c>
      <c r="J5" s="4"/>
      <c r="K5" s="4"/>
      <c r="L5" s="4"/>
      <c r="M5" s="4"/>
      <c r="N5" s="4"/>
    </row>
    <row r="6" spans="1:14" ht="11.25">
      <c r="A6" s="3"/>
      <c r="B6" s="5" t="s">
        <v>23</v>
      </c>
      <c r="C6" s="6">
        <v>590</v>
      </c>
      <c r="D6" s="6">
        <v>254</v>
      </c>
      <c r="E6" s="6">
        <v>1439</v>
      </c>
      <c r="F6" s="6">
        <v>64</v>
      </c>
      <c r="G6" s="6">
        <v>279</v>
      </c>
      <c r="H6" s="6">
        <v>6508</v>
      </c>
      <c r="I6" s="6">
        <v>66</v>
      </c>
      <c r="J6" s="4"/>
      <c r="K6" s="4"/>
      <c r="L6" s="4"/>
      <c r="M6" s="4"/>
      <c r="N6" s="4"/>
    </row>
    <row r="7" spans="1:14" ht="11.25">
      <c r="A7" s="3"/>
      <c r="B7" s="5" t="s">
        <v>24</v>
      </c>
      <c r="C7" s="6">
        <v>774</v>
      </c>
      <c r="D7" s="6">
        <v>475</v>
      </c>
      <c r="E7" s="6">
        <v>1097</v>
      </c>
      <c r="F7" s="6">
        <v>50</v>
      </c>
      <c r="G7" s="6">
        <v>245</v>
      </c>
      <c r="H7" s="6">
        <v>5473</v>
      </c>
      <c r="I7" s="6">
        <v>146</v>
      </c>
      <c r="J7" s="4"/>
      <c r="K7" s="4"/>
      <c r="L7" s="4"/>
      <c r="M7" s="4"/>
      <c r="N7" s="4"/>
    </row>
    <row r="8" spans="1:14" ht="11.25">
      <c r="A8" s="3"/>
      <c r="B8" s="5" t="s">
        <v>25</v>
      </c>
      <c r="C8" s="6">
        <v>852</v>
      </c>
      <c r="D8" s="6">
        <v>530</v>
      </c>
      <c r="E8" s="6">
        <v>448</v>
      </c>
      <c r="F8" s="6">
        <v>72</v>
      </c>
      <c r="G8" s="6">
        <v>178</v>
      </c>
      <c r="H8" s="6">
        <v>3413</v>
      </c>
      <c r="I8" s="6">
        <v>372</v>
      </c>
      <c r="J8" s="4"/>
      <c r="K8" s="4"/>
      <c r="L8" s="4"/>
      <c r="M8" s="4"/>
      <c r="N8" s="4"/>
    </row>
    <row r="9" spans="1:14" ht="11.25">
      <c r="A9" s="3"/>
      <c r="B9" s="5" t="s">
        <v>26</v>
      </c>
      <c r="C9" s="6">
        <v>878</v>
      </c>
      <c r="D9" s="6">
        <v>636</v>
      </c>
      <c r="E9" s="6">
        <v>226</v>
      </c>
      <c r="F9" s="6">
        <v>94</v>
      </c>
      <c r="G9" s="6">
        <v>53</v>
      </c>
      <c r="H9" s="6">
        <v>1103</v>
      </c>
      <c r="I9" s="6">
        <v>305</v>
      </c>
      <c r="J9" s="4"/>
      <c r="K9" s="4"/>
      <c r="L9" s="4"/>
      <c r="M9" s="4"/>
      <c r="N9" s="4"/>
    </row>
    <row r="10" spans="1:14" ht="11.25">
      <c r="A10" s="3"/>
      <c r="B10" s="5" t="s">
        <v>27</v>
      </c>
      <c r="C10" s="6">
        <v>762</v>
      </c>
      <c r="D10" s="6">
        <v>608</v>
      </c>
      <c r="E10" s="6">
        <v>224</v>
      </c>
      <c r="F10" s="6">
        <v>77</v>
      </c>
      <c r="G10" s="6">
        <v>22</v>
      </c>
      <c r="H10" s="6">
        <v>184</v>
      </c>
      <c r="I10" s="6">
        <v>181</v>
      </c>
      <c r="J10" s="4"/>
      <c r="K10" s="4"/>
      <c r="L10" s="4"/>
      <c r="M10" s="4"/>
      <c r="N10" s="4"/>
    </row>
    <row r="11" spans="1:14" ht="11.25">
      <c r="A11" s="3"/>
      <c r="B11" s="5" t="s">
        <v>28</v>
      </c>
      <c r="C11" s="6">
        <v>811</v>
      </c>
      <c r="D11" s="6">
        <v>660</v>
      </c>
      <c r="E11" s="6">
        <v>142</v>
      </c>
      <c r="F11" s="6">
        <v>164</v>
      </c>
      <c r="G11" s="6">
        <v>86</v>
      </c>
      <c r="H11" s="6">
        <v>350</v>
      </c>
      <c r="I11" s="6">
        <v>102</v>
      </c>
      <c r="J11" s="4"/>
      <c r="K11" s="4"/>
      <c r="L11" s="4"/>
      <c r="M11" s="4"/>
      <c r="N11" s="4"/>
    </row>
    <row r="12" spans="1:14" ht="11.25">
      <c r="A12" s="3"/>
      <c r="B12" s="5" t="s">
        <v>29</v>
      </c>
      <c r="C12" s="6">
        <v>787</v>
      </c>
      <c r="D12" s="6">
        <v>543</v>
      </c>
      <c r="E12" s="6">
        <v>114</v>
      </c>
      <c r="F12" s="6">
        <v>125</v>
      </c>
      <c r="G12" s="6">
        <v>231</v>
      </c>
      <c r="H12" s="6">
        <v>1542</v>
      </c>
      <c r="I12" s="6">
        <v>79</v>
      </c>
      <c r="J12" s="4"/>
      <c r="K12" s="4"/>
      <c r="L12" s="4"/>
      <c r="M12" s="4"/>
      <c r="N12" s="4"/>
    </row>
    <row r="13" spans="1:14" ht="11.25">
      <c r="A13" s="3"/>
      <c r="B13" s="5" t="s">
        <v>30</v>
      </c>
      <c r="C13" s="6">
        <v>758</v>
      </c>
      <c r="D13" s="6">
        <v>435</v>
      </c>
      <c r="E13" s="6">
        <v>156</v>
      </c>
      <c r="F13" s="6">
        <v>129</v>
      </c>
      <c r="G13" s="6">
        <v>353</v>
      </c>
      <c r="H13" s="6">
        <v>2742</v>
      </c>
      <c r="I13" s="6">
        <v>40</v>
      </c>
      <c r="J13" s="4"/>
      <c r="K13" s="4"/>
      <c r="L13" s="4"/>
      <c r="M13" s="4"/>
      <c r="N13" s="4"/>
    </row>
    <row r="14" spans="1:14" ht="11.25">
      <c r="A14" s="3"/>
      <c r="B14" s="5" t="s">
        <v>31</v>
      </c>
      <c r="C14" s="6">
        <v>627</v>
      </c>
      <c r="D14" s="6">
        <v>246</v>
      </c>
      <c r="E14" s="6">
        <v>272</v>
      </c>
      <c r="F14" s="6">
        <v>54</v>
      </c>
      <c r="G14" s="6">
        <v>351</v>
      </c>
      <c r="H14" s="6">
        <v>4608</v>
      </c>
      <c r="I14" s="6">
        <v>24</v>
      </c>
      <c r="J14" s="4"/>
      <c r="K14" s="4"/>
      <c r="L14" s="4"/>
      <c r="M14" s="4"/>
      <c r="N14" s="4"/>
    </row>
    <row r="15" spans="1:14" ht="11.25">
      <c r="A15" s="3"/>
      <c r="B15" s="22" t="s">
        <v>38</v>
      </c>
      <c r="C15" s="25">
        <f aca="true" t="shared" si="0" ref="C15:H15">SUM(C3:C14)</f>
        <v>8366</v>
      </c>
      <c r="D15" s="25">
        <f t="shared" si="0"/>
        <v>5069</v>
      </c>
      <c r="E15" s="25">
        <f t="shared" si="0"/>
        <v>6498</v>
      </c>
      <c r="F15" s="25">
        <f t="shared" si="0"/>
        <v>1214</v>
      </c>
      <c r="G15" s="25">
        <f t="shared" si="0"/>
        <v>2643</v>
      </c>
      <c r="H15" s="25">
        <f t="shared" si="0"/>
        <v>41620</v>
      </c>
      <c r="I15" s="25">
        <v>1420</v>
      </c>
      <c r="J15" s="4"/>
      <c r="K15" s="4"/>
      <c r="L15" s="4"/>
      <c r="M15" s="4"/>
      <c r="N15" s="4"/>
    </row>
    <row r="16" spans="1:14" ht="11.25">
      <c r="A16" s="3" t="s">
        <v>13</v>
      </c>
      <c r="B16" s="5" t="s">
        <v>20</v>
      </c>
      <c r="C16" s="6">
        <v>500</v>
      </c>
      <c r="D16" s="7">
        <v>196</v>
      </c>
      <c r="E16" s="7">
        <v>325</v>
      </c>
      <c r="F16" s="7">
        <v>64</v>
      </c>
      <c r="G16" s="7">
        <v>480</v>
      </c>
      <c r="H16" s="7">
        <v>3929</v>
      </c>
      <c r="I16" s="8">
        <v>44</v>
      </c>
      <c r="J16" s="4"/>
      <c r="K16" s="4"/>
      <c r="L16" s="4"/>
      <c r="M16" s="4"/>
      <c r="N16" s="4"/>
    </row>
    <row r="17" spans="1:14" ht="11.25">
      <c r="A17" s="3"/>
      <c r="B17" s="5" t="s">
        <v>21</v>
      </c>
      <c r="C17" s="6">
        <v>589</v>
      </c>
      <c r="D17" s="7">
        <v>219</v>
      </c>
      <c r="E17" s="7">
        <v>392</v>
      </c>
      <c r="F17" s="7">
        <v>59</v>
      </c>
      <c r="G17" s="7">
        <v>623</v>
      </c>
      <c r="H17" s="7">
        <v>5256</v>
      </c>
      <c r="I17" s="8">
        <v>30</v>
      </c>
      <c r="J17" s="4"/>
      <c r="K17" s="4"/>
      <c r="L17" s="4"/>
      <c r="M17" s="4"/>
      <c r="N17" s="4"/>
    </row>
    <row r="18" spans="1:14" ht="11.25">
      <c r="A18" s="3"/>
      <c r="B18" s="5" t="s">
        <v>22</v>
      </c>
      <c r="C18" s="6">
        <v>592</v>
      </c>
      <c r="D18" s="7">
        <v>221</v>
      </c>
      <c r="E18" s="7">
        <v>639</v>
      </c>
      <c r="F18" s="7">
        <v>41</v>
      </c>
      <c r="G18" s="7">
        <v>503</v>
      </c>
      <c r="H18" s="7">
        <v>5267</v>
      </c>
      <c r="I18" s="8">
        <v>46</v>
      </c>
      <c r="J18" s="4"/>
      <c r="K18" s="4"/>
      <c r="L18" s="4"/>
      <c r="M18" s="4"/>
      <c r="N18" s="4"/>
    </row>
    <row r="19" spans="1:14" ht="11.25">
      <c r="A19" s="3"/>
      <c r="B19" s="5" t="s">
        <v>23</v>
      </c>
      <c r="C19" s="6">
        <v>690</v>
      </c>
      <c r="D19" s="7">
        <v>322</v>
      </c>
      <c r="E19" s="7">
        <v>994</v>
      </c>
      <c r="F19" s="7">
        <v>75</v>
      </c>
      <c r="G19" s="7">
        <v>436</v>
      </c>
      <c r="H19" s="7">
        <v>4536</v>
      </c>
      <c r="I19" s="8">
        <v>77</v>
      </c>
      <c r="J19" s="4"/>
      <c r="K19" s="4"/>
      <c r="L19" s="4"/>
      <c r="M19" s="4"/>
      <c r="N19" s="4"/>
    </row>
    <row r="20" spans="1:14" ht="11.25">
      <c r="A20" s="3"/>
      <c r="B20" s="5" t="s">
        <v>24</v>
      </c>
      <c r="C20" s="6">
        <v>896</v>
      </c>
      <c r="D20" s="7">
        <v>388</v>
      </c>
      <c r="E20" s="7">
        <v>1061</v>
      </c>
      <c r="F20" s="7">
        <v>81</v>
      </c>
      <c r="G20" s="7">
        <v>590</v>
      </c>
      <c r="H20" s="7">
        <v>4892</v>
      </c>
      <c r="I20" s="8">
        <v>161</v>
      </c>
      <c r="J20" s="4"/>
      <c r="K20" s="4"/>
      <c r="L20" s="4"/>
      <c r="M20" s="4"/>
      <c r="N20" s="4"/>
    </row>
    <row r="21" spans="1:14" ht="11.25">
      <c r="A21" s="3"/>
      <c r="B21" s="5" t="s">
        <v>25</v>
      </c>
      <c r="C21" s="6">
        <v>892</v>
      </c>
      <c r="D21" s="7">
        <v>572</v>
      </c>
      <c r="E21" s="7">
        <v>376</v>
      </c>
      <c r="F21" s="7">
        <v>65</v>
      </c>
      <c r="G21" s="7">
        <v>417</v>
      </c>
      <c r="H21" s="7">
        <v>3588</v>
      </c>
      <c r="I21" s="8">
        <v>318</v>
      </c>
      <c r="J21" s="4"/>
      <c r="K21" s="4"/>
      <c r="L21" s="4"/>
      <c r="M21" s="4"/>
      <c r="N21" s="4"/>
    </row>
    <row r="22" spans="1:14" ht="11.25">
      <c r="A22" s="3"/>
      <c r="B22" s="5" t="s">
        <v>26</v>
      </c>
      <c r="C22" s="6">
        <v>807</v>
      </c>
      <c r="D22" s="7">
        <v>653</v>
      </c>
      <c r="E22" s="7">
        <v>189</v>
      </c>
      <c r="F22" s="7">
        <v>72</v>
      </c>
      <c r="G22" s="7">
        <v>103</v>
      </c>
      <c r="H22" s="7">
        <v>841</v>
      </c>
      <c r="I22" s="8">
        <v>269</v>
      </c>
      <c r="J22" s="4"/>
      <c r="K22" s="4"/>
      <c r="L22" s="4"/>
      <c r="M22" s="4"/>
      <c r="N22" s="4"/>
    </row>
    <row r="23" spans="1:14" ht="11.25">
      <c r="A23" s="3"/>
      <c r="B23" s="5" t="s">
        <v>27</v>
      </c>
      <c r="C23" s="6">
        <v>872</v>
      </c>
      <c r="D23" s="7">
        <v>752</v>
      </c>
      <c r="E23" s="7">
        <v>223</v>
      </c>
      <c r="F23" s="7">
        <v>71</v>
      </c>
      <c r="G23" s="7">
        <v>58</v>
      </c>
      <c r="H23" s="7">
        <v>328</v>
      </c>
      <c r="I23" s="8">
        <v>176</v>
      </c>
      <c r="J23" s="4"/>
      <c r="K23" s="4"/>
      <c r="L23" s="4"/>
      <c r="M23" s="4"/>
      <c r="N23" s="4"/>
    </row>
    <row r="24" spans="1:14" ht="11.25">
      <c r="A24" s="3"/>
      <c r="B24" s="5" t="s">
        <v>28</v>
      </c>
      <c r="C24" s="6">
        <v>810</v>
      </c>
      <c r="D24" s="7">
        <v>642</v>
      </c>
      <c r="E24" s="7">
        <v>137</v>
      </c>
      <c r="F24" s="7">
        <v>111</v>
      </c>
      <c r="G24" s="7">
        <v>123</v>
      </c>
      <c r="H24" s="7">
        <v>462</v>
      </c>
      <c r="I24" s="8">
        <v>106</v>
      </c>
      <c r="J24" s="4"/>
      <c r="K24" s="4"/>
      <c r="L24" s="4"/>
      <c r="M24" s="4"/>
      <c r="N24" s="4"/>
    </row>
    <row r="25" spans="1:14" ht="11.25">
      <c r="A25" s="3"/>
      <c r="B25" s="5" t="s">
        <v>29</v>
      </c>
      <c r="C25" s="6">
        <v>736</v>
      </c>
      <c r="D25" s="7">
        <v>488</v>
      </c>
      <c r="E25" s="7">
        <v>166</v>
      </c>
      <c r="F25" s="7">
        <v>174</v>
      </c>
      <c r="G25" s="7">
        <v>370</v>
      </c>
      <c r="H25" s="7">
        <v>1577</v>
      </c>
      <c r="I25" s="8">
        <v>60</v>
      </c>
      <c r="J25" s="4"/>
      <c r="K25" s="4"/>
      <c r="L25" s="4"/>
      <c r="M25" s="4"/>
      <c r="N25" s="4"/>
    </row>
    <row r="26" spans="1:14" ht="11.25">
      <c r="A26" s="3"/>
      <c r="B26" s="5" t="s">
        <v>30</v>
      </c>
      <c r="C26" s="6">
        <v>706</v>
      </c>
      <c r="D26" s="7">
        <v>324</v>
      </c>
      <c r="E26" s="7">
        <v>136</v>
      </c>
      <c r="F26" s="7">
        <v>91</v>
      </c>
      <c r="G26" s="7">
        <v>489</v>
      </c>
      <c r="H26" s="7">
        <v>2790</v>
      </c>
      <c r="I26" s="8">
        <v>31</v>
      </c>
      <c r="J26" s="4"/>
      <c r="K26" s="4"/>
      <c r="L26" s="4"/>
      <c r="M26" s="4"/>
      <c r="N26" s="4"/>
    </row>
    <row r="27" spans="1:14" ht="11.25">
      <c r="A27" s="3"/>
      <c r="B27" s="5" t="s">
        <v>31</v>
      </c>
      <c r="C27" s="6">
        <v>489</v>
      </c>
      <c r="D27" s="7">
        <v>324</v>
      </c>
      <c r="E27" s="7">
        <v>246</v>
      </c>
      <c r="F27" s="7">
        <v>88</v>
      </c>
      <c r="G27" s="7">
        <v>584</v>
      </c>
      <c r="H27" s="7">
        <v>4377</v>
      </c>
      <c r="I27" s="8">
        <v>20</v>
      </c>
      <c r="J27" s="4"/>
      <c r="K27" s="4"/>
      <c r="L27" s="4"/>
      <c r="M27" s="4"/>
      <c r="N27" s="4"/>
    </row>
    <row r="28" spans="2:9" ht="11.25">
      <c r="B28" s="22" t="s">
        <v>38</v>
      </c>
      <c r="C28" s="25">
        <f>SUM(C16:C27)</f>
        <v>8579</v>
      </c>
      <c r="D28" s="25">
        <f aca="true" t="shared" si="1" ref="D28:I28">SUM(D16:D27)</f>
        <v>5101</v>
      </c>
      <c r="E28" s="25">
        <f t="shared" si="1"/>
        <v>4884</v>
      </c>
      <c r="F28" s="25">
        <f t="shared" si="1"/>
        <v>992</v>
      </c>
      <c r="G28" s="25">
        <f t="shared" si="1"/>
        <v>4776</v>
      </c>
      <c r="H28" s="25">
        <f t="shared" si="1"/>
        <v>37843</v>
      </c>
      <c r="I28" s="25">
        <f t="shared" si="1"/>
        <v>1338</v>
      </c>
    </row>
    <row r="29" spans="1:9" ht="11.25">
      <c r="A29" s="3" t="s">
        <v>33</v>
      </c>
      <c r="B29" s="5" t="s">
        <v>20</v>
      </c>
      <c r="C29" s="6">
        <v>381</v>
      </c>
      <c r="D29" s="26">
        <v>245</v>
      </c>
      <c r="E29" s="26">
        <v>585</v>
      </c>
      <c r="F29" s="26">
        <v>64</v>
      </c>
      <c r="G29" s="26">
        <v>677</v>
      </c>
      <c r="H29" s="26">
        <v>4234</v>
      </c>
      <c r="I29" s="27">
        <v>33</v>
      </c>
    </row>
    <row r="30" spans="1:9" ht="11.25">
      <c r="A30" s="3"/>
      <c r="B30" s="5" t="s">
        <v>21</v>
      </c>
      <c r="C30" s="6">
        <v>394</v>
      </c>
      <c r="D30" s="26">
        <v>140</v>
      </c>
      <c r="E30" s="26">
        <v>714</v>
      </c>
      <c r="F30" s="26">
        <v>54</v>
      </c>
      <c r="G30" s="26">
        <v>516</v>
      </c>
      <c r="H30" s="26">
        <v>4329</v>
      </c>
      <c r="I30" s="27">
        <v>25</v>
      </c>
    </row>
    <row r="31" spans="1:9" ht="11.25">
      <c r="A31" s="3"/>
      <c r="B31" s="5" t="s">
        <v>22</v>
      </c>
      <c r="C31" s="6">
        <v>510</v>
      </c>
      <c r="D31" s="26">
        <v>219</v>
      </c>
      <c r="E31" s="26">
        <v>1227</v>
      </c>
      <c r="F31" s="26">
        <v>60</v>
      </c>
      <c r="G31" s="26">
        <v>596</v>
      </c>
      <c r="H31" s="26">
        <v>5657</v>
      </c>
      <c r="I31" s="27">
        <v>35</v>
      </c>
    </row>
    <row r="32" spans="1:9" ht="11.25">
      <c r="A32" s="3"/>
      <c r="B32" s="5" t="s">
        <v>23</v>
      </c>
      <c r="C32" s="6">
        <v>457</v>
      </c>
      <c r="D32" s="26">
        <v>273</v>
      </c>
      <c r="E32" s="26">
        <v>1119</v>
      </c>
      <c r="F32" s="26">
        <v>72</v>
      </c>
      <c r="G32" s="26">
        <v>449</v>
      </c>
      <c r="H32" s="26">
        <v>4753</v>
      </c>
      <c r="I32" s="27">
        <v>70</v>
      </c>
    </row>
    <row r="33" spans="1:9" ht="11.25">
      <c r="A33" s="3"/>
      <c r="B33" s="5" t="s">
        <v>24</v>
      </c>
      <c r="C33" s="6">
        <v>752</v>
      </c>
      <c r="D33" s="26">
        <v>451</v>
      </c>
      <c r="E33" s="26">
        <v>685</v>
      </c>
      <c r="F33" s="26">
        <v>59</v>
      </c>
      <c r="G33" s="26">
        <v>567</v>
      </c>
      <c r="H33" s="26">
        <v>4447</v>
      </c>
      <c r="I33" s="27">
        <v>216</v>
      </c>
    </row>
    <row r="34" spans="1:9" ht="11.25">
      <c r="A34" s="3"/>
      <c r="B34" s="5" t="s">
        <v>25</v>
      </c>
      <c r="C34" s="6">
        <v>939</v>
      </c>
      <c r="D34" s="26">
        <v>468</v>
      </c>
      <c r="E34" s="26">
        <v>238</v>
      </c>
      <c r="F34" s="26">
        <v>41</v>
      </c>
      <c r="G34" s="26">
        <v>263</v>
      </c>
      <c r="H34" s="26">
        <v>2522</v>
      </c>
      <c r="I34" s="27">
        <v>355</v>
      </c>
    </row>
    <row r="35" spans="1:9" ht="11.25">
      <c r="A35" s="3"/>
      <c r="B35" s="5" t="s">
        <v>26</v>
      </c>
      <c r="C35" s="6">
        <v>844</v>
      </c>
      <c r="D35" s="26">
        <v>481</v>
      </c>
      <c r="E35" s="26">
        <v>93</v>
      </c>
      <c r="F35" s="26">
        <v>33</v>
      </c>
      <c r="G35" s="26">
        <v>81</v>
      </c>
      <c r="H35" s="26">
        <v>650</v>
      </c>
      <c r="I35" s="27">
        <v>331</v>
      </c>
    </row>
    <row r="36" spans="1:9" ht="11.25">
      <c r="A36" s="3"/>
      <c r="B36" s="5" t="s">
        <v>27</v>
      </c>
      <c r="C36" s="6">
        <v>841</v>
      </c>
      <c r="D36" s="26">
        <v>543</v>
      </c>
      <c r="E36" s="26">
        <v>106</v>
      </c>
      <c r="F36" s="26">
        <v>64</v>
      </c>
      <c r="G36" s="26">
        <v>39</v>
      </c>
      <c r="H36" s="26">
        <v>275</v>
      </c>
      <c r="I36" s="27">
        <v>182</v>
      </c>
    </row>
    <row r="37" spans="1:9" ht="11.25">
      <c r="A37" s="3"/>
      <c r="B37" s="5" t="s">
        <v>28</v>
      </c>
      <c r="C37" s="6">
        <v>805</v>
      </c>
      <c r="D37" s="26">
        <v>423</v>
      </c>
      <c r="E37" s="26">
        <v>100</v>
      </c>
      <c r="F37" s="26">
        <v>60</v>
      </c>
      <c r="G37" s="26">
        <v>115</v>
      </c>
      <c r="H37" s="26">
        <v>292</v>
      </c>
      <c r="I37" s="27">
        <v>110</v>
      </c>
    </row>
    <row r="38" spans="1:9" ht="11.25">
      <c r="A38" s="3"/>
      <c r="B38" s="5" t="s">
        <v>29</v>
      </c>
      <c r="C38" s="6">
        <v>728</v>
      </c>
      <c r="D38" s="26">
        <v>324</v>
      </c>
      <c r="E38" s="26">
        <v>100</v>
      </c>
      <c r="F38" s="26">
        <v>39</v>
      </c>
      <c r="G38" s="26">
        <v>270</v>
      </c>
      <c r="H38" s="26">
        <v>1414</v>
      </c>
      <c r="I38" s="27">
        <v>62</v>
      </c>
    </row>
    <row r="39" spans="1:9" ht="11.25">
      <c r="A39" s="3"/>
      <c r="B39" s="5" t="s">
        <v>30</v>
      </c>
      <c r="C39" s="6">
        <v>687</v>
      </c>
      <c r="D39" s="26">
        <v>268</v>
      </c>
      <c r="E39" s="26">
        <v>131</v>
      </c>
      <c r="F39" s="26">
        <v>57</v>
      </c>
      <c r="G39" s="26">
        <v>399</v>
      </c>
      <c r="H39" s="26">
        <v>1926</v>
      </c>
      <c r="I39" s="27">
        <v>42</v>
      </c>
    </row>
    <row r="40" spans="1:9" ht="11.25">
      <c r="A40" s="3"/>
      <c r="B40" s="5" t="s">
        <v>31</v>
      </c>
      <c r="C40" s="6">
        <v>502</v>
      </c>
      <c r="D40" s="26">
        <v>268</v>
      </c>
      <c r="E40" s="26">
        <v>201</v>
      </c>
      <c r="F40" s="26">
        <v>59</v>
      </c>
      <c r="G40" s="26">
        <v>399</v>
      </c>
      <c r="H40" s="26">
        <v>2882</v>
      </c>
      <c r="I40" s="27">
        <v>19</v>
      </c>
    </row>
    <row r="41" spans="2:9" ht="11.25">
      <c r="B41" s="22" t="s">
        <v>38</v>
      </c>
      <c r="C41" s="25">
        <f aca="true" t="shared" si="2" ref="C41:I41">SUM(C29:C40)</f>
        <v>7840</v>
      </c>
      <c r="D41" s="25">
        <f t="shared" si="2"/>
        <v>4103</v>
      </c>
      <c r="E41" s="25">
        <f t="shared" si="2"/>
        <v>5299</v>
      </c>
      <c r="F41" s="25">
        <f t="shared" si="2"/>
        <v>662</v>
      </c>
      <c r="G41" s="25">
        <f t="shared" si="2"/>
        <v>4371</v>
      </c>
      <c r="H41" s="25">
        <f t="shared" si="2"/>
        <v>33381</v>
      </c>
      <c r="I41" s="25">
        <f t="shared" si="2"/>
        <v>1480</v>
      </c>
    </row>
    <row r="42" spans="1:9" ht="11.25">
      <c r="A42" s="3" t="s">
        <v>34</v>
      </c>
      <c r="B42" s="5" t="s">
        <v>20</v>
      </c>
      <c r="C42" s="6">
        <v>536</v>
      </c>
      <c r="D42" s="26">
        <v>175</v>
      </c>
      <c r="E42" s="26">
        <v>337</v>
      </c>
      <c r="F42" s="26">
        <v>72</v>
      </c>
      <c r="G42" s="26">
        <v>525</v>
      </c>
      <c r="H42" s="26">
        <v>3073</v>
      </c>
      <c r="I42" s="27">
        <v>37</v>
      </c>
    </row>
    <row r="43" spans="1:9" ht="11.25">
      <c r="A43" s="3"/>
      <c r="B43" s="5" t="s">
        <v>21</v>
      </c>
      <c r="C43" s="6">
        <v>480</v>
      </c>
      <c r="D43" s="26">
        <v>135</v>
      </c>
      <c r="E43" s="26">
        <v>391</v>
      </c>
      <c r="F43" s="26">
        <v>42</v>
      </c>
      <c r="G43" s="26">
        <v>368</v>
      </c>
      <c r="H43" s="26">
        <v>3103</v>
      </c>
      <c r="I43" s="27">
        <v>19</v>
      </c>
    </row>
    <row r="44" spans="1:9" ht="11.25">
      <c r="A44" s="3"/>
      <c r="B44" s="5" t="s">
        <v>22</v>
      </c>
      <c r="C44" s="6">
        <v>371</v>
      </c>
      <c r="D44" s="26">
        <v>129</v>
      </c>
      <c r="E44" s="26">
        <v>506</v>
      </c>
      <c r="F44" s="26">
        <v>33</v>
      </c>
      <c r="G44" s="26">
        <v>299</v>
      </c>
      <c r="H44" s="26">
        <v>3400</v>
      </c>
      <c r="I44" s="27">
        <v>13</v>
      </c>
    </row>
    <row r="45" spans="1:9" ht="11.25">
      <c r="A45" s="3"/>
      <c r="B45" s="5" t="s">
        <v>23</v>
      </c>
      <c r="C45" s="6">
        <v>481</v>
      </c>
      <c r="D45" s="26">
        <v>235</v>
      </c>
      <c r="E45" s="26">
        <v>448</v>
      </c>
      <c r="F45" s="26">
        <v>44</v>
      </c>
      <c r="G45" s="26">
        <v>225</v>
      </c>
      <c r="H45" s="26">
        <v>2997</v>
      </c>
      <c r="I45" s="27">
        <v>86</v>
      </c>
    </row>
    <row r="46" spans="1:9" ht="11.25">
      <c r="A46" s="3"/>
      <c r="B46" s="5" t="s">
        <v>24</v>
      </c>
      <c r="C46" s="6">
        <v>729</v>
      </c>
      <c r="D46" s="26">
        <v>646</v>
      </c>
      <c r="E46" s="26">
        <v>277</v>
      </c>
      <c r="F46" s="26">
        <v>41</v>
      </c>
      <c r="G46" s="26">
        <v>227</v>
      </c>
      <c r="H46" s="26">
        <v>2586</v>
      </c>
      <c r="I46" s="27">
        <v>295</v>
      </c>
    </row>
    <row r="47" spans="1:9" ht="11.25">
      <c r="A47" s="3"/>
      <c r="B47" s="5" t="s">
        <v>25</v>
      </c>
      <c r="C47" s="6">
        <v>714</v>
      </c>
      <c r="D47" s="26">
        <v>544</v>
      </c>
      <c r="E47" s="26">
        <v>112</v>
      </c>
      <c r="F47" s="26">
        <v>33</v>
      </c>
      <c r="G47" s="26">
        <v>195</v>
      </c>
      <c r="H47" s="26">
        <v>1563</v>
      </c>
      <c r="I47" s="27">
        <v>435</v>
      </c>
    </row>
    <row r="48" spans="1:9" ht="11.25">
      <c r="A48" s="3"/>
      <c r="B48" s="5" t="s">
        <v>26</v>
      </c>
      <c r="C48" s="6">
        <v>660</v>
      </c>
      <c r="D48" s="26">
        <v>553</v>
      </c>
      <c r="E48" s="26">
        <v>98</v>
      </c>
      <c r="F48" s="26">
        <v>40</v>
      </c>
      <c r="G48" s="26">
        <v>81</v>
      </c>
      <c r="H48" s="26">
        <v>450</v>
      </c>
      <c r="I48" s="27">
        <v>345</v>
      </c>
    </row>
    <row r="49" spans="1:9" ht="11.25">
      <c r="A49" s="3"/>
      <c r="B49" s="5" t="s">
        <v>27</v>
      </c>
      <c r="C49" s="6">
        <v>584</v>
      </c>
      <c r="D49" s="26">
        <v>588</v>
      </c>
      <c r="E49" s="26">
        <v>100</v>
      </c>
      <c r="F49" s="26">
        <v>52</v>
      </c>
      <c r="G49" s="26">
        <v>37</v>
      </c>
      <c r="H49" s="26">
        <v>155</v>
      </c>
      <c r="I49" s="27">
        <v>158</v>
      </c>
    </row>
    <row r="50" spans="1:9" ht="11.25">
      <c r="A50" s="3"/>
      <c r="B50" s="5" t="s">
        <v>28</v>
      </c>
      <c r="C50" s="6">
        <v>916</v>
      </c>
      <c r="D50" s="26">
        <v>661</v>
      </c>
      <c r="E50" s="26">
        <v>99</v>
      </c>
      <c r="F50" s="26">
        <v>31</v>
      </c>
      <c r="G50" s="26">
        <v>68</v>
      </c>
      <c r="H50" s="26">
        <v>228</v>
      </c>
      <c r="I50" s="27">
        <v>106</v>
      </c>
    </row>
    <row r="51" spans="1:9" ht="11.25">
      <c r="A51" s="3"/>
      <c r="B51" s="5" t="s">
        <v>29</v>
      </c>
      <c r="C51" s="6">
        <v>695</v>
      </c>
      <c r="D51" s="26">
        <v>429</v>
      </c>
      <c r="E51" s="26">
        <v>114</v>
      </c>
      <c r="F51" s="26">
        <v>35</v>
      </c>
      <c r="G51" s="26">
        <v>209</v>
      </c>
      <c r="H51" s="26">
        <v>1149</v>
      </c>
      <c r="I51" s="27">
        <v>49</v>
      </c>
    </row>
    <row r="52" spans="1:9" ht="11.25">
      <c r="A52" s="3"/>
      <c r="B52" s="5" t="s">
        <v>30</v>
      </c>
      <c r="C52" s="6">
        <v>727</v>
      </c>
      <c r="D52" s="26">
        <v>333</v>
      </c>
      <c r="E52" s="26">
        <v>175</v>
      </c>
      <c r="F52" s="26">
        <v>28</v>
      </c>
      <c r="G52" s="26">
        <v>283</v>
      </c>
      <c r="H52" s="26">
        <v>1984</v>
      </c>
      <c r="I52" s="27">
        <v>43</v>
      </c>
    </row>
    <row r="53" spans="1:9" ht="11.25">
      <c r="A53" s="3"/>
      <c r="B53" s="5" t="s">
        <v>31</v>
      </c>
      <c r="C53" s="6">
        <v>473</v>
      </c>
      <c r="D53" s="26">
        <v>212</v>
      </c>
      <c r="E53" s="26">
        <v>292</v>
      </c>
      <c r="F53" s="26">
        <v>31</v>
      </c>
      <c r="G53" s="26">
        <v>325</v>
      </c>
      <c r="H53" s="26">
        <v>3488</v>
      </c>
      <c r="I53" s="27">
        <v>24</v>
      </c>
    </row>
    <row r="54" spans="2:9" ht="11.25">
      <c r="B54" s="22" t="s">
        <v>38</v>
      </c>
      <c r="C54" s="25">
        <f aca="true" t="shared" si="3" ref="C54:I54">SUM(C42:C53)</f>
        <v>7366</v>
      </c>
      <c r="D54" s="25">
        <f t="shared" si="3"/>
        <v>4640</v>
      </c>
      <c r="E54" s="25">
        <f t="shared" si="3"/>
        <v>2949</v>
      </c>
      <c r="F54" s="25">
        <f t="shared" si="3"/>
        <v>482</v>
      </c>
      <c r="G54" s="25">
        <f t="shared" si="3"/>
        <v>2842</v>
      </c>
      <c r="H54" s="25">
        <f t="shared" si="3"/>
        <v>24176</v>
      </c>
      <c r="I54" s="25">
        <f t="shared" si="3"/>
        <v>1610</v>
      </c>
    </row>
    <row r="55" spans="1:9" ht="11.25">
      <c r="A55" s="3" t="s">
        <v>35</v>
      </c>
      <c r="B55" s="5" t="s">
        <v>20</v>
      </c>
      <c r="C55" s="6">
        <v>461</v>
      </c>
      <c r="D55" s="26">
        <v>213</v>
      </c>
      <c r="E55" s="26">
        <v>536</v>
      </c>
      <c r="F55" s="26">
        <v>63</v>
      </c>
      <c r="G55" s="26">
        <v>426</v>
      </c>
      <c r="H55" s="26">
        <v>3870</v>
      </c>
      <c r="I55" s="27">
        <v>16</v>
      </c>
    </row>
    <row r="56" spans="1:9" ht="11.25">
      <c r="A56" s="3"/>
      <c r="B56" s="5" t="s">
        <v>21</v>
      </c>
      <c r="C56" s="6">
        <v>401</v>
      </c>
      <c r="D56" s="26">
        <v>177</v>
      </c>
      <c r="E56" s="26">
        <v>537</v>
      </c>
      <c r="F56" s="26">
        <v>29</v>
      </c>
      <c r="G56" s="26">
        <v>382</v>
      </c>
      <c r="H56" s="26">
        <v>3573</v>
      </c>
      <c r="I56" s="27">
        <v>16</v>
      </c>
    </row>
    <row r="57" spans="1:9" ht="11.25">
      <c r="A57" s="3"/>
      <c r="B57" s="5" t="s">
        <v>22</v>
      </c>
      <c r="C57" s="6">
        <v>482</v>
      </c>
      <c r="D57" s="26">
        <v>275</v>
      </c>
      <c r="E57" s="26">
        <v>922</v>
      </c>
      <c r="F57" s="26">
        <v>39</v>
      </c>
      <c r="G57" s="26">
        <v>425</v>
      </c>
      <c r="H57" s="26">
        <v>4315</v>
      </c>
      <c r="I57" s="27">
        <v>35</v>
      </c>
    </row>
    <row r="58" spans="1:9" ht="11.25">
      <c r="A58" s="3"/>
      <c r="B58" s="5" t="s">
        <v>23</v>
      </c>
      <c r="C58" s="6">
        <v>491</v>
      </c>
      <c r="D58" s="26">
        <v>278</v>
      </c>
      <c r="E58" s="26">
        <v>758</v>
      </c>
      <c r="F58" s="26">
        <v>31</v>
      </c>
      <c r="G58" s="26">
        <v>430</v>
      </c>
      <c r="H58" s="26">
        <v>5184</v>
      </c>
      <c r="I58" s="27">
        <v>73</v>
      </c>
    </row>
    <row r="59" spans="1:9" ht="11.25">
      <c r="A59" s="3"/>
      <c r="B59" s="5" t="s">
        <v>24</v>
      </c>
      <c r="C59" s="6">
        <v>676</v>
      </c>
      <c r="D59" s="26">
        <v>396</v>
      </c>
      <c r="E59" s="26">
        <v>527</v>
      </c>
      <c r="F59" s="26">
        <v>37</v>
      </c>
      <c r="G59" s="26">
        <v>541</v>
      </c>
      <c r="H59" s="26">
        <v>4196</v>
      </c>
      <c r="I59" s="27">
        <v>202</v>
      </c>
    </row>
    <row r="60" spans="1:9" ht="11.25">
      <c r="A60" s="3"/>
      <c r="B60" s="5" t="s">
        <v>25</v>
      </c>
      <c r="C60" s="6">
        <v>626</v>
      </c>
      <c r="D60" s="26">
        <v>471</v>
      </c>
      <c r="E60" s="26">
        <v>159</v>
      </c>
      <c r="F60" s="26">
        <v>41</v>
      </c>
      <c r="G60" s="26">
        <v>244</v>
      </c>
      <c r="H60" s="26">
        <v>2654</v>
      </c>
      <c r="I60" s="27">
        <v>400</v>
      </c>
    </row>
    <row r="61" spans="1:9" ht="11.25">
      <c r="A61" s="3"/>
      <c r="B61" s="5" t="s">
        <v>26</v>
      </c>
      <c r="C61" s="6">
        <v>633</v>
      </c>
      <c r="D61" s="26">
        <v>668</v>
      </c>
      <c r="E61" s="26">
        <v>77</v>
      </c>
      <c r="F61" s="26">
        <v>44</v>
      </c>
      <c r="G61" s="26">
        <v>40</v>
      </c>
      <c r="H61" s="26">
        <v>555</v>
      </c>
      <c r="I61" s="27">
        <v>299</v>
      </c>
    </row>
    <row r="62" spans="1:9" ht="11.25">
      <c r="A62" s="3"/>
      <c r="B62" s="5" t="s">
        <v>27</v>
      </c>
      <c r="C62" s="6">
        <v>556</v>
      </c>
      <c r="D62" s="26">
        <v>491</v>
      </c>
      <c r="E62" s="26">
        <v>93</v>
      </c>
      <c r="F62" s="26">
        <v>29</v>
      </c>
      <c r="G62" s="26">
        <v>23</v>
      </c>
      <c r="H62" s="26">
        <v>218</v>
      </c>
      <c r="I62" s="27">
        <v>165</v>
      </c>
    </row>
    <row r="63" spans="1:9" ht="11.25">
      <c r="A63" s="3"/>
      <c r="B63" s="5" t="s">
        <v>28</v>
      </c>
      <c r="C63" s="6">
        <v>535</v>
      </c>
      <c r="D63" s="26">
        <v>1080</v>
      </c>
      <c r="E63" s="26">
        <v>106</v>
      </c>
      <c r="F63" s="26">
        <v>21</v>
      </c>
      <c r="G63" s="26">
        <v>94</v>
      </c>
      <c r="H63" s="26">
        <v>280</v>
      </c>
      <c r="I63" s="27">
        <v>81</v>
      </c>
    </row>
    <row r="64" spans="1:9" ht="11.25">
      <c r="A64" s="3"/>
      <c r="B64" s="5" t="s">
        <v>29</v>
      </c>
      <c r="C64" s="6">
        <v>539</v>
      </c>
      <c r="D64" s="26">
        <v>513</v>
      </c>
      <c r="E64" s="26">
        <v>46</v>
      </c>
      <c r="F64" s="26">
        <v>16</v>
      </c>
      <c r="G64" s="26">
        <v>273</v>
      </c>
      <c r="H64" s="26">
        <v>1139</v>
      </c>
      <c r="I64" s="27">
        <v>47</v>
      </c>
    </row>
    <row r="65" spans="1:9" ht="11.25">
      <c r="A65" s="3"/>
      <c r="B65" s="5" t="s">
        <v>30</v>
      </c>
      <c r="C65" s="6">
        <v>607</v>
      </c>
      <c r="D65" s="26">
        <v>370</v>
      </c>
      <c r="E65" s="26">
        <v>70</v>
      </c>
      <c r="F65" s="26">
        <v>25</v>
      </c>
      <c r="G65" s="26">
        <v>395</v>
      </c>
      <c r="H65" s="26">
        <v>1711</v>
      </c>
      <c r="I65" s="27">
        <v>43</v>
      </c>
    </row>
    <row r="66" spans="1:9" ht="11.25">
      <c r="A66" s="3"/>
      <c r="B66" s="5" t="s">
        <v>31</v>
      </c>
      <c r="C66" s="6">
        <v>434</v>
      </c>
      <c r="D66" s="26">
        <v>241</v>
      </c>
      <c r="E66" s="26">
        <v>75</v>
      </c>
      <c r="F66" s="26">
        <v>18</v>
      </c>
      <c r="G66" s="26">
        <v>466</v>
      </c>
      <c r="H66" s="26">
        <v>2717</v>
      </c>
      <c r="I66" s="27">
        <v>15</v>
      </c>
    </row>
    <row r="67" spans="2:9" ht="11.25">
      <c r="B67" s="22" t="s">
        <v>38</v>
      </c>
      <c r="C67" s="25">
        <f aca="true" t="shared" si="4" ref="C67:I67">SUM(C55:C66)</f>
        <v>6441</v>
      </c>
      <c r="D67" s="25">
        <f t="shared" si="4"/>
        <v>5173</v>
      </c>
      <c r="E67" s="25">
        <f t="shared" si="4"/>
        <v>3906</v>
      </c>
      <c r="F67" s="25">
        <f t="shared" si="4"/>
        <v>393</v>
      </c>
      <c r="G67" s="25">
        <f t="shared" si="4"/>
        <v>3739</v>
      </c>
      <c r="H67" s="25">
        <f t="shared" si="4"/>
        <v>30412</v>
      </c>
      <c r="I67" s="25">
        <f t="shared" si="4"/>
        <v>1392</v>
      </c>
    </row>
  </sheetData>
  <sheetProtection/>
  <mergeCells count="1">
    <mergeCell ref="A2:B2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Tokaji Károlyné</dc:creator>
  <cp:keywords/>
  <dc:description/>
  <cp:lastModifiedBy>Kecskés Beatrix</cp:lastModifiedBy>
  <dcterms:created xsi:type="dcterms:W3CDTF">2011-09-08T16:30:30Z</dcterms:created>
  <dcterms:modified xsi:type="dcterms:W3CDTF">2020-11-30T09:43:32Z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ampaignTags">
    <vt:lpwstr/>
  </property>
  <property fmtid="{D5CDD505-2E9C-101B-9397-08002B2CF9AE}" pid="4" name="CategoryTags">
    <vt:lpwstr/>
  </property>
  <property fmtid="{D5CDD505-2E9C-101B-9397-08002B2CF9AE}" pid="5" name="CategoryTagsTaxHTField0">
    <vt:lpwstr/>
  </property>
  <property fmtid="{D5CDD505-2E9C-101B-9397-08002B2CF9AE}" pid="6" name="ContentTypeId">
    <vt:lpwstr>0x010100ADEC13B5E4FA0F4BA72DC03E1FAE02FA04009372B5BAB9923946A28806341B445653</vt:lpwstr>
  </property>
  <property fmtid="{D5CDD505-2E9C-101B-9397-08002B2CF9AE}" pid="7" name="DocSecurity">
    <vt:i4>0</vt:i4>
  </property>
  <property fmtid="{D5CDD505-2E9C-101B-9397-08002B2CF9AE}" pid="8" name="FeatureTags">
    <vt:lpwstr/>
  </property>
  <property fmtid="{D5CDD505-2E9C-101B-9397-08002B2CF9AE}" pid="9" name="HiddenCategoryTags">
    <vt:lpwstr/>
  </property>
  <property fmtid="{D5CDD505-2E9C-101B-9397-08002B2CF9AE}" pid="10" name="HiddenCategoryTagsTaxHTField0">
    <vt:lpwstr/>
  </property>
  <property fmtid="{D5CDD505-2E9C-101B-9397-08002B2CF9AE}" pid="11" name="HyperlinksChanged">
    <vt:bool>false</vt:bool>
  </property>
  <property fmtid="{D5CDD505-2E9C-101B-9397-08002B2CF9AE}" pid="12" name="InternalTags">
    <vt:lpwstr/>
  </property>
  <property fmtid="{D5CDD505-2E9C-101B-9397-08002B2CF9AE}" pid="13" name="LinksUpToDate">
    <vt:bool>false</vt:bool>
  </property>
  <property fmtid="{D5CDD505-2E9C-101B-9397-08002B2CF9AE}" pid="14" name="LocalizationTags">
    <vt:lpwstr/>
  </property>
  <property fmtid="{D5CDD505-2E9C-101B-9397-08002B2CF9AE}" pid="15" name="ScaleCrop">
    <vt:bool>false</vt:bool>
  </property>
  <property fmtid="{D5CDD505-2E9C-101B-9397-08002B2CF9AE}" pid="16" name="ScenarioTags">
    <vt:lpwstr/>
  </property>
  <property fmtid="{D5CDD505-2E9C-101B-9397-08002B2CF9AE}" pid="17" name="ShareDoc">
    <vt:bool>false</vt:bool>
  </property>
</Properties>
</file>