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22875" windowHeight="11250" activeTab="0"/>
  </bookViews>
  <sheets>
    <sheet name="6.2.2.5." sheetId="1" r:id="rId1"/>
  </sheets>
  <definedNames/>
  <calcPr fullCalcOnLoad="1"/>
</workbook>
</file>

<file path=xl/comments1.xml><?xml version="1.0" encoding="utf-8"?>
<comments xmlns="http://schemas.openxmlformats.org/spreadsheetml/2006/main">
  <authors>
    <author>K?sa Katalin</author>
  </authors>
  <commentList>
    <comment ref="B5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6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7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36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37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38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<sst xmlns="http://schemas.openxmlformats.org/spreadsheetml/2006/main" count="146" uniqueCount="46">
  <si>
    <t>Budapest</t>
  </si>
  <si>
    <t>Fejér</t>
  </si>
  <si>
    <t>Komárom-Esztergom</t>
  </si>
  <si>
    <t>Veszprém</t>
  </si>
  <si>
    <t>Győr-Moson-Sopron</t>
  </si>
  <si>
    <t>Vas</t>
  </si>
  <si>
    <t>Zala</t>
  </si>
  <si>
    <t>Baranya</t>
  </si>
  <si>
    <t>Somogy</t>
  </si>
  <si>
    <t>Borsod-Abaúj-Zemplén</t>
  </si>
  <si>
    <t>Heves</t>
  </si>
  <si>
    <t>Hajdú-Bihar</t>
  </si>
  <si>
    <t>Jász-Nagykun-Szolnok</t>
  </si>
  <si>
    <t>Szabolcs-Szatmár-Bereg</t>
  </si>
  <si>
    <t>Békés</t>
  </si>
  <si>
    <t>I. quarter</t>
  </si>
  <si>
    <t>I–II. quarter</t>
  </si>
  <si>
    <t>I–III. quarter</t>
  </si>
  <si>
    <t>I–IV. quarter</t>
  </si>
  <si>
    <t>Central Hungary</t>
  </si>
  <si>
    <t>Central Transdanubia</t>
  </si>
  <si>
    <t>Western Transdanubia</t>
  </si>
  <si>
    <t>Tolna</t>
  </si>
  <si>
    <t>Southern Transdanubia</t>
  </si>
  <si>
    <t>Transdanubia</t>
  </si>
  <si>
    <t>Nógrád</t>
  </si>
  <si>
    <t>Northern Hungary</t>
  </si>
  <si>
    <t>Northern Great Plain</t>
  </si>
  <si>
    <t>Bács-Kiskun</t>
  </si>
  <si>
    <t>Southern Great Plain</t>
  </si>
  <si>
    <t>Great Plain and North</t>
  </si>
  <si>
    <t>6.2.2.5. Floor area of residential buildings receiving construction permits</t>
  </si>
  <si>
    <r>
      <t>$Floor area of residential buildings, thousand m</t>
    </r>
    <r>
      <rPr>
        <b/>
        <vertAlign val="superscript"/>
        <sz val="8"/>
        <rFont val="Arial"/>
        <family val="2"/>
      </rPr>
      <t>2</t>
    </r>
  </si>
  <si>
    <t>$Corresponding period of the previous year= 100.0%</t>
  </si>
  <si>
    <t>Name</t>
  </si>
  <si>
    <t>Level</t>
  </si>
  <si>
    <t xml:space="preserve"> of territorial units</t>
  </si>
  <si>
    <t>capital, region</t>
  </si>
  <si>
    <t>Pest</t>
  </si>
  <si>
    <t>county, region</t>
  </si>
  <si>
    <t>large region</t>
  </si>
  <si>
    <t>county</t>
  </si>
  <si>
    <t>region</t>
  </si>
  <si>
    <t>Total</t>
  </si>
  <si>
    <t>country</t>
  </si>
  <si>
    <t>Csongrád-Csanád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</si>
</sst>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 CE"/>
      <family val="2"/>
    </font>
    <font>
      <sz val="12"/>
      <color indexed="8"/>
      <name val="Arial CE"/>
      <family val="0"/>
    </font>
    <font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0" fontId="6" fillId="0" borderId="0" xfId="56" applyFont="1" applyFill="1" applyBorder="1" applyAlignment="1">
      <alignment horizontal="left" vertical="center"/>
      <protection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/>
    </xf>
    <xf numFmtId="49" fontId="3" fillId="0" borderId="0" xfId="0" applyNumberFormat="1" applyFont="1" applyFill="1" applyAlignment="1">
      <alignment vertical="center"/>
    </xf>
    <xf numFmtId="0" fontId="4" fillId="0" borderId="13" xfId="54" applyFont="1" applyFill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/>
      <protection/>
    </xf>
    <xf numFmtId="0" fontId="3" fillId="0" borderId="0" xfId="54" applyFont="1" applyFill="1">
      <alignment/>
      <protection/>
    </xf>
    <xf numFmtId="0" fontId="3" fillId="0" borderId="0" xfId="57" applyFont="1">
      <alignment/>
      <protection/>
    </xf>
    <xf numFmtId="0" fontId="3" fillId="0" borderId="0" xfId="54" applyFont="1" applyFill="1" applyAlignment="1">
      <alignment horizontal="left" indent="1"/>
      <protection/>
    </xf>
    <xf numFmtId="0" fontId="4" fillId="0" borderId="0" xfId="54" applyFont="1" applyFill="1">
      <alignment/>
      <protection/>
    </xf>
    <xf numFmtId="0" fontId="4" fillId="0" borderId="0" xfId="57" applyFont="1">
      <alignment/>
      <protection/>
    </xf>
    <xf numFmtId="0" fontId="3" fillId="0" borderId="0" xfId="57" applyFont="1" applyAlignment="1">
      <alignment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_23" xfId="55"/>
    <cellStyle name="Normál_F15d" xfId="56"/>
    <cellStyle name="Normál_megye_nagyskat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7109375" style="1" customWidth="1"/>
    <col min="2" max="2" width="13.421875" style="1" customWidth="1"/>
    <col min="3" max="10" width="9.28125" style="1" customWidth="1"/>
    <col min="11" max="16384" width="9.140625" style="1" customWidth="1"/>
  </cols>
  <sheetData>
    <row r="1" spans="1:2" ht="18" customHeight="1">
      <c r="A1" s="11" t="s">
        <v>31</v>
      </c>
      <c r="B1" s="11"/>
    </row>
    <row r="2" spans="1:22" ht="11.25">
      <c r="A2" s="12" t="s">
        <v>34</v>
      </c>
      <c r="B2" s="13" t="s">
        <v>35</v>
      </c>
      <c r="C2" s="20">
        <v>2016</v>
      </c>
      <c r="D2" s="21"/>
      <c r="E2" s="21"/>
      <c r="F2" s="22"/>
      <c r="G2" s="20">
        <v>2017</v>
      </c>
      <c r="H2" s="21"/>
      <c r="I2" s="21"/>
      <c r="J2" s="22"/>
      <c r="K2" s="23">
        <v>2018</v>
      </c>
      <c r="L2" s="23"/>
      <c r="M2" s="23"/>
      <c r="N2" s="20"/>
      <c r="O2" s="23">
        <v>2019</v>
      </c>
      <c r="P2" s="23"/>
      <c r="Q2" s="23"/>
      <c r="R2" s="20"/>
      <c r="S2" s="23">
        <v>2020</v>
      </c>
      <c r="T2" s="23"/>
      <c r="U2" s="23"/>
      <c r="V2" s="20"/>
    </row>
    <row r="3" spans="1:22" ht="15" customHeight="1">
      <c r="A3" s="24" t="s">
        <v>36</v>
      </c>
      <c r="B3" s="25"/>
      <c r="C3" s="2" t="s">
        <v>15</v>
      </c>
      <c r="D3" s="2" t="s">
        <v>16</v>
      </c>
      <c r="E3" s="2" t="s">
        <v>17</v>
      </c>
      <c r="F3" s="3" t="s">
        <v>18</v>
      </c>
      <c r="G3" s="2" t="s">
        <v>15</v>
      </c>
      <c r="H3" s="2" t="s">
        <v>16</v>
      </c>
      <c r="I3" s="2" t="s">
        <v>17</v>
      </c>
      <c r="J3" s="3" t="s">
        <v>18</v>
      </c>
      <c r="K3" s="2" t="s">
        <v>15</v>
      </c>
      <c r="L3" s="2" t="s">
        <v>16</v>
      </c>
      <c r="M3" s="2" t="s">
        <v>17</v>
      </c>
      <c r="N3" s="3" t="s">
        <v>18</v>
      </c>
      <c r="O3" s="2" t="s">
        <v>15</v>
      </c>
      <c r="P3" s="2" t="s">
        <v>16</v>
      </c>
      <c r="Q3" s="2" t="s">
        <v>17</v>
      </c>
      <c r="R3" s="3" t="s">
        <v>18</v>
      </c>
      <c r="S3" s="2" t="s">
        <v>15</v>
      </c>
      <c r="T3" s="2" t="s">
        <v>16</v>
      </c>
      <c r="U3" s="2" t="s">
        <v>17</v>
      </c>
      <c r="V3" s="3" t="s">
        <v>18</v>
      </c>
    </row>
    <row r="4" spans="1:14" ht="11.25">
      <c r="A4" s="4" t="s">
        <v>32</v>
      </c>
      <c r="B4" s="4"/>
      <c r="G4" s="10"/>
      <c r="H4" s="10"/>
      <c r="I4" s="10"/>
      <c r="J4" s="10"/>
      <c r="K4" s="10"/>
      <c r="L4" s="10"/>
      <c r="M4" s="10"/>
      <c r="N4" s="10"/>
    </row>
    <row r="5" spans="1:22" ht="11.25">
      <c r="A5" s="14" t="s">
        <v>0</v>
      </c>
      <c r="B5" s="15" t="s">
        <v>37</v>
      </c>
      <c r="C5" s="7">
        <v>140.3</v>
      </c>
      <c r="D5" s="7">
        <v>405.4</v>
      </c>
      <c r="E5" s="7">
        <v>563.6</v>
      </c>
      <c r="F5" s="7">
        <v>892.3</v>
      </c>
      <c r="G5" s="7">
        <v>368.5</v>
      </c>
      <c r="H5" s="7">
        <v>799.1</v>
      </c>
      <c r="I5" s="7">
        <v>1070</v>
      </c>
      <c r="J5" s="7">
        <v>1437.6</v>
      </c>
      <c r="K5" s="7">
        <v>406.5</v>
      </c>
      <c r="L5" s="7">
        <v>618.5</v>
      </c>
      <c r="M5" s="7">
        <v>823.5</v>
      </c>
      <c r="N5" s="7">
        <v>1182.65</v>
      </c>
      <c r="O5" s="7">
        <v>342.08</v>
      </c>
      <c r="P5" s="7">
        <v>577.05</v>
      </c>
      <c r="Q5" s="7">
        <v>1062.35</v>
      </c>
      <c r="R5" s="7">
        <v>1241.9</v>
      </c>
      <c r="S5" s="7">
        <v>305.2</v>
      </c>
      <c r="T5" s="7">
        <v>398.2359999999999</v>
      </c>
      <c r="U5" s="7"/>
      <c r="V5" s="7"/>
    </row>
    <row r="6" spans="1:22" s="6" customFormat="1" ht="11.25">
      <c r="A6" s="14" t="s">
        <v>38</v>
      </c>
      <c r="B6" s="15" t="s">
        <v>39</v>
      </c>
      <c r="C6" s="7">
        <v>91.4</v>
      </c>
      <c r="D6" s="7">
        <v>308.7</v>
      </c>
      <c r="E6" s="7">
        <v>513</v>
      </c>
      <c r="F6" s="7">
        <v>689.2</v>
      </c>
      <c r="G6" s="7">
        <v>163.4</v>
      </c>
      <c r="H6" s="7">
        <v>406.1</v>
      </c>
      <c r="I6" s="7">
        <v>648.9</v>
      </c>
      <c r="J6" s="7">
        <v>843.9</v>
      </c>
      <c r="K6" s="7">
        <v>208.7</v>
      </c>
      <c r="L6" s="7">
        <v>462</v>
      </c>
      <c r="M6" s="7">
        <v>676.6</v>
      </c>
      <c r="N6" s="7">
        <v>890.1129999999995</v>
      </c>
      <c r="O6" s="7">
        <v>223.04</v>
      </c>
      <c r="P6" s="7">
        <v>439.81</v>
      </c>
      <c r="Q6" s="7">
        <v>623.58</v>
      </c>
      <c r="R6" s="7">
        <v>806.9</v>
      </c>
      <c r="S6" s="7">
        <v>122.1</v>
      </c>
      <c r="T6" s="7">
        <v>286.1390000000001</v>
      </c>
      <c r="U6" s="7"/>
      <c r="V6" s="7"/>
    </row>
    <row r="7" spans="1:22" ht="11.25">
      <c r="A7" s="16" t="s">
        <v>19</v>
      </c>
      <c r="B7" s="15" t="s">
        <v>40</v>
      </c>
      <c r="C7" s="7">
        <v>231.7</v>
      </c>
      <c r="D7" s="7">
        <v>714</v>
      </c>
      <c r="E7" s="7">
        <v>1076.7</v>
      </c>
      <c r="F7" s="7">
        <v>1581.5</v>
      </c>
      <c r="G7" s="7">
        <v>531.9</v>
      </c>
      <c r="H7" s="7">
        <v>1205.3</v>
      </c>
      <c r="I7" s="7">
        <v>1718.9</v>
      </c>
      <c r="J7" s="7">
        <v>2281.5</v>
      </c>
      <c r="K7" s="7">
        <v>615.2</v>
      </c>
      <c r="L7" s="7">
        <v>1080.5</v>
      </c>
      <c r="M7" s="7">
        <v>1500.1</v>
      </c>
      <c r="N7" s="7">
        <v>2072.8</v>
      </c>
      <c r="O7" s="7">
        <f>SUM(O5:O6)</f>
        <v>565.12</v>
      </c>
      <c r="P7" s="7">
        <f>SUM(P5:P6)</f>
        <v>1016.8599999999999</v>
      </c>
      <c r="Q7" s="7">
        <f>SUM(Q5:Q6)</f>
        <v>1685.9299999999998</v>
      </c>
      <c r="R7" s="7">
        <v>2048.8</v>
      </c>
      <c r="S7" s="7">
        <v>427.4</v>
      </c>
      <c r="T7" s="7">
        <v>684.375</v>
      </c>
      <c r="U7" s="7"/>
      <c r="V7" s="7"/>
    </row>
    <row r="8" spans="1:22" ht="11.25">
      <c r="A8" s="17" t="s">
        <v>1</v>
      </c>
      <c r="B8" s="18" t="s">
        <v>41</v>
      </c>
      <c r="C8" s="5">
        <v>7.9</v>
      </c>
      <c r="D8" s="5">
        <v>27.3</v>
      </c>
      <c r="E8" s="5">
        <v>40.8</v>
      </c>
      <c r="F8" s="5">
        <v>88.8</v>
      </c>
      <c r="G8" s="5">
        <v>24.6</v>
      </c>
      <c r="H8" s="5">
        <v>91.5</v>
      </c>
      <c r="I8" s="5">
        <v>127.6</v>
      </c>
      <c r="J8" s="5">
        <v>166.4</v>
      </c>
      <c r="K8" s="5">
        <v>22.1</v>
      </c>
      <c r="L8" s="5">
        <v>44.3</v>
      </c>
      <c r="M8" s="5">
        <v>76.6</v>
      </c>
      <c r="N8" s="5">
        <v>95.89399999999999</v>
      </c>
      <c r="O8" s="5">
        <v>20.42</v>
      </c>
      <c r="P8" s="5">
        <v>45.44</v>
      </c>
      <c r="Q8" s="5">
        <v>68</v>
      </c>
      <c r="R8" s="5">
        <v>96.2</v>
      </c>
      <c r="S8" s="5">
        <v>26.8</v>
      </c>
      <c r="T8" s="5">
        <v>95.6340000000001</v>
      </c>
      <c r="U8" s="5"/>
      <c r="V8" s="5"/>
    </row>
    <row r="9" spans="1:22" ht="11.25">
      <c r="A9" s="17" t="s">
        <v>2</v>
      </c>
      <c r="B9" s="18" t="s">
        <v>41</v>
      </c>
      <c r="C9" s="5">
        <v>11.3</v>
      </c>
      <c r="D9" s="5">
        <v>28.3</v>
      </c>
      <c r="E9" s="5">
        <v>50.6</v>
      </c>
      <c r="F9" s="5">
        <v>70.2</v>
      </c>
      <c r="G9" s="5">
        <v>14</v>
      </c>
      <c r="H9" s="5">
        <v>32.4</v>
      </c>
      <c r="I9" s="5">
        <v>49.1</v>
      </c>
      <c r="J9" s="5">
        <v>61.2</v>
      </c>
      <c r="K9" s="5">
        <v>25.7</v>
      </c>
      <c r="L9" s="5">
        <v>45.6</v>
      </c>
      <c r="M9" s="5">
        <v>63.3</v>
      </c>
      <c r="N9" s="5">
        <v>91.83700000000003</v>
      </c>
      <c r="O9" s="5">
        <v>23.63</v>
      </c>
      <c r="P9" s="5">
        <v>41.78</v>
      </c>
      <c r="Q9" s="5">
        <v>67.01</v>
      </c>
      <c r="R9" s="5">
        <v>104.8</v>
      </c>
      <c r="S9" s="5">
        <v>12.8</v>
      </c>
      <c r="T9" s="5">
        <v>26.689000000000018</v>
      </c>
      <c r="U9" s="5"/>
      <c r="V9" s="5"/>
    </row>
    <row r="10" spans="1:22" s="6" customFormat="1" ht="11.25">
      <c r="A10" s="17" t="s">
        <v>3</v>
      </c>
      <c r="B10" s="18" t="s">
        <v>41</v>
      </c>
      <c r="C10" s="5">
        <v>12</v>
      </c>
      <c r="D10" s="5">
        <v>48.2</v>
      </c>
      <c r="E10" s="5">
        <v>82.8</v>
      </c>
      <c r="F10" s="5">
        <v>112.8</v>
      </c>
      <c r="G10" s="5">
        <v>27.1</v>
      </c>
      <c r="H10" s="5">
        <v>55.2</v>
      </c>
      <c r="I10" s="5">
        <v>87.9</v>
      </c>
      <c r="J10" s="5">
        <v>124.3</v>
      </c>
      <c r="K10" s="5">
        <v>40.3</v>
      </c>
      <c r="L10" s="5">
        <v>66.4</v>
      </c>
      <c r="M10" s="5">
        <v>97.9</v>
      </c>
      <c r="N10" s="5">
        <v>126.64299999999996</v>
      </c>
      <c r="O10" s="5">
        <v>22.11</v>
      </c>
      <c r="P10" s="5">
        <v>57.66</v>
      </c>
      <c r="Q10" s="5">
        <v>89.07</v>
      </c>
      <c r="R10" s="5">
        <v>118.1</v>
      </c>
      <c r="S10" s="5">
        <v>27.5</v>
      </c>
      <c r="T10" s="5">
        <v>55.838000000000015</v>
      </c>
      <c r="U10" s="5"/>
      <c r="V10" s="5"/>
    </row>
    <row r="11" spans="1:22" ht="11.25">
      <c r="A11" s="14" t="s">
        <v>20</v>
      </c>
      <c r="B11" s="15" t="s">
        <v>42</v>
      </c>
      <c r="C11" s="7">
        <v>31.2</v>
      </c>
      <c r="D11" s="7">
        <v>103.7</v>
      </c>
      <c r="E11" s="7">
        <v>174.3</v>
      </c>
      <c r="F11" s="7">
        <v>271.7</v>
      </c>
      <c r="G11" s="7">
        <v>65.8</v>
      </c>
      <c r="H11" s="7">
        <v>179.1</v>
      </c>
      <c r="I11" s="7">
        <v>264.6</v>
      </c>
      <c r="J11" s="7">
        <v>351.8</v>
      </c>
      <c r="K11" s="7">
        <v>88.1</v>
      </c>
      <c r="L11" s="7">
        <v>156.3</v>
      </c>
      <c r="M11" s="7">
        <v>237.8</v>
      </c>
      <c r="N11" s="7">
        <v>314.3739999999992</v>
      </c>
      <c r="O11" s="7">
        <v>66.16</v>
      </c>
      <c r="P11" s="7">
        <v>144.89</v>
      </c>
      <c r="Q11" s="7">
        <v>224.08</v>
      </c>
      <c r="R11" s="7">
        <v>319.2</v>
      </c>
      <c r="S11" s="7">
        <v>67.1</v>
      </c>
      <c r="T11" s="7">
        <v>178.16099999999997</v>
      </c>
      <c r="U11" s="7"/>
      <c r="V11" s="7"/>
    </row>
    <row r="12" spans="1:22" ht="11.25">
      <c r="A12" s="17" t="s">
        <v>4</v>
      </c>
      <c r="B12" s="18" t="s">
        <v>41</v>
      </c>
      <c r="C12" s="5">
        <v>95.8</v>
      </c>
      <c r="D12" s="5">
        <v>237.7</v>
      </c>
      <c r="E12" s="5">
        <v>319.7</v>
      </c>
      <c r="F12" s="5">
        <v>386.8</v>
      </c>
      <c r="G12" s="5">
        <v>107.7</v>
      </c>
      <c r="H12" s="5">
        <v>186.7</v>
      </c>
      <c r="I12" s="5">
        <v>266.1</v>
      </c>
      <c r="J12" s="5">
        <v>360.6</v>
      </c>
      <c r="K12" s="5">
        <v>77.7</v>
      </c>
      <c r="L12" s="5">
        <v>165</v>
      </c>
      <c r="M12" s="5">
        <v>271.5</v>
      </c>
      <c r="N12" s="5">
        <v>344.3029999999998</v>
      </c>
      <c r="O12" s="5">
        <v>91.54</v>
      </c>
      <c r="P12" s="5">
        <v>172.52</v>
      </c>
      <c r="Q12" s="5">
        <v>242.63</v>
      </c>
      <c r="R12" s="5">
        <v>324.3</v>
      </c>
      <c r="S12" s="5">
        <v>35.9</v>
      </c>
      <c r="T12" s="5">
        <v>91.80300000000001</v>
      </c>
      <c r="U12" s="5"/>
      <c r="V12" s="5"/>
    </row>
    <row r="13" spans="1:22" ht="11.25">
      <c r="A13" s="17" t="s">
        <v>5</v>
      </c>
      <c r="B13" s="18" t="s">
        <v>41</v>
      </c>
      <c r="C13" s="5">
        <v>15.1</v>
      </c>
      <c r="D13" s="5">
        <v>44.2</v>
      </c>
      <c r="E13" s="5">
        <v>85.9</v>
      </c>
      <c r="F13" s="5">
        <v>118.6</v>
      </c>
      <c r="G13" s="5">
        <v>24.5</v>
      </c>
      <c r="H13" s="5">
        <v>52</v>
      </c>
      <c r="I13" s="5">
        <v>75.5</v>
      </c>
      <c r="J13" s="5">
        <v>96.4</v>
      </c>
      <c r="K13" s="5">
        <v>25.8</v>
      </c>
      <c r="L13" s="5">
        <v>52.4</v>
      </c>
      <c r="M13" s="5">
        <v>84.8</v>
      </c>
      <c r="N13" s="5">
        <v>107.07299999999996</v>
      </c>
      <c r="O13" s="5">
        <v>21.44</v>
      </c>
      <c r="P13" s="5">
        <v>43.32</v>
      </c>
      <c r="Q13" s="5">
        <v>66.47</v>
      </c>
      <c r="R13" s="5">
        <v>83.6</v>
      </c>
      <c r="S13" s="5">
        <v>23.6</v>
      </c>
      <c r="T13" s="5">
        <v>35.54300000000001</v>
      </c>
      <c r="U13" s="5"/>
      <c r="V13" s="5"/>
    </row>
    <row r="14" spans="1:22" s="6" customFormat="1" ht="11.25">
      <c r="A14" s="17" t="s">
        <v>6</v>
      </c>
      <c r="B14" s="18" t="s">
        <v>41</v>
      </c>
      <c r="C14" s="5">
        <v>4.2</v>
      </c>
      <c r="D14" s="5">
        <v>24.2</v>
      </c>
      <c r="E14" s="5">
        <v>35.4</v>
      </c>
      <c r="F14" s="5">
        <v>53.4</v>
      </c>
      <c r="G14" s="5">
        <v>24.4</v>
      </c>
      <c r="H14" s="5">
        <v>43</v>
      </c>
      <c r="I14" s="5">
        <v>59.1</v>
      </c>
      <c r="J14" s="5">
        <v>70</v>
      </c>
      <c r="K14" s="5">
        <v>21.1</v>
      </c>
      <c r="L14" s="5">
        <v>45.8</v>
      </c>
      <c r="M14" s="5">
        <v>82.6</v>
      </c>
      <c r="N14" s="5">
        <v>121.28300000000007</v>
      </c>
      <c r="O14" s="5">
        <v>25.15</v>
      </c>
      <c r="P14" s="5">
        <v>66.33</v>
      </c>
      <c r="Q14" s="5">
        <v>81.09</v>
      </c>
      <c r="R14" s="5">
        <v>99.7</v>
      </c>
      <c r="S14" s="5">
        <v>17.5</v>
      </c>
      <c r="T14" s="5">
        <v>36.08599999999999</v>
      </c>
      <c r="U14" s="5"/>
      <c r="V14" s="5"/>
    </row>
    <row r="15" spans="1:22" ht="11.25">
      <c r="A15" s="14" t="s">
        <v>21</v>
      </c>
      <c r="B15" s="15" t="s">
        <v>42</v>
      </c>
      <c r="C15" s="7">
        <v>115.2</v>
      </c>
      <c r="D15" s="7">
        <v>306.1</v>
      </c>
      <c r="E15" s="7">
        <v>440.9</v>
      </c>
      <c r="F15" s="7">
        <v>558.8</v>
      </c>
      <c r="G15" s="7">
        <v>156.6</v>
      </c>
      <c r="H15" s="7">
        <v>281.7</v>
      </c>
      <c r="I15" s="7">
        <v>400.7</v>
      </c>
      <c r="J15" s="7">
        <v>527</v>
      </c>
      <c r="K15" s="7">
        <v>124.7</v>
      </c>
      <c r="L15" s="7">
        <v>263.2</v>
      </c>
      <c r="M15" s="7">
        <v>438.8</v>
      </c>
      <c r="N15" s="7">
        <v>572.6590000000004</v>
      </c>
      <c r="O15" s="7">
        <v>138.12</v>
      </c>
      <c r="P15" s="7">
        <v>282.17</v>
      </c>
      <c r="Q15" s="7">
        <v>390.2</v>
      </c>
      <c r="R15" s="7">
        <v>507.6</v>
      </c>
      <c r="S15" s="7">
        <v>77</v>
      </c>
      <c r="T15" s="7">
        <v>163.43199999999996</v>
      </c>
      <c r="U15" s="7"/>
      <c r="V15" s="7"/>
    </row>
    <row r="16" spans="1:22" ht="11.25">
      <c r="A16" s="17" t="s">
        <v>7</v>
      </c>
      <c r="B16" s="18" t="s">
        <v>41</v>
      </c>
      <c r="C16" s="5">
        <v>4.7</v>
      </c>
      <c r="D16" s="5">
        <v>19.4</v>
      </c>
      <c r="E16" s="5">
        <v>37.5</v>
      </c>
      <c r="F16" s="5">
        <v>53.1</v>
      </c>
      <c r="G16" s="5">
        <v>10.8</v>
      </c>
      <c r="H16" s="5">
        <v>26.2</v>
      </c>
      <c r="I16" s="5">
        <v>38.3</v>
      </c>
      <c r="J16" s="5">
        <v>53.1</v>
      </c>
      <c r="K16" s="5">
        <v>11.5</v>
      </c>
      <c r="L16" s="5">
        <v>25.5</v>
      </c>
      <c r="M16" s="5">
        <v>38.2</v>
      </c>
      <c r="N16" s="5">
        <v>62.054000000000016</v>
      </c>
      <c r="O16" s="5">
        <v>11.91</v>
      </c>
      <c r="P16" s="5">
        <v>26.97</v>
      </c>
      <c r="Q16" s="5">
        <v>39.57</v>
      </c>
      <c r="R16" s="5">
        <v>57.1</v>
      </c>
      <c r="S16" s="5">
        <v>7.9</v>
      </c>
      <c r="T16" s="5">
        <v>17.745000000000008</v>
      </c>
      <c r="U16" s="5"/>
      <c r="V16" s="5"/>
    </row>
    <row r="17" spans="1:22" ht="11.25">
      <c r="A17" s="17" t="s">
        <v>8</v>
      </c>
      <c r="B17" s="18" t="s">
        <v>41</v>
      </c>
      <c r="C17" s="5">
        <v>22.5</v>
      </c>
      <c r="D17" s="5">
        <v>51.6</v>
      </c>
      <c r="E17" s="5">
        <v>74</v>
      </c>
      <c r="F17" s="5">
        <v>119.2</v>
      </c>
      <c r="G17" s="5">
        <v>15</v>
      </c>
      <c r="H17" s="5">
        <v>37.3</v>
      </c>
      <c r="I17" s="5">
        <v>81.1</v>
      </c>
      <c r="J17" s="5">
        <v>106.7</v>
      </c>
      <c r="K17" s="5">
        <v>26.5</v>
      </c>
      <c r="L17" s="5">
        <v>65.3</v>
      </c>
      <c r="M17" s="5">
        <v>110.9</v>
      </c>
      <c r="N17" s="5">
        <v>132.218</v>
      </c>
      <c r="O17" s="5">
        <v>37.56</v>
      </c>
      <c r="P17" s="5">
        <v>65.6</v>
      </c>
      <c r="Q17" s="5">
        <v>87.26</v>
      </c>
      <c r="R17" s="5">
        <v>105.1</v>
      </c>
      <c r="S17" s="5">
        <v>19.6</v>
      </c>
      <c r="T17" s="5">
        <v>49.43299999999998</v>
      </c>
      <c r="U17" s="5"/>
      <c r="V17" s="5"/>
    </row>
    <row r="18" spans="1:22" s="6" customFormat="1" ht="11.25">
      <c r="A18" s="17" t="s">
        <v>22</v>
      </c>
      <c r="B18" s="18" t="s">
        <v>41</v>
      </c>
      <c r="C18" s="5">
        <v>6.3</v>
      </c>
      <c r="D18" s="5">
        <v>10.7</v>
      </c>
      <c r="E18" s="5">
        <v>20.1</v>
      </c>
      <c r="F18" s="5">
        <v>23.6</v>
      </c>
      <c r="G18" s="5">
        <v>10.7</v>
      </c>
      <c r="H18" s="5">
        <v>30.7</v>
      </c>
      <c r="I18" s="5">
        <v>37</v>
      </c>
      <c r="J18" s="5">
        <v>42.4</v>
      </c>
      <c r="K18" s="5">
        <v>7</v>
      </c>
      <c r="L18" s="5">
        <v>20.1</v>
      </c>
      <c r="M18" s="5">
        <v>27.8</v>
      </c>
      <c r="N18" s="5">
        <v>42.35199999999999</v>
      </c>
      <c r="O18" s="5">
        <v>4.6</v>
      </c>
      <c r="P18" s="5">
        <v>11.2</v>
      </c>
      <c r="Q18" s="5">
        <v>15.4</v>
      </c>
      <c r="R18" s="5">
        <v>19.9</v>
      </c>
      <c r="S18" s="5">
        <v>2.9</v>
      </c>
      <c r="T18" s="5">
        <v>11.811</v>
      </c>
      <c r="U18" s="5"/>
      <c r="V18" s="5"/>
    </row>
    <row r="19" spans="1:22" s="6" customFormat="1" ht="11.25">
      <c r="A19" s="14" t="s">
        <v>23</v>
      </c>
      <c r="B19" s="15" t="s">
        <v>42</v>
      </c>
      <c r="C19" s="7">
        <v>33.6</v>
      </c>
      <c r="D19" s="7">
        <v>81.7</v>
      </c>
      <c r="E19" s="7">
        <v>131.5</v>
      </c>
      <c r="F19" s="7">
        <v>196</v>
      </c>
      <c r="G19" s="7">
        <v>36.4</v>
      </c>
      <c r="H19" s="7">
        <v>94.2</v>
      </c>
      <c r="I19" s="7">
        <v>156.4</v>
      </c>
      <c r="J19" s="7">
        <v>202.2</v>
      </c>
      <c r="K19" s="7">
        <v>44.9</v>
      </c>
      <c r="L19" s="7">
        <v>111</v>
      </c>
      <c r="M19" s="7">
        <v>176.9</v>
      </c>
      <c r="N19" s="7">
        <v>236.62399999999968</v>
      </c>
      <c r="O19" s="7">
        <v>54.07</v>
      </c>
      <c r="P19" s="7">
        <v>103.77</v>
      </c>
      <c r="Q19" s="7">
        <v>142.24</v>
      </c>
      <c r="R19" s="7">
        <v>182.2</v>
      </c>
      <c r="S19" s="7">
        <v>30.4</v>
      </c>
      <c r="T19" s="7">
        <v>78.98899999999996</v>
      </c>
      <c r="U19" s="7"/>
      <c r="V19" s="7"/>
    </row>
    <row r="20" spans="1:22" ht="11.25">
      <c r="A20" s="16" t="s">
        <v>24</v>
      </c>
      <c r="B20" s="15" t="s">
        <v>40</v>
      </c>
      <c r="C20" s="7">
        <v>180</v>
      </c>
      <c r="D20" s="7">
        <v>491.5</v>
      </c>
      <c r="E20" s="7">
        <v>746.7</v>
      </c>
      <c r="F20" s="7">
        <v>1026.5</v>
      </c>
      <c r="G20" s="7">
        <v>258.9</v>
      </c>
      <c r="H20" s="7">
        <v>555</v>
      </c>
      <c r="I20" s="7">
        <v>821.7</v>
      </c>
      <c r="J20" s="7">
        <v>1081</v>
      </c>
      <c r="K20" s="7">
        <v>257.7</v>
      </c>
      <c r="L20" s="7">
        <v>530.4</v>
      </c>
      <c r="M20" s="7">
        <v>853.6</v>
      </c>
      <c r="N20" s="7">
        <v>1123.6569999999992</v>
      </c>
      <c r="O20" s="7">
        <f>O11+O15+O19</f>
        <v>258.35</v>
      </c>
      <c r="P20" s="7">
        <f>P11+P15+P19</f>
        <v>530.83</v>
      </c>
      <c r="Q20" s="7">
        <f>Q11+Q15+Q19</f>
        <v>756.52</v>
      </c>
      <c r="R20" s="7">
        <v>1009</v>
      </c>
      <c r="S20" s="7">
        <v>174.5</v>
      </c>
      <c r="T20" s="7">
        <v>420.58199999999994</v>
      </c>
      <c r="U20" s="7"/>
      <c r="V20" s="7"/>
    </row>
    <row r="21" spans="1:22" ht="11.25">
      <c r="A21" s="17" t="s">
        <v>9</v>
      </c>
      <c r="B21" s="18" t="s">
        <v>41</v>
      </c>
      <c r="C21" s="5">
        <v>2.8</v>
      </c>
      <c r="D21" s="5">
        <v>14.8</v>
      </c>
      <c r="E21" s="5">
        <v>42.3</v>
      </c>
      <c r="F21" s="5">
        <v>66.5</v>
      </c>
      <c r="G21" s="5">
        <v>12.1</v>
      </c>
      <c r="H21" s="5">
        <v>36.4</v>
      </c>
      <c r="I21" s="5">
        <v>61.5</v>
      </c>
      <c r="J21" s="5">
        <v>82.2</v>
      </c>
      <c r="K21" s="5">
        <v>8.7</v>
      </c>
      <c r="L21" s="5">
        <v>26.8</v>
      </c>
      <c r="M21" s="5">
        <v>48.6</v>
      </c>
      <c r="N21" s="5">
        <v>62.03599999999998</v>
      </c>
      <c r="O21" s="5">
        <v>6.15</v>
      </c>
      <c r="P21" s="5">
        <v>23.68</v>
      </c>
      <c r="Q21" s="5">
        <v>36.67</v>
      </c>
      <c r="R21" s="5">
        <v>55.1</v>
      </c>
      <c r="S21" s="5">
        <v>9.1</v>
      </c>
      <c r="T21" s="5">
        <v>20.617</v>
      </c>
      <c r="U21" s="5"/>
      <c r="V21" s="5"/>
    </row>
    <row r="22" spans="1:22" ht="11.25">
      <c r="A22" s="17" t="s">
        <v>10</v>
      </c>
      <c r="B22" s="18" t="s">
        <v>41</v>
      </c>
      <c r="C22" s="5">
        <v>4.4</v>
      </c>
      <c r="D22" s="5">
        <v>11.9</v>
      </c>
      <c r="E22" s="5">
        <v>21.2</v>
      </c>
      <c r="F22" s="5">
        <v>37.5</v>
      </c>
      <c r="G22" s="5">
        <v>14.8</v>
      </c>
      <c r="H22" s="5">
        <v>36</v>
      </c>
      <c r="I22" s="5">
        <v>44.8</v>
      </c>
      <c r="J22" s="5">
        <v>53.3</v>
      </c>
      <c r="K22" s="5">
        <v>8.7</v>
      </c>
      <c r="L22" s="5">
        <v>23.7</v>
      </c>
      <c r="M22" s="5">
        <v>37.9</v>
      </c>
      <c r="N22" s="5">
        <v>52.26799999999998</v>
      </c>
      <c r="O22" s="5">
        <v>16.54</v>
      </c>
      <c r="P22" s="5">
        <v>30.2</v>
      </c>
      <c r="Q22" s="5">
        <v>45.8</v>
      </c>
      <c r="R22" s="5">
        <v>54.5</v>
      </c>
      <c r="S22" s="5">
        <v>9.6</v>
      </c>
      <c r="T22" s="5">
        <v>17.940000000000005</v>
      </c>
      <c r="U22" s="5"/>
      <c r="V22" s="5"/>
    </row>
    <row r="23" spans="1:22" s="6" customFormat="1" ht="11.25">
      <c r="A23" s="17" t="s">
        <v>25</v>
      </c>
      <c r="B23" s="18" t="s">
        <v>41</v>
      </c>
      <c r="C23" s="5">
        <v>1.9</v>
      </c>
      <c r="D23" s="5">
        <v>4.1</v>
      </c>
      <c r="E23" s="5">
        <v>6.8</v>
      </c>
      <c r="F23" s="5">
        <v>12.4</v>
      </c>
      <c r="G23" s="5">
        <v>0.7</v>
      </c>
      <c r="H23" s="5">
        <v>3.5</v>
      </c>
      <c r="I23" s="5">
        <v>7.5</v>
      </c>
      <c r="J23" s="5">
        <v>8.6</v>
      </c>
      <c r="K23" s="5">
        <v>1.3</v>
      </c>
      <c r="L23" s="5">
        <v>4.6</v>
      </c>
      <c r="M23" s="5">
        <v>7.7</v>
      </c>
      <c r="N23" s="5">
        <v>9.020999999999997</v>
      </c>
      <c r="O23" s="5">
        <v>4.22</v>
      </c>
      <c r="P23" s="5">
        <v>7.61</v>
      </c>
      <c r="Q23" s="5">
        <v>10.64</v>
      </c>
      <c r="R23" s="5">
        <v>13.7</v>
      </c>
      <c r="S23" s="5">
        <v>3.1</v>
      </c>
      <c r="T23" s="5">
        <v>5.669999999999999</v>
      </c>
      <c r="U23" s="5"/>
      <c r="V23" s="5"/>
    </row>
    <row r="24" spans="1:22" ht="11.25">
      <c r="A24" s="14" t="s">
        <v>26</v>
      </c>
      <c r="B24" s="15" t="s">
        <v>42</v>
      </c>
      <c r="C24" s="7">
        <v>9.1</v>
      </c>
      <c r="D24" s="7">
        <v>30.8</v>
      </c>
      <c r="E24" s="7">
        <v>70.3</v>
      </c>
      <c r="F24" s="7">
        <v>116.3</v>
      </c>
      <c r="G24" s="7">
        <v>27.5</v>
      </c>
      <c r="H24" s="7">
        <v>76</v>
      </c>
      <c r="I24" s="7">
        <v>113.9</v>
      </c>
      <c r="J24" s="7">
        <v>144.1</v>
      </c>
      <c r="K24" s="7">
        <v>18.6</v>
      </c>
      <c r="L24" s="7">
        <v>55.1</v>
      </c>
      <c r="M24" s="7">
        <v>94.2</v>
      </c>
      <c r="N24" s="7">
        <v>123.32499999999985</v>
      </c>
      <c r="O24" s="7">
        <v>26.91</v>
      </c>
      <c r="P24" s="7">
        <v>61.49</v>
      </c>
      <c r="Q24" s="7">
        <v>93.11</v>
      </c>
      <c r="R24" s="7">
        <v>123.3</v>
      </c>
      <c r="S24" s="7">
        <v>21.8</v>
      </c>
      <c r="T24" s="7">
        <v>44.227</v>
      </c>
      <c r="U24" s="7"/>
      <c r="V24" s="7"/>
    </row>
    <row r="25" spans="1:22" ht="11.25">
      <c r="A25" s="17" t="s">
        <v>11</v>
      </c>
      <c r="B25" s="18" t="s">
        <v>41</v>
      </c>
      <c r="C25" s="5">
        <v>22.3</v>
      </c>
      <c r="D25" s="5">
        <v>106.3</v>
      </c>
      <c r="E25" s="5">
        <v>153.5</v>
      </c>
      <c r="F25" s="5">
        <v>219.1</v>
      </c>
      <c r="G25" s="5">
        <v>46.8</v>
      </c>
      <c r="H25" s="5">
        <v>99.4</v>
      </c>
      <c r="I25" s="5">
        <v>133.3</v>
      </c>
      <c r="J25" s="5">
        <v>182.5</v>
      </c>
      <c r="K25" s="5">
        <v>34.3</v>
      </c>
      <c r="L25" s="5">
        <v>84.3</v>
      </c>
      <c r="M25" s="5">
        <v>132.7</v>
      </c>
      <c r="N25" s="5">
        <v>178.75299999999996</v>
      </c>
      <c r="O25" s="5">
        <v>58.09</v>
      </c>
      <c r="P25" s="5">
        <v>117.43</v>
      </c>
      <c r="Q25" s="5">
        <v>173.67</v>
      </c>
      <c r="R25" s="5">
        <v>219.3</v>
      </c>
      <c r="S25" s="5">
        <v>22.3</v>
      </c>
      <c r="T25" s="5">
        <v>47.294</v>
      </c>
      <c r="U25" s="5"/>
      <c r="V25" s="5"/>
    </row>
    <row r="26" spans="1:22" ht="11.25">
      <c r="A26" s="17" t="s">
        <v>12</v>
      </c>
      <c r="B26" s="18" t="s">
        <v>41</v>
      </c>
      <c r="C26" s="5">
        <v>5.6</v>
      </c>
      <c r="D26" s="5">
        <v>18</v>
      </c>
      <c r="E26" s="5">
        <v>27</v>
      </c>
      <c r="F26" s="5">
        <v>35.3</v>
      </c>
      <c r="G26" s="5">
        <v>14.7</v>
      </c>
      <c r="H26" s="5">
        <v>27.1</v>
      </c>
      <c r="I26" s="5">
        <v>35.8</v>
      </c>
      <c r="J26" s="5">
        <v>42.4</v>
      </c>
      <c r="K26" s="5">
        <v>10.1</v>
      </c>
      <c r="L26" s="5">
        <v>22.6</v>
      </c>
      <c r="M26" s="5">
        <v>35.5</v>
      </c>
      <c r="N26" s="5">
        <v>50.1</v>
      </c>
      <c r="O26" s="5">
        <v>11.4</v>
      </c>
      <c r="P26" s="5">
        <v>21.62</v>
      </c>
      <c r="Q26" s="5">
        <v>29.63</v>
      </c>
      <c r="R26" s="5">
        <v>44.2</v>
      </c>
      <c r="S26" s="5">
        <v>5.1</v>
      </c>
      <c r="T26" s="5">
        <v>15.957999999999998</v>
      </c>
      <c r="U26" s="5"/>
      <c r="V26" s="5"/>
    </row>
    <row r="27" spans="1:22" s="6" customFormat="1" ht="11.25">
      <c r="A27" s="17" t="s">
        <v>13</v>
      </c>
      <c r="B27" s="18" t="s">
        <v>41</v>
      </c>
      <c r="C27" s="5">
        <v>9</v>
      </c>
      <c r="D27" s="5">
        <v>35.5</v>
      </c>
      <c r="E27" s="5">
        <v>56.6</v>
      </c>
      <c r="F27" s="5">
        <v>74.1</v>
      </c>
      <c r="G27" s="5">
        <v>13.3</v>
      </c>
      <c r="H27" s="5">
        <v>47.8</v>
      </c>
      <c r="I27" s="5">
        <v>72</v>
      </c>
      <c r="J27" s="5">
        <v>91.8</v>
      </c>
      <c r="K27" s="5">
        <v>12.8</v>
      </c>
      <c r="L27" s="5">
        <v>41.9</v>
      </c>
      <c r="M27" s="5">
        <v>74.8</v>
      </c>
      <c r="N27" s="5">
        <v>95.8</v>
      </c>
      <c r="O27" s="5">
        <v>30.8</v>
      </c>
      <c r="P27" s="5">
        <v>79.46</v>
      </c>
      <c r="Q27" s="5">
        <v>111</v>
      </c>
      <c r="R27" s="5">
        <v>144.7</v>
      </c>
      <c r="S27" s="5">
        <v>12.3</v>
      </c>
      <c r="T27" s="5">
        <v>30.43299999999997</v>
      </c>
      <c r="U27" s="5"/>
      <c r="V27" s="5"/>
    </row>
    <row r="28" spans="1:22" ht="11.25">
      <c r="A28" s="14" t="s">
        <v>27</v>
      </c>
      <c r="B28" s="15" t="s">
        <v>42</v>
      </c>
      <c r="C28" s="7">
        <v>36.9</v>
      </c>
      <c r="D28" s="7">
        <v>159.8</v>
      </c>
      <c r="E28" s="7">
        <v>237.1</v>
      </c>
      <c r="F28" s="7">
        <v>328.5</v>
      </c>
      <c r="G28" s="7">
        <v>74.8</v>
      </c>
      <c r="H28" s="7">
        <v>174.3</v>
      </c>
      <c r="I28" s="7">
        <v>241.1</v>
      </c>
      <c r="J28" s="7">
        <v>316.7</v>
      </c>
      <c r="K28" s="7">
        <v>57.1</v>
      </c>
      <c r="L28" s="7">
        <v>148.7</v>
      </c>
      <c r="M28" s="7">
        <v>242.9</v>
      </c>
      <c r="N28" s="7">
        <v>324.69800000000004</v>
      </c>
      <c r="O28" s="7">
        <v>100.33</v>
      </c>
      <c r="P28" s="7">
        <v>218.51</v>
      </c>
      <c r="Q28" s="7">
        <v>314.28</v>
      </c>
      <c r="R28" s="7">
        <v>408.2</v>
      </c>
      <c r="S28" s="7">
        <v>39.8</v>
      </c>
      <c r="T28" s="7">
        <v>93.685</v>
      </c>
      <c r="U28" s="7"/>
      <c r="V28" s="7"/>
    </row>
    <row r="29" spans="1:22" ht="11.25">
      <c r="A29" s="17" t="s">
        <v>28</v>
      </c>
      <c r="B29" s="18" t="s">
        <v>41</v>
      </c>
      <c r="C29" s="5">
        <v>16</v>
      </c>
      <c r="D29" s="5">
        <v>44.2</v>
      </c>
      <c r="E29" s="5">
        <v>67.1</v>
      </c>
      <c r="F29" s="5">
        <v>111.8</v>
      </c>
      <c r="G29" s="5">
        <v>32.6</v>
      </c>
      <c r="H29" s="5">
        <v>67.7</v>
      </c>
      <c r="I29" s="5">
        <v>101</v>
      </c>
      <c r="J29" s="5">
        <v>125</v>
      </c>
      <c r="K29" s="5">
        <v>24.3</v>
      </c>
      <c r="L29" s="5">
        <v>57.9</v>
      </c>
      <c r="M29" s="5">
        <v>95.4</v>
      </c>
      <c r="N29" s="5">
        <v>130.6320000000001</v>
      </c>
      <c r="O29" s="5">
        <v>28.79</v>
      </c>
      <c r="P29" s="5">
        <v>59.79</v>
      </c>
      <c r="Q29" s="5">
        <v>109.31</v>
      </c>
      <c r="R29" s="5">
        <v>142</v>
      </c>
      <c r="S29" s="5">
        <v>22.9</v>
      </c>
      <c r="T29" s="5">
        <v>40.326</v>
      </c>
      <c r="U29" s="5"/>
      <c r="V29" s="5"/>
    </row>
    <row r="30" spans="1:22" ht="11.25">
      <c r="A30" s="17" t="s">
        <v>14</v>
      </c>
      <c r="B30" s="18" t="s">
        <v>41</v>
      </c>
      <c r="C30" s="5">
        <v>3.1</v>
      </c>
      <c r="D30" s="5">
        <v>10.6</v>
      </c>
      <c r="E30" s="5">
        <v>19</v>
      </c>
      <c r="F30" s="5">
        <v>27.1</v>
      </c>
      <c r="G30" s="5">
        <v>5.4</v>
      </c>
      <c r="H30" s="5">
        <v>12.5</v>
      </c>
      <c r="I30" s="5">
        <v>24.5</v>
      </c>
      <c r="J30" s="5">
        <v>31.5</v>
      </c>
      <c r="K30" s="5">
        <v>7</v>
      </c>
      <c r="L30" s="5">
        <v>15.7</v>
      </c>
      <c r="M30" s="5">
        <v>27.3</v>
      </c>
      <c r="N30" s="5">
        <v>33.071999999999996</v>
      </c>
      <c r="O30" s="5">
        <v>7.26</v>
      </c>
      <c r="P30" s="5">
        <v>13.6</v>
      </c>
      <c r="Q30" s="5">
        <v>22.11</v>
      </c>
      <c r="R30" s="5">
        <v>27.6</v>
      </c>
      <c r="S30" s="5">
        <v>4.1</v>
      </c>
      <c r="T30" s="5">
        <v>8.402000000000005</v>
      </c>
      <c r="U30" s="5"/>
      <c r="V30" s="5"/>
    </row>
    <row r="31" spans="1:22" s="6" customFormat="1" ht="11.25">
      <c r="A31" s="17" t="s">
        <v>45</v>
      </c>
      <c r="B31" s="18" t="s">
        <v>41</v>
      </c>
      <c r="C31" s="5">
        <v>9.5</v>
      </c>
      <c r="D31" s="5">
        <v>46.6</v>
      </c>
      <c r="E31" s="5">
        <v>74.4</v>
      </c>
      <c r="F31" s="5">
        <v>94.7</v>
      </c>
      <c r="G31" s="5">
        <v>12.5</v>
      </c>
      <c r="H31" s="5">
        <v>35</v>
      </c>
      <c r="I31" s="5">
        <v>64.1</v>
      </c>
      <c r="J31" s="5">
        <v>82.5</v>
      </c>
      <c r="K31" s="5">
        <v>37.5</v>
      </c>
      <c r="L31" s="5">
        <v>60.9</v>
      </c>
      <c r="M31" s="5">
        <v>90.2</v>
      </c>
      <c r="N31" s="5">
        <v>116.57100000000004</v>
      </c>
      <c r="O31" s="5">
        <v>24.22</v>
      </c>
      <c r="P31" s="5">
        <v>46.85</v>
      </c>
      <c r="Q31" s="5">
        <v>66.33</v>
      </c>
      <c r="R31" s="5">
        <v>96.8</v>
      </c>
      <c r="S31" s="5">
        <v>18</v>
      </c>
      <c r="T31" s="5">
        <v>35.43700000000001</v>
      </c>
      <c r="U31" s="5"/>
      <c r="V31" s="5"/>
    </row>
    <row r="32" spans="1:22" s="6" customFormat="1" ht="11.25">
      <c r="A32" s="14" t="s">
        <v>29</v>
      </c>
      <c r="B32" s="15" t="s">
        <v>42</v>
      </c>
      <c r="C32" s="7">
        <v>28.6</v>
      </c>
      <c r="D32" s="7">
        <v>101.4</v>
      </c>
      <c r="E32" s="7">
        <v>160.6</v>
      </c>
      <c r="F32" s="7">
        <v>233.5</v>
      </c>
      <c r="G32" s="7">
        <v>50.5</v>
      </c>
      <c r="H32" s="7">
        <v>115.2</v>
      </c>
      <c r="I32" s="7">
        <v>189.6</v>
      </c>
      <c r="J32" s="7">
        <v>238.9</v>
      </c>
      <c r="K32" s="7">
        <v>68.8</v>
      </c>
      <c r="L32" s="7">
        <v>134.5</v>
      </c>
      <c r="M32" s="7">
        <v>212.9</v>
      </c>
      <c r="N32" s="7">
        <v>280.27500000000003</v>
      </c>
      <c r="O32" s="7">
        <v>60.28</v>
      </c>
      <c r="P32" s="7">
        <v>120.25</v>
      </c>
      <c r="Q32" s="7">
        <v>197.75</v>
      </c>
      <c r="R32" s="7">
        <v>266.4</v>
      </c>
      <c r="S32" s="7">
        <v>44.9</v>
      </c>
      <c r="T32" s="7">
        <v>84.16499999999996</v>
      </c>
      <c r="U32" s="7"/>
      <c r="V32" s="7"/>
    </row>
    <row r="33" spans="1:22" s="6" customFormat="1" ht="11.25">
      <c r="A33" s="16" t="s">
        <v>30</v>
      </c>
      <c r="B33" s="15" t="s">
        <v>40</v>
      </c>
      <c r="C33" s="7">
        <v>74.6</v>
      </c>
      <c r="D33" s="7">
        <v>292.1</v>
      </c>
      <c r="E33" s="7">
        <v>468</v>
      </c>
      <c r="F33" s="7">
        <v>678.3</v>
      </c>
      <c r="G33" s="7">
        <v>152.8</v>
      </c>
      <c r="H33" s="7">
        <v>365.4</v>
      </c>
      <c r="I33" s="7">
        <v>544.6</v>
      </c>
      <c r="J33" s="7">
        <v>699.7</v>
      </c>
      <c r="K33" s="7">
        <v>144.5</v>
      </c>
      <c r="L33" s="7">
        <v>338.4</v>
      </c>
      <c r="M33" s="7">
        <v>550</v>
      </c>
      <c r="N33" s="7">
        <v>728.298</v>
      </c>
      <c r="O33" s="7">
        <f>O24+O28+O32</f>
        <v>187.51999999999998</v>
      </c>
      <c r="P33" s="7">
        <f>P24+P28+P32</f>
        <v>400.25</v>
      </c>
      <c r="Q33" s="7">
        <f>Q24+Q28+Q32</f>
        <v>605.14</v>
      </c>
      <c r="R33" s="7">
        <v>797.8</v>
      </c>
      <c r="S33" s="7">
        <v>106.5</v>
      </c>
      <c r="T33" s="7">
        <v>222.07699999999997</v>
      </c>
      <c r="U33" s="7"/>
      <c r="V33" s="7"/>
    </row>
    <row r="34" spans="1:22" ht="11.25">
      <c r="A34" s="15" t="s">
        <v>43</v>
      </c>
      <c r="B34" s="19" t="s">
        <v>44</v>
      </c>
      <c r="C34" s="7">
        <v>486.4</v>
      </c>
      <c r="D34" s="7">
        <v>1497.6</v>
      </c>
      <c r="E34" s="7">
        <v>2291.4</v>
      </c>
      <c r="F34" s="7">
        <v>3286.3</v>
      </c>
      <c r="G34" s="7">
        <v>943.6</v>
      </c>
      <c r="H34" s="7">
        <v>2125.6</v>
      </c>
      <c r="I34" s="7">
        <v>3085.1</v>
      </c>
      <c r="J34" s="7">
        <v>4062.2</v>
      </c>
      <c r="K34" s="7">
        <v>1017.4</v>
      </c>
      <c r="L34" s="7">
        <v>1949.2</v>
      </c>
      <c r="M34" s="7">
        <v>2903.7</v>
      </c>
      <c r="N34" s="7">
        <v>3924.717999999999</v>
      </c>
      <c r="O34" s="7">
        <f>O7+O20+O33</f>
        <v>1010.99</v>
      </c>
      <c r="P34" s="7">
        <f>P7+P20+P33</f>
        <v>1947.94</v>
      </c>
      <c r="Q34" s="7">
        <f>Q7+Q20+Q33</f>
        <v>3047.5899999999997</v>
      </c>
      <c r="R34" s="7">
        <v>3855.7</v>
      </c>
      <c r="S34" s="7">
        <v>708.4</v>
      </c>
      <c r="T34" s="7">
        <v>1327.0339999999999</v>
      </c>
      <c r="U34" s="7"/>
      <c r="V34" s="7"/>
    </row>
    <row r="35" spans="1:3" ht="12">
      <c r="A35" s="8" t="s">
        <v>33</v>
      </c>
      <c r="B35" s="8"/>
      <c r="C35" s="5"/>
    </row>
    <row r="36" spans="1:22" ht="11.25">
      <c r="A36" s="14" t="s">
        <v>0</v>
      </c>
      <c r="B36" s="15" t="s">
        <v>37</v>
      </c>
      <c r="C36" s="7">
        <v>207.2</v>
      </c>
      <c r="D36" s="7">
        <v>321.5</v>
      </c>
      <c r="E36" s="7">
        <v>284.4</v>
      </c>
      <c r="F36" s="7">
        <v>269.2</v>
      </c>
      <c r="G36" s="7">
        <v>262.7</v>
      </c>
      <c r="H36" s="7">
        <f>ROUND(H5/D5%,1)</f>
        <v>197.1</v>
      </c>
      <c r="I36" s="7">
        <v>189.9</v>
      </c>
      <c r="J36" s="7">
        <v>161.1</v>
      </c>
      <c r="K36" s="7">
        <v>110.3</v>
      </c>
      <c r="L36" s="7">
        <v>77.4</v>
      </c>
      <c r="M36" s="7">
        <v>77</v>
      </c>
      <c r="N36" s="7">
        <f>N5/J5*100</f>
        <v>82.2655815247635</v>
      </c>
      <c r="O36" s="7">
        <v>84.15252152521525</v>
      </c>
      <c r="P36" s="7">
        <v>93.29830234438155</v>
      </c>
      <c r="Q36" s="7">
        <f>Q5/M5*100</f>
        <v>129.00425015179113</v>
      </c>
      <c r="R36" s="7">
        <v>105</v>
      </c>
      <c r="S36" s="7">
        <v>89.21889616463984</v>
      </c>
      <c r="T36" s="7">
        <v>69.01239060739968</v>
      </c>
      <c r="U36" s="7"/>
      <c r="V36" s="7"/>
    </row>
    <row r="37" spans="1:22" ht="11.25">
      <c r="A37" s="14" t="s">
        <v>38</v>
      </c>
      <c r="B37" s="15" t="s">
        <v>39</v>
      </c>
      <c r="C37" s="7">
        <v>168.9</v>
      </c>
      <c r="D37" s="7">
        <v>233.7</v>
      </c>
      <c r="E37" s="7">
        <v>234.6</v>
      </c>
      <c r="F37" s="7">
        <v>227.5</v>
      </c>
      <c r="G37" s="7">
        <v>178.8</v>
      </c>
      <c r="H37" s="7">
        <f aca="true" t="shared" si="0" ref="H37:H65">ROUND(H6/D6%,1)</f>
        <v>131.6</v>
      </c>
      <c r="I37" s="7">
        <v>126.5</v>
      </c>
      <c r="J37" s="7">
        <v>122.4</v>
      </c>
      <c r="K37" s="7">
        <v>127.7</v>
      </c>
      <c r="L37" s="7">
        <v>113.8</v>
      </c>
      <c r="M37" s="7">
        <v>104.3</v>
      </c>
      <c r="N37" s="7">
        <f aca="true" t="shared" si="1" ref="N37:N65">N6/J6*100</f>
        <v>105.47612276336054</v>
      </c>
      <c r="O37" s="7">
        <v>106.8711068519406</v>
      </c>
      <c r="P37" s="7">
        <v>95.1969696969697</v>
      </c>
      <c r="Q37" s="7">
        <f aca="true" t="shared" si="2" ref="Q37:Q65">Q6/M6*100</f>
        <v>92.16375997635235</v>
      </c>
      <c r="R37" s="7">
        <v>90.7</v>
      </c>
      <c r="S37" s="7">
        <v>54.74354375896701</v>
      </c>
      <c r="T37" s="7">
        <v>65.05968486391855</v>
      </c>
      <c r="U37" s="7"/>
      <c r="V37" s="7"/>
    </row>
    <row r="38" spans="1:22" ht="11.25">
      <c r="A38" s="16" t="s">
        <v>19</v>
      </c>
      <c r="B38" s="15" t="s">
        <v>40</v>
      </c>
      <c r="C38" s="7">
        <v>190.2</v>
      </c>
      <c r="D38" s="7">
        <v>276.5</v>
      </c>
      <c r="E38" s="7">
        <v>258.3</v>
      </c>
      <c r="F38" s="7">
        <v>249.3</v>
      </c>
      <c r="G38" s="7">
        <v>229.6</v>
      </c>
      <c r="H38" s="7">
        <f t="shared" si="0"/>
        <v>168.8</v>
      </c>
      <c r="I38" s="7">
        <v>159.6</v>
      </c>
      <c r="J38" s="7">
        <v>144.3</v>
      </c>
      <c r="K38" s="7">
        <v>115.7</v>
      </c>
      <c r="L38" s="7">
        <v>89.6</v>
      </c>
      <c r="M38" s="7">
        <v>87.3</v>
      </c>
      <c r="N38" s="7">
        <f t="shared" si="1"/>
        <v>90.85250931404778</v>
      </c>
      <c r="O38" s="7">
        <v>91.8595578673602</v>
      </c>
      <c r="P38" s="7">
        <v>94.11013419713095</v>
      </c>
      <c r="Q38" s="7">
        <f t="shared" si="2"/>
        <v>112.38784081061262</v>
      </c>
      <c r="R38" s="7">
        <v>98.8</v>
      </c>
      <c r="S38" s="7">
        <v>75.62995469988675</v>
      </c>
      <c r="T38" s="7">
        <v>67.30277520996007</v>
      </c>
      <c r="U38" s="7"/>
      <c r="V38" s="7"/>
    </row>
    <row r="39" spans="1:22" ht="11.25">
      <c r="A39" s="17" t="s">
        <v>1</v>
      </c>
      <c r="B39" s="18" t="s">
        <v>41</v>
      </c>
      <c r="C39" s="5">
        <v>105.3</v>
      </c>
      <c r="D39" s="5">
        <v>150</v>
      </c>
      <c r="E39" s="5">
        <v>125.5</v>
      </c>
      <c r="F39" s="5">
        <v>203.7</v>
      </c>
      <c r="G39" s="5">
        <v>311.4</v>
      </c>
      <c r="H39" s="5">
        <f t="shared" si="0"/>
        <v>335.2</v>
      </c>
      <c r="I39" s="5">
        <v>312.7</v>
      </c>
      <c r="J39" s="5">
        <v>187.4</v>
      </c>
      <c r="K39" s="5">
        <v>89.8</v>
      </c>
      <c r="L39" s="5">
        <v>48.4</v>
      </c>
      <c r="M39" s="5">
        <v>60</v>
      </c>
      <c r="N39" s="5">
        <f t="shared" si="1"/>
        <v>57.62860576923077</v>
      </c>
      <c r="O39" s="5">
        <v>92.39819004524887</v>
      </c>
      <c r="P39" s="5">
        <v>102.57336343115125</v>
      </c>
      <c r="Q39" s="5">
        <f t="shared" si="2"/>
        <v>88.77284595300262</v>
      </c>
      <c r="R39" s="5">
        <v>100.3</v>
      </c>
      <c r="S39" s="5">
        <v>131.24387855044074</v>
      </c>
      <c r="T39" s="5">
        <v>210.4621478873242</v>
      </c>
      <c r="U39" s="7"/>
      <c r="V39" s="7"/>
    </row>
    <row r="40" spans="1:22" ht="11.25">
      <c r="A40" s="17" t="s">
        <v>2</v>
      </c>
      <c r="B40" s="18" t="s">
        <v>41</v>
      </c>
      <c r="C40" s="5">
        <v>235.4</v>
      </c>
      <c r="D40" s="5">
        <v>235.8</v>
      </c>
      <c r="E40" s="5">
        <v>281.1</v>
      </c>
      <c r="F40" s="5">
        <v>298.7</v>
      </c>
      <c r="G40" s="5">
        <v>123.9</v>
      </c>
      <c r="H40" s="5">
        <f t="shared" si="0"/>
        <v>114.5</v>
      </c>
      <c r="I40" s="5">
        <v>97</v>
      </c>
      <c r="J40" s="5">
        <v>87.2</v>
      </c>
      <c r="K40" s="5">
        <v>183.6</v>
      </c>
      <c r="L40" s="5">
        <v>140.7</v>
      </c>
      <c r="M40" s="5">
        <v>128.9</v>
      </c>
      <c r="N40" s="5">
        <f t="shared" si="1"/>
        <v>150.0604575163399</v>
      </c>
      <c r="O40" s="5">
        <v>91.94552529182879</v>
      </c>
      <c r="P40" s="5">
        <v>91.62280701754386</v>
      </c>
      <c r="Q40" s="5">
        <f t="shared" si="2"/>
        <v>105.8609794628752</v>
      </c>
      <c r="R40" s="5">
        <v>114.2</v>
      </c>
      <c r="S40" s="5">
        <v>54.16842996191282</v>
      </c>
      <c r="T40" s="5">
        <v>63.87984681665873</v>
      </c>
      <c r="U40" s="7"/>
      <c r="V40" s="7"/>
    </row>
    <row r="41" spans="1:22" ht="11.25">
      <c r="A41" s="17" t="s">
        <v>3</v>
      </c>
      <c r="B41" s="18" t="s">
        <v>41</v>
      </c>
      <c r="C41" s="5">
        <v>210.5</v>
      </c>
      <c r="D41" s="5">
        <v>359.7</v>
      </c>
      <c r="E41" s="5">
        <v>360</v>
      </c>
      <c r="F41" s="5">
        <v>345</v>
      </c>
      <c r="G41" s="5">
        <v>225.8</v>
      </c>
      <c r="H41" s="5">
        <f t="shared" si="0"/>
        <v>114.5</v>
      </c>
      <c r="I41" s="5">
        <v>106.2</v>
      </c>
      <c r="J41" s="5">
        <v>110.2</v>
      </c>
      <c r="K41" s="5">
        <v>148.7</v>
      </c>
      <c r="L41" s="5">
        <v>120.3</v>
      </c>
      <c r="M41" s="5">
        <v>111.4</v>
      </c>
      <c r="N41" s="5">
        <f t="shared" si="1"/>
        <v>101.88495575221235</v>
      </c>
      <c r="O41" s="5">
        <v>54.86352357320099</v>
      </c>
      <c r="P41" s="5">
        <v>86.83734939759034</v>
      </c>
      <c r="Q41" s="5">
        <f t="shared" si="2"/>
        <v>90.98059244126658</v>
      </c>
      <c r="R41" s="5">
        <v>93.3</v>
      </c>
      <c r="S41" s="5">
        <v>124.37810945273633</v>
      </c>
      <c r="T41" s="5">
        <v>96.8400971210545</v>
      </c>
      <c r="U41" s="7"/>
      <c r="V41" s="7"/>
    </row>
    <row r="42" spans="1:22" ht="11.25">
      <c r="A42" s="14" t="s">
        <v>20</v>
      </c>
      <c r="B42" s="15" t="s">
        <v>42</v>
      </c>
      <c r="C42" s="7">
        <v>174.3</v>
      </c>
      <c r="D42" s="7">
        <v>237.8</v>
      </c>
      <c r="E42" s="7">
        <v>237.1</v>
      </c>
      <c r="F42" s="7">
        <v>272.5</v>
      </c>
      <c r="G42" s="7">
        <v>210.9</v>
      </c>
      <c r="H42" s="7">
        <f t="shared" si="0"/>
        <v>172.7</v>
      </c>
      <c r="I42" s="7">
        <v>151.8</v>
      </c>
      <c r="J42" s="7">
        <v>129.5</v>
      </c>
      <c r="K42" s="7">
        <v>133.9</v>
      </c>
      <c r="L42" s="7">
        <v>87.3</v>
      </c>
      <c r="M42" s="7">
        <v>89.9</v>
      </c>
      <c r="N42" s="7">
        <f t="shared" si="1"/>
        <v>89.3615690733369</v>
      </c>
      <c r="O42" s="7">
        <v>75.09648127128263</v>
      </c>
      <c r="P42" s="7">
        <v>92.69993602047343</v>
      </c>
      <c r="Q42" s="7">
        <f t="shared" si="2"/>
        <v>94.23044575273339</v>
      </c>
      <c r="R42" s="7">
        <v>101.5</v>
      </c>
      <c r="S42" s="7">
        <v>101.42079806529625</v>
      </c>
      <c r="T42" s="7">
        <v>122.96293740078679</v>
      </c>
      <c r="U42" s="7"/>
      <c r="V42" s="7"/>
    </row>
    <row r="43" spans="1:22" ht="11.25">
      <c r="A43" s="17" t="s">
        <v>4</v>
      </c>
      <c r="B43" s="18" t="s">
        <v>41</v>
      </c>
      <c r="C43" s="5">
        <v>223.3</v>
      </c>
      <c r="D43" s="5">
        <v>203.9</v>
      </c>
      <c r="E43" s="5">
        <v>180.4</v>
      </c>
      <c r="F43" s="5">
        <v>172.1</v>
      </c>
      <c r="G43" s="5">
        <v>112.4</v>
      </c>
      <c r="H43" s="5">
        <f t="shared" si="0"/>
        <v>78.5</v>
      </c>
      <c r="I43" s="5">
        <v>83.2</v>
      </c>
      <c r="J43" s="5">
        <v>93.2</v>
      </c>
      <c r="K43" s="5">
        <v>72.1</v>
      </c>
      <c r="L43" s="5">
        <v>88.4</v>
      </c>
      <c r="M43" s="5">
        <v>102</v>
      </c>
      <c r="N43" s="5">
        <f t="shared" si="1"/>
        <v>95.48058790904044</v>
      </c>
      <c r="O43" s="5">
        <v>117.81209781209783</v>
      </c>
      <c r="P43" s="5">
        <v>104.55757575757576</v>
      </c>
      <c r="Q43" s="5">
        <f t="shared" si="2"/>
        <v>89.36648250460405</v>
      </c>
      <c r="R43" s="5">
        <v>94.2</v>
      </c>
      <c r="S43" s="5">
        <v>39.21782827179375</v>
      </c>
      <c r="T43" s="5">
        <v>53.21296081613727</v>
      </c>
      <c r="U43" s="7"/>
      <c r="V43" s="7"/>
    </row>
    <row r="44" spans="1:22" ht="11.25">
      <c r="A44" s="17" t="s">
        <v>5</v>
      </c>
      <c r="B44" s="18" t="s">
        <v>41</v>
      </c>
      <c r="C44" s="5">
        <v>121.8</v>
      </c>
      <c r="D44" s="5">
        <v>187.3</v>
      </c>
      <c r="E44" s="5">
        <v>278.9</v>
      </c>
      <c r="F44" s="5">
        <v>277.1</v>
      </c>
      <c r="G44" s="5">
        <v>162.3</v>
      </c>
      <c r="H44" s="5">
        <f t="shared" si="0"/>
        <v>117.6</v>
      </c>
      <c r="I44" s="5">
        <v>87.9</v>
      </c>
      <c r="J44" s="5">
        <v>81.3</v>
      </c>
      <c r="K44" s="5">
        <v>105.3</v>
      </c>
      <c r="L44" s="5">
        <v>100.8</v>
      </c>
      <c r="M44" s="5">
        <v>112.3</v>
      </c>
      <c r="N44" s="5">
        <f t="shared" si="1"/>
        <v>111.07157676348542</v>
      </c>
      <c r="O44" s="5">
        <v>83.10077519379846</v>
      </c>
      <c r="P44" s="5">
        <v>82.67175572519085</v>
      </c>
      <c r="Q44" s="5">
        <f t="shared" si="2"/>
        <v>78.38443396226415</v>
      </c>
      <c r="R44" s="5">
        <v>78</v>
      </c>
      <c r="S44" s="5">
        <v>110.07462686567165</v>
      </c>
      <c r="T44" s="5">
        <v>82.0475530932595</v>
      </c>
      <c r="U44" s="7"/>
      <c r="V44" s="7"/>
    </row>
    <row r="45" spans="1:22" ht="11.25">
      <c r="A45" s="17" t="s">
        <v>6</v>
      </c>
      <c r="B45" s="18" t="s">
        <v>41</v>
      </c>
      <c r="C45" s="5">
        <v>56.8</v>
      </c>
      <c r="D45" s="5">
        <v>149.4</v>
      </c>
      <c r="E45" s="5">
        <v>158</v>
      </c>
      <c r="F45" s="5">
        <v>197</v>
      </c>
      <c r="G45" s="5">
        <v>581</v>
      </c>
      <c r="H45" s="5">
        <f t="shared" si="0"/>
        <v>177.7</v>
      </c>
      <c r="I45" s="5">
        <v>166.9</v>
      </c>
      <c r="J45" s="5">
        <v>131.1</v>
      </c>
      <c r="K45" s="5">
        <v>86.5</v>
      </c>
      <c r="L45" s="5">
        <v>106.5</v>
      </c>
      <c r="M45" s="5">
        <v>139.8</v>
      </c>
      <c r="N45" s="5">
        <f t="shared" si="1"/>
        <v>173.26142857142867</v>
      </c>
      <c r="O45" s="5">
        <v>119.19431279620851</v>
      </c>
      <c r="P45" s="5">
        <v>144.82532751091702</v>
      </c>
      <c r="Q45" s="5">
        <f t="shared" si="2"/>
        <v>98.17191283292979</v>
      </c>
      <c r="R45" s="5">
        <v>82.2</v>
      </c>
      <c r="S45" s="5">
        <v>69.58250497017893</v>
      </c>
      <c r="T45" s="5">
        <v>54.403738881350804</v>
      </c>
      <c r="U45" s="7"/>
      <c r="V45" s="7"/>
    </row>
    <row r="46" spans="1:22" ht="11.25">
      <c r="A46" s="14" t="s">
        <v>21</v>
      </c>
      <c r="B46" s="15" t="s">
        <v>42</v>
      </c>
      <c r="C46" s="7">
        <v>184</v>
      </c>
      <c r="D46" s="7">
        <v>195.7</v>
      </c>
      <c r="E46" s="7">
        <v>191.4</v>
      </c>
      <c r="F46" s="7">
        <v>189.6</v>
      </c>
      <c r="G46" s="7">
        <v>135.9</v>
      </c>
      <c r="H46" s="7">
        <f t="shared" si="0"/>
        <v>92</v>
      </c>
      <c r="I46" s="7">
        <v>90.9</v>
      </c>
      <c r="J46" s="7">
        <v>94.3</v>
      </c>
      <c r="K46" s="7">
        <v>79.6</v>
      </c>
      <c r="L46" s="7">
        <v>93.4</v>
      </c>
      <c r="M46" s="7">
        <v>109.5</v>
      </c>
      <c r="N46" s="7">
        <f t="shared" si="1"/>
        <v>108.66394686907029</v>
      </c>
      <c r="O46" s="7">
        <v>110.7618283881315</v>
      </c>
      <c r="P46" s="7">
        <v>107.20744680851064</v>
      </c>
      <c r="Q46" s="7">
        <f t="shared" si="2"/>
        <v>88.9243391066545</v>
      </c>
      <c r="R46" s="7">
        <v>88.6</v>
      </c>
      <c r="S46" s="7">
        <v>55.74862438459311</v>
      </c>
      <c r="T46" s="7">
        <v>57.91969380160894</v>
      </c>
      <c r="U46" s="7"/>
      <c r="V46" s="7"/>
    </row>
    <row r="47" spans="1:22" ht="11.25">
      <c r="A47" s="17" t="s">
        <v>7</v>
      </c>
      <c r="B47" s="18" t="s">
        <v>41</v>
      </c>
      <c r="C47" s="5">
        <v>142.4</v>
      </c>
      <c r="D47" s="5">
        <v>190.2</v>
      </c>
      <c r="E47" s="5">
        <v>206</v>
      </c>
      <c r="F47" s="5">
        <v>225</v>
      </c>
      <c r="G47" s="5">
        <v>229.8</v>
      </c>
      <c r="H47" s="5">
        <f t="shared" si="0"/>
        <v>135.1</v>
      </c>
      <c r="I47" s="5">
        <v>102.1</v>
      </c>
      <c r="J47" s="5">
        <v>100</v>
      </c>
      <c r="K47" s="5">
        <v>106.5</v>
      </c>
      <c r="L47" s="5">
        <v>97.3</v>
      </c>
      <c r="M47" s="5">
        <v>99.7</v>
      </c>
      <c r="N47" s="5">
        <f t="shared" si="1"/>
        <v>116.86252354048968</v>
      </c>
      <c r="O47" s="5">
        <v>103.56521739130436</v>
      </c>
      <c r="P47" s="5">
        <v>105.76470588235294</v>
      </c>
      <c r="Q47" s="5">
        <f t="shared" si="2"/>
        <v>103.58638743455498</v>
      </c>
      <c r="R47" s="5">
        <v>92.1</v>
      </c>
      <c r="S47" s="5">
        <v>66.33081444164569</v>
      </c>
      <c r="T47" s="5">
        <v>65.79532814238046</v>
      </c>
      <c r="U47" s="7"/>
      <c r="V47" s="7"/>
    </row>
    <row r="48" spans="1:22" ht="11.25">
      <c r="A48" s="17" t="s">
        <v>8</v>
      </c>
      <c r="B48" s="18" t="s">
        <v>41</v>
      </c>
      <c r="C48" s="5">
        <v>316.9</v>
      </c>
      <c r="D48" s="5">
        <v>355.9</v>
      </c>
      <c r="E48" s="5">
        <v>286.8</v>
      </c>
      <c r="F48" s="5">
        <v>319.6</v>
      </c>
      <c r="G48" s="5">
        <v>66.7</v>
      </c>
      <c r="H48" s="5">
        <f t="shared" si="0"/>
        <v>72.3</v>
      </c>
      <c r="I48" s="5">
        <v>109.6</v>
      </c>
      <c r="J48" s="5">
        <v>89.5</v>
      </c>
      <c r="K48" s="5">
        <v>176.7</v>
      </c>
      <c r="L48" s="5">
        <v>175.1</v>
      </c>
      <c r="M48" s="5">
        <v>136.7</v>
      </c>
      <c r="N48" s="5">
        <f t="shared" si="1"/>
        <v>123.91565135895031</v>
      </c>
      <c r="O48" s="5">
        <v>141.7358490566038</v>
      </c>
      <c r="P48" s="5">
        <v>100.4594180704441</v>
      </c>
      <c r="Q48" s="5">
        <f t="shared" si="2"/>
        <v>78.68349864743011</v>
      </c>
      <c r="R48" s="5">
        <v>79.5</v>
      </c>
      <c r="S48" s="5">
        <v>52.18317358892439</v>
      </c>
      <c r="T48" s="5">
        <v>75.35518292682924</v>
      </c>
      <c r="U48" s="7"/>
      <c r="V48" s="7"/>
    </row>
    <row r="49" spans="1:22" ht="11.25">
      <c r="A49" s="17" t="s">
        <v>22</v>
      </c>
      <c r="B49" s="18" t="s">
        <v>41</v>
      </c>
      <c r="C49" s="5">
        <v>331.6</v>
      </c>
      <c r="D49" s="5">
        <v>248.8</v>
      </c>
      <c r="E49" s="5">
        <v>275.3</v>
      </c>
      <c r="F49" s="5">
        <v>229.1</v>
      </c>
      <c r="G49" s="5">
        <v>169.8</v>
      </c>
      <c r="H49" s="5">
        <f t="shared" si="0"/>
        <v>286.9</v>
      </c>
      <c r="I49" s="5">
        <v>184.1</v>
      </c>
      <c r="J49" s="5">
        <v>179.7</v>
      </c>
      <c r="K49" s="5">
        <v>65.4</v>
      </c>
      <c r="L49" s="5">
        <v>65.5</v>
      </c>
      <c r="M49" s="5">
        <v>75.1</v>
      </c>
      <c r="N49" s="5">
        <f t="shared" si="1"/>
        <v>99.88679245283016</v>
      </c>
      <c r="O49" s="5">
        <v>65.71428571428571</v>
      </c>
      <c r="P49" s="5">
        <v>55.72139303482586</v>
      </c>
      <c r="Q49" s="5">
        <f t="shared" si="2"/>
        <v>55.39568345323741</v>
      </c>
      <c r="R49" s="5">
        <v>47</v>
      </c>
      <c r="S49" s="5">
        <v>63.04347826086957</v>
      </c>
      <c r="T49" s="5">
        <v>105.45535714285714</v>
      </c>
      <c r="U49" s="7"/>
      <c r="V49" s="7"/>
    </row>
    <row r="50" spans="1:22" ht="11.25">
      <c r="A50" s="14" t="s">
        <v>23</v>
      </c>
      <c r="B50" s="15" t="s">
        <v>42</v>
      </c>
      <c r="C50" s="7">
        <v>273.2</v>
      </c>
      <c r="D50" s="7">
        <v>281.7</v>
      </c>
      <c r="E50" s="7">
        <v>256.3</v>
      </c>
      <c r="F50" s="7">
        <v>275.3</v>
      </c>
      <c r="G50" s="7">
        <v>108.3</v>
      </c>
      <c r="H50" s="7">
        <f t="shared" si="0"/>
        <v>115.3</v>
      </c>
      <c r="I50" s="7">
        <v>118.9</v>
      </c>
      <c r="J50" s="7">
        <v>103.2</v>
      </c>
      <c r="K50" s="7">
        <v>123.4</v>
      </c>
      <c r="L50" s="7">
        <v>117.8</v>
      </c>
      <c r="M50" s="7">
        <v>113.1</v>
      </c>
      <c r="N50" s="7">
        <f t="shared" si="1"/>
        <v>117.0247279920869</v>
      </c>
      <c r="O50" s="7">
        <v>120.42316258351893</v>
      </c>
      <c r="P50" s="7">
        <v>93.48648648648648</v>
      </c>
      <c r="Q50" s="7">
        <f t="shared" si="2"/>
        <v>80.40700960994913</v>
      </c>
      <c r="R50" s="7">
        <v>77</v>
      </c>
      <c r="S50" s="7">
        <v>56.2234140928426</v>
      </c>
      <c r="T50" s="7">
        <v>76.11930230317044</v>
      </c>
      <c r="U50" s="7"/>
      <c r="V50" s="7"/>
    </row>
    <row r="51" spans="1:22" ht="11.25">
      <c r="A51" s="16" t="s">
        <v>24</v>
      </c>
      <c r="B51" s="15" t="s">
        <v>40</v>
      </c>
      <c r="C51" s="7">
        <v>193.8</v>
      </c>
      <c r="D51" s="7">
        <v>214.6</v>
      </c>
      <c r="E51" s="7">
        <v>210.2</v>
      </c>
      <c r="F51" s="7">
        <v>220.4</v>
      </c>
      <c r="G51" s="7">
        <v>143.8</v>
      </c>
      <c r="H51" s="7">
        <f t="shared" si="0"/>
        <v>112.9</v>
      </c>
      <c r="I51" s="7">
        <v>110</v>
      </c>
      <c r="J51" s="7">
        <v>105.3</v>
      </c>
      <c r="K51" s="7">
        <v>99.5</v>
      </c>
      <c r="L51" s="7">
        <v>95.6</v>
      </c>
      <c r="M51" s="7">
        <v>103.9</v>
      </c>
      <c r="N51" s="7">
        <f t="shared" si="1"/>
        <v>103.94606845513405</v>
      </c>
      <c r="O51" s="7">
        <v>100.25223127667833</v>
      </c>
      <c r="P51" s="7">
        <v>100.08107088989445</v>
      </c>
      <c r="Q51" s="7">
        <f t="shared" si="2"/>
        <v>88.6269915651359</v>
      </c>
      <c r="R51" s="7">
        <v>89.8</v>
      </c>
      <c r="S51" s="7">
        <v>67.54402941745693</v>
      </c>
      <c r="T51" s="7">
        <v>79.23101557937568</v>
      </c>
      <c r="U51" s="7"/>
      <c r="V51" s="7"/>
    </row>
    <row r="52" spans="1:22" ht="11.25">
      <c r="A52" s="17" t="s">
        <v>9</v>
      </c>
      <c r="B52" s="18" t="s">
        <v>41</v>
      </c>
      <c r="C52" s="5">
        <v>112</v>
      </c>
      <c r="D52" s="5">
        <v>176.2</v>
      </c>
      <c r="E52" s="5">
        <v>262.7</v>
      </c>
      <c r="F52" s="5">
        <v>329.2</v>
      </c>
      <c r="G52" s="5">
        <v>432.1</v>
      </c>
      <c r="H52" s="5">
        <f t="shared" si="0"/>
        <v>245.9</v>
      </c>
      <c r="I52" s="5">
        <v>145.4</v>
      </c>
      <c r="J52" s="5">
        <v>123.6</v>
      </c>
      <c r="K52" s="5">
        <v>71.9</v>
      </c>
      <c r="L52" s="5">
        <v>73.6</v>
      </c>
      <c r="M52" s="5">
        <v>79</v>
      </c>
      <c r="N52" s="5">
        <f t="shared" si="1"/>
        <v>75.46958637469584</v>
      </c>
      <c r="O52" s="5">
        <v>70.68965517241381</v>
      </c>
      <c r="P52" s="5">
        <v>88.35820895522389</v>
      </c>
      <c r="Q52" s="5">
        <f t="shared" si="2"/>
        <v>75.45267489711934</v>
      </c>
      <c r="R52" s="5">
        <v>88.9</v>
      </c>
      <c r="S52" s="5">
        <v>147.96747967479672</v>
      </c>
      <c r="T52" s="5">
        <v>87.06503378378379</v>
      </c>
      <c r="U52" s="7"/>
      <c r="V52" s="7"/>
    </row>
    <row r="53" spans="1:22" ht="11.25">
      <c r="A53" s="17" t="s">
        <v>10</v>
      </c>
      <c r="B53" s="18" t="s">
        <v>41</v>
      </c>
      <c r="C53" s="5">
        <v>488.9</v>
      </c>
      <c r="D53" s="5">
        <v>228.8</v>
      </c>
      <c r="E53" s="5">
        <v>220.8</v>
      </c>
      <c r="F53" s="5">
        <v>282</v>
      </c>
      <c r="G53" s="5">
        <v>336.4</v>
      </c>
      <c r="H53" s="5">
        <f t="shared" si="0"/>
        <v>302.5</v>
      </c>
      <c r="I53" s="5">
        <v>211.3</v>
      </c>
      <c r="J53" s="5">
        <v>142.1</v>
      </c>
      <c r="K53" s="5">
        <v>58.8</v>
      </c>
      <c r="L53" s="5">
        <v>65.8</v>
      </c>
      <c r="M53" s="5">
        <v>84.6</v>
      </c>
      <c r="N53" s="5">
        <f t="shared" si="1"/>
        <v>98.06378986866788</v>
      </c>
      <c r="O53" s="5">
        <v>190.11494252873564</v>
      </c>
      <c r="P53" s="5">
        <v>127.42616033755274</v>
      </c>
      <c r="Q53" s="5">
        <f t="shared" si="2"/>
        <v>120.844327176781</v>
      </c>
      <c r="R53" s="5">
        <v>104.2</v>
      </c>
      <c r="S53" s="5">
        <v>58.041112454655384</v>
      </c>
      <c r="T53" s="5">
        <v>59.40397350993379</v>
      </c>
      <c r="U53" s="7"/>
      <c r="V53" s="7"/>
    </row>
    <row r="54" spans="1:22" ht="11.25">
      <c r="A54" s="17" t="s">
        <v>25</v>
      </c>
      <c r="B54" s="18" t="s">
        <v>41</v>
      </c>
      <c r="C54" s="5">
        <v>380</v>
      </c>
      <c r="D54" s="5">
        <v>256.3</v>
      </c>
      <c r="E54" s="5">
        <v>234.5</v>
      </c>
      <c r="F54" s="5">
        <v>375.8</v>
      </c>
      <c r="G54" s="5">
        <v>36.8</v>
      </c>
      <c r="H54" s="5">
        <f t="shared" si="0"/>
        <v>85.4</v>
      </c>
      <c r="I54" s="5">
        <v>110.3</v>
      </c>
      <c r="J54" s="5">
        <v>69.4</v>
      </c>
      <c r="K54" s="5">
        <v>185.7</v>
      </c>
      <c r="L54" s="5">
        <v>131.4</v>
      </c>
      <c r="M54" s="5">
        <v>102.7</v>
      </c>
      <c r="N54" s="5">
        <f t="shared" si="1"/>
        <v>104.89534883720928</v>
      </c>
      <c r="O54" s="5">
        <v>324.6153846153846</v>
      </c>
      <c r="P54" s="5">
        <v>165.43478260869566</v>
      </c>
      <c r="Q54" s="5">
        <f t="shared" si="2"/>
        <v>138.1818181818182</v>
      </c>
      <c r="R54" s="5">
        <v>151.8</v>
      </c>
      <c r="S54" s="5">
        <v>73.45971563981043</v>
      </c>
      <c r="T54" s="5">
        <v>74.50722733245728</v>
      </c>
      <c r="U54" s="7"/>
      <c r="V54" s="7"/>
    </row>
    <row r="55" spans="1:22" ht="11.25">
      <c r="A55" s="14" t="s">
        <v>26</v>
      </c>
      <c r="B55" s="15" t="s">
        <v>42</v>
      </c>
      <c r="C55" s="7">
        <v>227.5</v>
      </c>
      <c r="D55" s="7">
        <v>204</v>
      </c>
      <c r="E55" s="7">
        <v>245.8</v>
      </c>
      <c r="F55" s="7">
        <v>316</v>
      </c>
      <c r="G55" s="7">
        <v>302.2</v>
      </c>
      <c r="H55" s="7">
        <f t="shared" si="0"/>
        <v>246.8</v>
      </c>
      <c r="I55" s="7">
        <v>162</v>
      </c>
      <c r="J55" s="7">
        <v>123.9</v>
      </c>
      <c r="K55" s="7">
        <v>67.6</v>
      </c>
      <c r="L55" s="7">
        <v>72.5</v>
      </c>
      <c r="M55" s="7">
        <v>82.7</v>
      </c>
      <c r="N55" s="7">
        <f t="shared" si="1"/>
        <v>85.58292852185971</v>
      </c>
      <c r="O55" s="7">
        <v>144.67741935483872</v>
      </c>
      <c r="P55" s="7">
        <v>111.59709618874774</v>
      </c>
      <c r="Q55" s="7">
        <f t="shared" si="2"/>
        <v>98.84288747346072</v>
      </c>
      <c r="R55" s="7">
        <v>100</v>
      </c>
      <c r="S55" s="7">
        <v>81.01077666295058</v>
      </c>
      <c r="T55" s="7">
        <v>71.925516344121</v>
      </c>
      <c r="U55" s="7"/>
      <c r="V55" s="7"/>
    </row>
    <row r="56" spans="1:22" ht="11.25">
      <c r="A56" s="17" t="s">
        <v>11</v>
      </c>
      <c r="B56" s="18" t="s">
        <v>41</v>
      </c>
      <c r="C56" s="5">
        <v>185.8</v>
      </c>
      <c r="D56" s="5">
        <v>263.1</v>
      </c>
      <c r="E56" s="5">
        <v>258.4</v>
      </c>
      <c r="F56" s="5">
        <v>267.5</v>
      </c>
      <c r="G56" s="5">
        <v>209.9</v>
      </c>
      <c r="H56" s="5">
        <f t="shared" si="0"/>
        <v>93.5</v>
      </c>
      <c r="I56" s="5">
        <v>86.8</v>
      </c>
      <c r="J56" s="5">
        <v>83.3</v>
      </c>
      <c r="K56" s="5">
        <v>73.3</v>
      </c>
      <c r="L56" s="5">
        <v>84.8</v>
      </c>
      <c r="M56" s="5">
        <v>99.5</v>
      </c>
      <c r="N56" s="5">
        <f t="shared" si="1"/>
        <v>97.94684931506848</v>
      </c>
      <c r="O56" s="5">
        <v>169.3586005830904</v>
      </c>
      <c r="P56" s="5">
        <v>139.30011862396205</v>
      </c>
      <c r="Q56" s="5">
        <f t="shared" si="2"/>
        <v>130.87415222305953</v>
      </c>
      <c r="R56" s="5">
        <v>122.7</v>
      </c>
      <c r="S56" s="5">
        <v>38.38870717851609</v>
      </c>
      <c r="T56" s="5">
        <v>40.27420590990376</v>
      </c>
      <c r="U56" s="7"/>
      <c r="V56" s="7"/>
    </row>
    <row r="57" spans="1:22" ht="11.25">
      <c r="A57" s="17" t="s">
        <v>12</v>
      </c>
      <c r="B57" s="18" t="s">
        <v>41</v>
      </c>
      <c r="C57" s="5">
        <v>121.7</v>
      </c>
      <c r="D57" s="5">
        <v>174.8</v>
      </c>
      <c r="E57" s="5">
        <v>162.7</v>
      </c>
      <c r="F57" s="5">
        <v>161.9</v>
      </c>
      <c r="G57" s="5">
        <v>262.5</v>
      </c>
      <c r="H57" s="5">
        <f t="shared" si="0"/>
        <v>150.6</v>
      </c>
      <c r="I57" s="5">
        <v>132.6</v>
      </c>
      <c r="J57" s="5">
        <v>120.1</v>
      </c>
      <c r="K57" s="5">
        <v>68.7</v>
      </c>
      <c r="L57" s="5">
        <v>83.4</v>
      </c>
      <c r="M57" s="5">
        <v>99.2</v>
      </c>
      <c r="N57" s="5">
        <f t="shared" si="1"/>
        <v>118.16037735849056</v>
      </c>
      <c r="O57" s="5">
        <v>112.87128712871288</v>
      </c>
      <c r="P57" s="5">
        <f>P26/L26*100</f>
        <v>95.6637168141593</v>
      </c>
      <c r="Q57" s="5">
        <f t="shared" si="2"/>
        <v>83.46478873239437</v>
      </c>
      <c r="R57" s="5">
        <v>88.3</v>
      </c>
      <c r="S57" s="5">
        <v>44.73684210526315</v>
      </c>
      <c r="T57" s="5">
        <v>73.81128584643847</v>
      </c>
      <c r="U57" s="7"/>
      <c r="V57" s="7"/>
    </row>
    <row r="58" spans="1:22" ht="11.25">
      <c r="A58" s="17" t="s">
        <v>13</v>
      </c>
      <c r="B58" s="18" t="s">
        <v>41</v>
      </c>
      <c r="C58" s="5">
        <v>155.2</v>
      </c>
      <c r="D58" s="5">
        <v>257.2</v>
      </c>
      <c r="E58" s="5">
        <v>291.8</v>
      </c>
      <c r="F58" s="5">
        <v>260</v>
      </c>
      <c r="G58" s="5">
        <v>147.8</v>
      </c>
      <c r="H58" s="5">
        <f t="shared" si="0"/>
        <v>134.6</v>
      </c>
      <c r="I58" s="5">
        <v>127.2</v>
      </c>
      <c r="J58" s="5">
        <v>123.9</v>
      </c>
      <c r="K58" s="5">
        <v>96.2</v>
      </c>
      <c r="L58" s="5">
        <v>87.7</v>
      </c>
      <c r="M58" s="5">
        <v>103.9</v>
      </c>
      <c r="N58" s="5">
        <f t="shared" si="1"/>
        <v>104.35729847494552</v>
      </c>
      <c r="O58" s="5">
        <v>240.625</v>
      </c>
      <c r="P58" s="5">
        <f>P27/L27*100</f>
        <v>189.6420047732697</v>
      </c>
      <c r="Q58" s="5">
        <f t="shared" si="2"/>
        <v>148.3957219251337</v>
      </c>
      <c r="R58" s="5">
        <v>151</v>
      </c>
      <c r="S58" s="5">
        <v>39.935064935064936</v>
      </c>
      <c r="T58" s="5">
        <v>38.29977347092874</v>
      </c>
      <c r="U58" s="7"/>
      <c r="V58" s="7"/>
    </row>
    <row r="59" spans="1:22" ht="11.25">
      <c r="A59" s="14" t="s">
        <v>27</v>
      </c>
      <c r="B59" s="15" t="s">
        <v>42</v>
      </c>
      <c r="C59" s="7">
        <v>164.7</v>
      </c>
      <c r="D59" s="7">
        <v>248.1</v>
      </c>
      <c r="E59" s="7">
        <v>248.5</v>
      </c>
      <c r="F59" s="7">
        <v>248.5</v>
      </c>
      <c r="G59" s="7">
        <v>202.7</v>
      </c>
      <c r="H59" s="7">
        <f t="shared" si="0"/>
        <v>109.1</v>
      </c>
      <c r="I59" s="7">
        <v>101.7</v>
      </c>
      <c r="J59" s="7">
        <v>96.4</v>
      </c>
      <c r="K59" s="7">
        <v>76.3</v>
      </c>
      <c r="L59" s="7">
        <v>85.3</v>
      </c>
      <c r="M59" s="7">
        <v>100.7</v>
      </c>
      <c r="N59" s="7">
        <f t="shared" si="1"/>
        <v>102.52541837701297</v>
      </c>
      <c r="O59" s="7">
        <v>175.70928196147108</v>
      </c>
      <c r="P59" s="7">
        <v>146.94687289845328</v>
      </c>
      <c r="Q59" s="7">
        <f t="shared" si="2"/>
        <v>129.3865788390284</v>
      </c>
      <c r="R59" s="7">
        <v>125.7</v>
      </c>
      <c r="S59" s="7">
        <v>39.66909199641184</v>
      </c>
      <c r="T59" s="7">
        <v>42.874467987735116</v>
      </c>
      <c r="U59" s="7"/>
      <c r="V59" s="7"/>
    </row>
    <row r="60" spans="1:22" ht="11.25">
      <c r="A60" s="17" t="s">
        <v>28</v>
      </c>
      <c r="B60" s="18" t="s">
        <v>41</v>
      </c>
      <c r="C60" s="5">
        <v>142.9</v>
      </c>
      <c r="D60" s="5">
        <v>161.9</v>
      </c>
      <c r="E60" s="5">
        <v>154.3</v>
      </c>
      <c r="F60" s="5">
        <v>202.9</v>
      </c>
      <c r="G60" s="5">
        <v>203.8</v>
      </c>
      <c r="H60" s="5">
        <f t="shared" si="0"/>
        <v>153.2</v>
      </c>
      <c r="I60" s="5">
        <v>150.5</v>
      </c>
      <c r="J60" s="5">
        <v>111.8</v>
      </c>
      <c r="K60" s="5">
        <v>74.5</v>
      </c>
      <c r="L60" s="5">
        <v>85.5</v>
      </c>
      <c r="M60" s="5">
        <v>94.5</v>
      </c>
      <c r="N60" s="5">
        <f t="shared" si="1"/>
        <v>104.50560000000007</v>
      </c>
      <c r="O60" s="5">
        <v>118.47736625514402</v>
      </c>
      <c r="P60" s="5">
        <v>103.26424870466322</v>
      </c>
      <c r="Q60" s="5">
        <f t="shared" si="2"/>
        <v>114.58071278825996</v>
      </c>
      <c r="R60" s="5">
        <v>108.7</v>
      </c>
      <c r="S60" s="5">
        <v>79.54150746787079</v>
      </c>
      <c r="T60" s="5">
        <v>67.44606121424988</v>
      </c>
      <c r="U60" s="7"/>
      <c r="V60" s="7"/>
    </row>
    <row r="61" spans="1:22" ht="11.25">
      <c r="A61" s="17" t="s">
        <v>14</v>
      </c>
      <c r="B61" s="18" t="s">
        <v>41</v>
      </c>
      <c r="C61" s="5">
        <v>155</v>
      </c>
      <c r="D61" s="5">
        <v>165.6</v>
      </c>
      <c r="E61" s="5">
        <v>193.9</v>
      </c>
      <c r="F61" s="5">
        <v>220.3</v>
      </c>
      <c r="G61" s="5">
        <v>174.2</v>
      </c>
      <c r="H61" s="5">
        <f t="shared" si="0"/>
        <v>117.9</v>
      </c>
      <c r="I61" s="5">
        <v>128.9</v>
      </c>
      <c r="J61" s="5">
        <v>116.2</v>
      </c>
      <c r="K61" s="5">
        <v>129.6</v>
      </c>
      <c r="L61" s="5">
        <v>125.6</v>
      </c>
      <c r="M61" s="5">
        <v>111.4</v>
      </c>
      <c r="N61" s="5">
        <f t="shared" si="1"/>
        <v>104.99047619047617</v>
      </c>
      <c r="O61" s="5">
        <v>103.71428571428571</v>
      </c>
      <c r="P61" s="5">
        <v>86.62420382165605</v>
      </c>
      <c r="Q61" s="5">
        <f t="shared" si="2"/>
        <v>80.98901098901099</v>
      </c>
      <c r="R61" s="5">
        <v>83.4</v>
      </c>
      <c r="S61" s="5">
        <v>56.47382920110192</v>
      </c>
      <c r="T61" s="5">
        <v>61.77941176470591</v>
      </c>
      <c r="U61" s="7"/>
      <c r="V61" s="7"/>
    </row>
    <row r="62" spans="1:22" ht="11.25">
      <c r="A62" s="17" t="s">
        <v>45</v>
      </c>
      <c r="B62" s="18" t="s">
        <v>41</v>
      </c>
      <c r="C62" s="5">
        <v>161</v>
      </c>
      <c r="D62" s="5">
        <v>328.2</v>
      </c>
      <c r="E62" s="5">
        <v>339.7</v>
      </c>
      <c r="F62" s="5">
        <v>237.9</v>
      </c>
      <c r="G62" s="5">
        <v>131.6</v>
      </c>
      <c r="H62" s="5">
        <f t="shared" si="0"/>
        <v>75.1</v>
      </c>
      <c r="I62" s="5">
        <v>86.2</v>
      </c>
      <c r="J62" s="5">
        <v>87.1</v>
      </c>
      <c r="K62" s="5">
        <v>300</v>
      </c>
      <c r="L62" s="5">
        <v>174</v>
      </c>
      <c r="M62" s="5">
        <v>140.7</v>
      </c>
      <c r="N62" s="5">
        <f t="shared" si="1"/>
        <v>141.2981818181819</v>
      </c>
      <c r="O62" s="5">
        <v>64.58666666666666</v>
      </c>
      <c r="P62" s="5">
        <v>76.92939244663383</v>
      </c>
      <c r="Q62" s="5">
        <f t="shared" si="2"/>
        <v>73.53658536585365</v>
      </c>
      <c r="R62" s="5">
        <v>83.1</v>
      </c>
      <c r="S62" s="5">
        <v>74.31874483897606</v>
      </c>
      <c r="T62" s="5">
        <v>75.63927427961582</v>
      </c>
      <c r="U62" s="7"/>
      <c r="V62" s="7"/>
    </row>
    <row r="63" spans="1:22" ht="11.25">
      <c r="A63" s="14" t="s">
        <v>29</v>
      </c>
      <c r="B63" s="15" t="s">
        <v>42</v>
      </c>
      <c r="C63" s="7">
        <v>149.7</v>
      </c>
      <c r="D63" s="7">
        <v>211.7</v>
      </c>
      <c r="E63" s="7">
        <v>213.8</v>
      </c>
      <c r="F63" s="7">
        <v>217.8</v>
      </c>
      <c r="G63" s="7">
        <v>176.6</v>
      </c>
      <c r="H63" s="7">
        <f t="shared" si="0"/>
        <v>113.6</v>
      </c>
      <c r="I63" s="7">
        <v>118.1</v>
      </c>
      <c r="J63" s="7">
        <v>102.3</v>
      </c>
      <c r="K63" s="7">
        <v>136.2</v>
      </c>
      <c r="L63" s="7">
        <v>116.8</v>
      </c>
      <c r="M63" s="7">
        <v>112.3</v>
      </c>
      <c r="N63" s="7">
        <f t="shared" si="1"/>
        <v>117.31896190874845</v>
      </c>
      <c r="O63" s="7">
        <v>87.61627906976744</v>
      </c>
      <c r="P63" s="7">
        <v>89.40520446096654</v>
      </c>
      <c r="Q63" s="7">
        <f t="shared" si="2"/>
        <v>92.88398309065289</v>
      </c>
      <c r="R63" s="7">
        <v>95</v>
      </c>
      <c r="S63" s="7">
        <v>74.48573324485733</v>
      </c>
      <c r="T63" s="7">
        <v>69.99168399168396</v>
      </c>
      <c r="U63" s="7"/>
      <c r="V63" s="7"/>
    </row>
    <row r="64" spans="1:22" ht="11.25">
      <c r="A64" s="16" t="s">
        <v>30</v>
      </c>
      <c r="B64" s="15" t="s">
        <v>40</v>
      </c>
      <c r="C64" s="7">
        <v>164.3</v>
      </c>
      <c r="D64" s="7">
        <v>229.3</v>
      </c>
      <c r="E64" s="7">
        <v>235.1</v>
      </c>
      <c r="F64" s="7">
        <v>245.6</v>
      </c>
      <c r="G64" s="7">
        <v>204.8</v>
      </c>
      <c r="H64" s="7">
        <f t="shared" si="0"/>
        <v>125.1</v>
      </c>
      <c r="I64" s="7">
        <v>116.4</v>
      </c>
      <c r="J64" s="7">
        <v>103.2</v>
      </c>
      <c r="K64" s="7">
        <v>94.6</v>
      </c>
      <c r="L64" s="7">
        <v>92.6</v>
      </c>
      <c r="M64" s="7">
        <v>101</v>
      </c>
      <c r="N64" s="7">
        <f t="shared" si="1"/>
        <v>104.08718022009431</v>
      </c>
      <c r="O64" s="7">
        <v>129.77162629757782</v>
      </c>
      <c r="P64" s="7">
        <v>118.27718676122932</v>
      </c>
      <c r="Q64" s="7">
        <f t="shared" si="2"/>
        <v>110.02545454545454</v>
      </c>
      <c r="R64" s="7">
        <v>109.5</v>
      </c>
      <c r="S64" s="7">
        <v>56.79394197952219</v>
      </c>
      <c r="T64" s="7">
        <v>55.48457214241098</v>
      </c>
      <c r="U64" s="7"/>
      <c r="V64" s="7"/>
    </row>
    <row r="65" spans="1:22" ht="11.25">
      <c r="A65" s="15" t="s">
        <v>43</v>
      </c>
      <c r="B65" s="19" t="s">
        <v>44</v>
      </c>
      <c r="C65" s="7">
        <v>186.9</v>
      </c>
      <c r="D65" s="7">
        <v>243.7</v>
      </c>
      <c r="E65" s="7">
        <v>235.9</v>
      </c>
      <c r="F65" s="7">
        <v>238.8</v>
      </c>
      <c r="G65" s="7">
        <v>194</v>
      </c>
      <c r="H65" s="7">
        <f t="shared" si="0"/>
        <v>141.9</v>
      </c>
      <c r="I65" s="7">
        <v>134.6</v>
      </c>
      <c r="J65" s="7">
        <v>123.6</v>
      </c>
      <c r="K65" s="7">
        <v>107.8</v>
      </c>
      <c r="L65" s="7">
        <v>91.7</v>
      </c>
      <c r="M65" s="7">
        <v>94.1</v>
      </c>
      <c r="N65" s="7">
        <f t="shared" si="1"/>
        <v>96.61557776574267</v>
      </c>
      <c r="O65" s="7">
        <v>99.36996264989189</v>
      </c>
      <c r="P65" s="7">
        <v>99.93535809562898</v>
      </c>
      <c r="Q65" s="7">
        <f t="shared" si="2"/>
        <v>104.95540172882873</v>
      </c>
      <c r="R65" s="7">
        <v>98.2</v>
      </c>
      <c r="S65" s="7">
        <v>70.06993145332792</v>
      </c>
      <c r="T65" s="7">
        <v>68.12499358296455</v>
      </c>
      <c r="U65" s="7"/>
      <c r="V65" s="7"/>
    </row>
    <row r="66" spans="1:2" ht="11.25">
      <c r="A66" s="9"/>
      <c r="B66" s="9"/>
    </row>
    <row r="67" spans="1:2" ht="11.25">
      <c r="A67" s="9"/>
      <c r="B67" s="9"/>
    </row>
    <row r="68" spans="1:2" ht="11.25">
      <c r="A68" s="9"/>
      <c r="B68" s="9"/>
    </row>
    <row r="69" spans="1:2" ht="11.25">
      <c r="A69" s="9"/>
      <c r="B69" s="9"/>
    </row>
    <row r="70" spans="1:2" ht="11.25">
      <c r="A70" s="9"/>
      <c r="B70" s="9"/>
    </row>
    <row r="71" spans="1:2" ht="11.25">
      <c r="A71" s="9"/>
      <c r="B71" s="9"/>
    </row>
    <row r="72" spans="1:2" ht="11.25">
      <c r="A72" s="9"/>
      <c r="B72" s="9"/>
    </row>
    <row r="73" spans="1:2" ht="11.25">
      <c r="A73" s="9"/>
      <c r="B73" s="9"/>
    </row>
    <row r="74" spans="1:2" ht="11.25">
      <c r="A74" s="9"/>
      <c r="B74" s="9"/>
    </row>
    <row r="75" spans="1:2" ht="11.25">
      <c r="A75" s="9"/>
      <c r="B75" s="9"/>
    </row>
    <row r="76" spans="1:2" ht="11.25">
      <c r="A76" s="9"/>
      <c r="B76" s="9"/>
    </row>
    <row r="77" spans="1:2" ht="11.25">
      <c r="A77" s="9"/>
      <c r="B77" s="9"/>
    </row>
  </sheetData>
  <sheetProtection/>
  <mergeCells count="6">
    <mergeCell ref="C2:F2"/>
    <mergeCell ref="G2:J2"/>
    <mergeCell ref="K2:N2"/>
    <mergeCell ref="A3:B3"/>
    <mergeCell ref="O2:R2"/>
    <mergeCell ref="S2:V2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lt3488</dc:creator>
  <cp:keywords/>
  <dc:description/>
  <cp:lastModifiedBy>Zavackiné Kompár Edit</cp:lastModifiedBy>
  <dcterms:created xsi:type="dcterms:W3CDTF">2015-02-19T12:41:28Z</dcterms:created>
  <dcterms:modified xsi:type="dcterms:W3CDTF">2020-07-29T09:27:17Z</dcterms:modified>
  <cp:category/>
  <cp:version/>
  <cp:contentType/>
  <cp:contentStatus/>
</cp:coreProperties>
</file>