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036" windowWidth="19236" windowHeight="5976" firstSheet="3" activeTab="5"/>
  </bookViews>
  <sheets>
    <sheet name="Kormányzat+EU" sheetId="1" r:id="rId1"/>
    <sheet name="Kormányzat_összesen" sheetId="2" r:id="rId2"/>
    <sheet name="Központi_kormányzat" sheetId="3" r:id="rId3"/>
    <sheet name="Helyi_önkormányzat" sheetId="4" r:id="rId4"/>
    <sheet name="TB_alapok" sheetId="5" r:id="rId5"/>
    <sheet name="Európai Unió intézményei" sheetId="6" r:id="rId6"/>
  </sheets>
  <externalReferences>
    <externalReference r:id="rId9"/>
  </externalReferences>
  <definedNames>
    <definedName name="datab">#REF!</definedName>
  </definedNames>
  <calcPr fullCalcOnLoad="1"/>
</workbook>
</file>

<file path=xl/sharedStrings.xml><?xml version="1.0" encoding="utf-8"?>
<sst xmlns="http://schemas.openxmlformats.org/spreadsheetml/2006/main" count="16985" uniqueCount="404">
  <si>
    <t xml:space="preserve">C </t>
  </si>
  <si>
    <t xml:space="preserve">KS </t>
  </si>
  <si>
    <t xml:space="preserve">KIC </t>
  </si>
  <si>
    <t xml:space="preserve">KIH </t>
  </si>
  <si>
    <t>ODA</t>
  </si>
  <si>
    <t>ODB</t>
  </si>
  <si>
    <t>ODC</t>
  </si>
  <si>
    <t>ODD</t>
  </si>
  <si>
    <t>1`</t>
  </si>
  <si>
    <t>AT</t>
  </si>
  <si>
    <t>T</t>
  </si>
  <si>
    <t xml:space="preserve">E </t>
  </si>
  <si>
    <t xml:space="preserve">P </t>
  </si>
  <si>
    <t>O</t>
  </si>
  <si>
    <t>LEYRS</t>
  </si>
  <si>
    <t>LEES</t>
  </si>
  <si>
    <t xml:space="preserve">SPLIT1 </t>
  </si>
  <si>
    <t>SPLIT2</t>
  </si>
  <si>
    <t>KISE</t>
  </si>
  <si>
    <t>LNON</t>
  </si>
  <si>
    <t>RS</t>
  </si>
  <si>
    <t>RP</t>
  </si>
  <si>
    <t>Nemzeti adólista - az adók és társadalombiztosítási hozzájárulások nemzeti osztályozásának teljes részletezése</t>
  </si>
  <si>
    <t xml:space="preserve">Hiányzik / nulla: </t>
  </si>
  <si>
    <t>M = "nem alkalmazható / nem létezik" ; L = "nem elérhető / létezik, de nincs rá adat" ; 0 = "létezik, de értéke nulla vagy megközelítőleg nulla"</t>
  </si>
  <si>
    <t>TERMELÉSI ÉS IMPORTADÓK</t>
  </si>
  <si>
    <t>Termékadók</t>
  </si>
  <si>
    <t>Hozzáadottérték-adó típusú adók</t>
  </si>
  <si>
    <t>Importadók és importvámok a hozzáadottérték-adók kivételével</t>
  </si>
  <si>
    <t>Importvámok</t>
  </si>
  <si>
    <t>Importadók a hozzáadottérték-adók és importvámok kivételével</t>
  </si>
  <si>
    <t>Az importált mezőgazdasági termékek utáni importilletékek</t>
  </si>
  <si>
    <t>Az importra kivetett monetáris kompenzációs összegek</t>
  </si>
  <si>
    <t>Jövedéki adók</t>
  </si>
  <si>
    <t>Általános forgalmi adók</t>
  </si>
  <si>
    <t>Meghatározott szolgáltatásokra kivetett adók</t>
  </si>
  <si>
    <t>Importmonopóliumok nyeresége</t>
  </si>
  <si>
    <t>Termékadók a hozzáadottérték-adók és az importadók kivételével</t>
  </si>
  <si>
    <t>Jövedéki adók és fogyasztási adók</t>
  </si>
  <si>
    <t>Bélyegilletékek</t>
  </si>
  <si>
    <t>Pénzügyi és tőkeműveletekre kivetett adók</t>
  </si>
  <si>
    <t>Gépjárműnyilvántartási adók</t>
  </si>
  <si>
    <t>Szórakoztatóipari tevékenységekre kivetett adók</t>
  </si>
  <si>
    <t>Lottójátékra, szerencsejátékra és fogadásra kivetett adók</t>
  </si>
  <si>
    <t>Biztosítási díjakra kivetett adók</t>
  </si>
  <si>
    <t>Egyéb, meghatározott szolgáltatásokra kivetett adók</t>
  </si>
  <si>
    <t>Fiskális monopóliumok nyeresége</t>
  </si>
  <si>
    <t>Exportvámok és az exportra kivetett monetáris kompenzációs összegek</t>
  </si>
  <si>
    <t>Egyéb, máshová nem sorolt termékadók</t>
  </si>
  <si>
    <t>Egyéb termelési adók</t>
  </si>
  <si>
    <t>Földekre, épületekre vagy egyéb építményekre kivetett adók</t>
  </si>
  <si>
    <t>Állóeszközök használatára kivetett adók</t>
  </si>
  <si>
    <t>Az összbértömeg után kivetett adók és létszámadók</t>
  </si>
  <si>
    <t>Nemzetközi tranzakciókra kivetett adók</t>
  </si>
  <si>
    <t>Üzleti vagy szakmai engedélyekért fizetett összegek</t>
  </si>
  <si>
    <t>Környezetszennyezésre kivetett adók</t>
  </si>
  <si>
    <t>Héa-alulkompenzáció (átalányrendszer)</t>
  </si>
  <si>
    <t>Egyéb, máshová nem sorolt termelési adók</t>
  </si>
  <si>
    <t>FOLYÓ JÖVEDELEM-, VAGYON-, STB. ADÓK</t>
  </si>
  <si>
    <t>Jövedelemadók</t>
  </si>
  <si>
    <t>Egyének vagy háztartások jövedelmére kivetett adók, beleértve az eszköztartási nyereséget</t>
  </si>
  <si>
    <t>Vállalatok jövedelmére vagy nyereségére kivetett adók, beleértve az eszköztartási nyereséget</t>
  </si>
  <si>
    <t>Eszköztartási nyereségre kivetett adók</t>
  </si>
  <si>
    <t>Lottójáték vagy szerencsejáték nyereményeire kivetett adók</t>
  </si>
  <si>
    <t>Egyéb, máshová nem sorolt jövedelemadók</t>
  </si>
  <si>
    <t>Egyéb folyó adók</t>
  </si>
  <si>
    <t>Tőkére kivetett folyó adók</t>
  </si>
  <si>
    <t>Fejadók</t>
  </si>
  <si>
    <t>Költségadók</t>
  </si>
  <si>
    <t>Háztartások által engedélyekért fizetett adók</t>
  </si>
  <si>
    <t>Egyéb, máshová nem sorolt folyó adók</t>
  </si>
  <si>
    <t>Tőkeadók</t>
  </si>
  <si>
    <t>Tőketranszferekre kivetett adók</t>
  </si>
  <si>
    <t>Tőkeilleték</t>
  </si>
  <si>
    <t>Egyéb, máshová nem sorolt tőkeadók</t>
  </si>
  <si>
    <t>ÖSSZES ADÓBEVÉTEL</t>
  </si>
  <si>
    <t>NETTÓ TÁRSADALOMBIZTOSÍTÁSI HOZZÁJÁRULÁSOK</t>
  </si>
  <si>
    <t>Munkaadók tényleges társadalombiztosítási hozzájárulásai</t>
  </si>
  <si>
    <t>Munkaadók tényleges kötelező társadalombiztosítási hozzájárulásai</t>
  </si>
  <si>
    <t>Munkaadók tényleges önkéntes társadalombiztosítási hozzájárulásai</t>
  </si>
  <si>
    <t>Munkaadók imputált társadalombiztosítási hozzájárulásai</t>
  </si>
  <si>
    <t>Háztartások tényleges társadalombiztosítási hozzájárulásai</t>
  </si>
  <si>
    <t>Háztartások tényleges kötelező társadalombiztosítási hozzájárulásai</t>
  </si>
  <si>
    <t>Munkavállalók tényleges kötelező társadalombiztosítási hozzájárulásai</t>
  </si>
  <si>
    <t>Háztartások tényleges önkéntes társadalombiztosítási hozzájárulásai</t>
  </si>
  <si>
    <t>ADÓKBÓL ÉS TÁRSADALOMBIZTOSÍTÁSI HOZZÁJÁRULÁSOKBÓL SZÁRMAZÓ ÖSSZES BEVÉTEL, A MEGÁLLAPÍTOTT, DE VALÓSZÍNŰLEG BE NEM HAJTHATÓ ÖSSZEGEK LEVONÁSA UTÁN</t>
  </si>
  <si>
    <t>ADÓKBÓL ÉS A NETTÓ TÁRSADALOMBIZTOSÍTÁSI HOZZÁJÁRULÁSOKBÓL SZÁRMAZÓ ÖSSZES BEVÉTEL (AZ IMPUTÁLT TB HOZZÁJÁRULÁSOKAT IS BELEÉRTVE), A MEGÁLLAPÍTOTT, DE VALÓSZÍNŰLEG BE NEM HAJTHATÓ ÖSSZEGEK LEVONÁSA UTÁN</t>
  </si>
  <si>
    <t>ADÓTEHER - AZ ADÓKBÓL ÉS A KÖTELEZŐ TÁRSADALOMBIZTOSÍTÁSI HOZZÁJÁRULÁSOKBÓL SZÁRMAZÓ ÖSSZES BEVÉTEL, A MEGÁLLAPÍTOTT, DE VALÓSZÍNŰLEG BE NEM HAJTHATÓ ÖSSZEGEK LEVONÁSA UTÁN</t>
  </si>
  <si>
    <t xml:space="preserve"> Fogyasztási adó</t>
  </si>
  <si>
    <t>Gazdasági funkció</t>
  </si>
  <si>
    <t>egyéb vagyonadók</t>
  </si>
  <si>
    <t>Gazdasági 
funkció ▼</t>
  </si>
  <si>
    <t xml:space="preserve">Alkohol- és dohány-, valamint környezetvédelmi és ingatlanadók▼ ÉV►
</t>
  </si>
  <si>
    <t>KÓD ▼</t>
  </si>
  <si>
    <t>D.2</t>
  </si>
  <si>
    <t>D.21</t>
  </si>
  <si>
    <t>D.211</t>
  </si>
  <si>
    <t>D.212</t>
  </si>
  <si>
    <t>D.2121</t>
  </si>
  <si>
    <t>D.2122</t>
  </si>
  <si>
    <t>D.2122A</t>
  </si>
  <si>
    <t>D.2122B</t>
  </si>
  <si>
    <t>D.2122C</t>
  </si>
  <si>
    <t>D.2122E</t>
  </si>
  <si>
    <t>D.2122F</t>
  </si>
  <si>
    <t>D.214</t>
  </si>
  <si>
    <t>D.214A</t>
  </si>
  <si>
    <t>D.214B</t>
  </si>
  <si>
    <t>D.214C</t>
  </si>
  <si>
    <t>D.214E</t>
  </si>
  <si>
    <t>D.214F</t>
  </si>
  <si>
    <t>D.214G</t>
  </si>
  <si>
    <t>D.214H</t>
  </si>
  <si>
    <t>D.214I</t>
  </si>
  <si>
    <t>D.214J</t>
  </si>
  <si>
    <t>D.214K</t>
  </si>
  <si>
    <t>D.214L</t>
  </si>
  <si>
    <t>D.29</t>
  </si>
  <si>
    <t>D.29A</t>
  </si>
  <si>
    <t>D.29B</t>
  </si>
  <si>
    <t>D.29C</t>
  </si>
  <si>
    <t>D.29E</t>
  </si>
  <si>
    <t>D.29F</t>
  </si>
  <si>
    <t>D.29G</t>
  </si>
  <si>
    <t>D.29H</t>
  </si>
  <si>
    <t>D.5</t>
  </si>
  <si>
    <t>D.51</t>
  </si>
  <si>
    <t>D.51M</t>
  </si>
  <si>
    <t xml:space="preserve">D.51A </t>
  </si>
  <si>
    <t>D.51C1</t>
  </si>
  <si>
    <t>D.51O</t>
  </si>
  <si>
    <t>D.51B</t>
  </si>
  <si>
    <t>D.51C2</t>
  </si>
  <si>
    <t>D.51C3</t>
  </si>
  <si>
    <t>D.51C</t>
  </si>
  <si>
    <t>D.51E</t>
  </si>
  <si>
    <t>D.59</t>
  </si>
  <si>
    <t>D.59A</t>
  </si>
  <si>
    <t>D.59B</t>
  </si>
  <si>
    <t>D.59C</t>
  </si>
  <si>
    <t>D.59E</t>
  </si>
  <si>
    <t>D.59F</t>
  </si>
  <si>
    <t>D.91</t>
  </si>
  <si>
    <t>D.91A</t>
  </si>
  <si>
    <t>D.91B</t>
  </si>
  <si>
    <t>D.91C</t>
  </si>
  <si>
    <t>D.61</t>
  </si>
  <si>
    <t>D.611</t>
  </si>
  <si>
    <t>D.611C</t>
  </si>
  <si>
    <t>D.611V</t>
  </si>
  <si>
    <t>D.61SC</t>
  </si>
  <si>
    <t>D.6111</t>
  </si>
  <si>
    <t>D.6112</t>
  </si>
  <si>
    <t>D.612</t>
  </si>
  <si>
    <t>D.6121</t>
  </si>
  <si>
    <t>D.6122</t>
  </si>
  <si>
    <t>D.613</t>
  </si>
  <si>
    <t>D.6131</t>
  </si>
  <si>
    <t>D.6132</t>
  </si>
  <si>
    <t>D.613C</t>
  </si>
  <si>
    <t>D.613CE</t>
  </si>
  <si>
    <t>D.613CS</t>
  </si>
  <si>
    <t>D.613CN</t>
  </si>
  <si>
    <t>D.613V</t>
  </si>
  <si>
    <t>D.614</t>
  </si>
  <si>
    <t>D.6141</t>
  </si>
  <si>
    <t>D.6142</t>
  </si>
  <si>
    <t>D.995</t>
  </si>
  <si>
    <t>D.995A</t>
  </si>
  <si>
    <t>D.995B</t>
  </si>
  <si>
    <t>D.995C</t>
  </si>
  <si>
    <t>D.995E</t>
  </si>
  <si>
    <t>D.995F</t>
  </si>
  <si>
    <t>D.995FE</t>
  </si>
  <si>
    <t>D.995FS</t>
  </si>
  <si>
    <t>D.995FN</t>
  </si>
  <si>
    <t>D.995G</t>
  </si>
  <si>
    <t>D.2122D</t>
  </si>
  <si>
    <t>D.214D</t>
  </si>
  <si>
    <t>D.29D</t>
  </si>
  <si>
    <t>D.51D</t>
  </si>
  <si>
    <t>D.59D</t>
  </si>
  <si>
    <t>D.995D</t>
  </si>
  <si>
    <t xml:space="preserve">     - Ezeken túlmenően a 9. táblában meg kell adni az adók és társadalombiztosítási hozzájárulások nemzeti osztályozásának teljes részletezését („nemzeti adólista”)</t>
  </si>
  <si>
    <t xml:space="preserve">       az egyes ESA-kódokhoz tartozó megfelelő összegekkel együtt.</t>
  </si>
  <si>
    <t xml:space="preserve">     - A nemzeti adólista továbbítása az államháztartás, valamint az Európai Unió intézményei és szervei (S.13+S.212) vonatkozásában kötelező, míg az S.13 és alszektorai, valamint az S.212 vonatkozásában önkéntes.</t>
  </si>
  <si>
    <t>(1) - A D.51A, D.51B, D.51C1, D.51C2, D.51C3, D.6111, D.6112, D.6121, D.6122, D.6131, D.6132, D.6141, D.6142, D.613CS, D.613CN, D.995FS és D.995FN tételek kitöltése önkéntes.</t>
  </si>
  <si>
    <t>(2) - A D.995 és felosztása: a fogadó alszektorok szerinti bontás önkéntes.</t>
  </si>
  <si>
    <t>(3) - D.61SC és D.614: A 2012-t megelőző referenciaévek adatainak továbbítása önkéntes. A 2012-vel kezdődő referenciaévekre vonatkozóan kötelező a továbbítás.</t>
  </si>
  <si>
    <t>(4) - Az S.212 Az Európai Unió intézményei és szervei + az S.13 Kormányzat kódolása SZV SDMX-ben</t>
  </si>
  <si>
    <t>Alkohol- és dohánytermékek után kivetett, valamint környezetvédelmi és vagyonadók:</t>
  </si>
  <si>
    <t>alkohol és dohánytermékek utáni adó</t>
  </si>
  <si>
    <t>üzemanyagadó</t>
  </si>
  <si>
    <t>rendszeres ingatlanadók</t>
  </si>
  <si>
    <t>Megállapított, de valószínűleg be nem hajtható tőkeadók (2)</t>
  </si>
  <si>
    <t>Alkalmazásban nem állók megállapított, de valószínűleg be nem hajtható tényleges társadalombiztosítási hozzájárulásai (1)</t>
  </si>
  <si>
    <t>Munkavállalók megállapított, de valószínűleg be nem hajtható tényleges társadalombiztosítási hozzájárulásai (2)</t>
  </si>
  <si>
    <t>Munkaadók megállapított, de valószínűleg be nem hajtható tényleges társadalombiztosítási hozzájárulásai (2)</t>
  </si>
  <si>
    <t>Háztartások megállapított, de valószínűleg be nem hajtható tényleges társadalombiztosítási hozzájárulásai (2)</t>
  </si>
  <si>
    <t>Megállapított, de valószínűleg be nem hajtható egyéb termelési adók (2)</t>
  </si>
  <si>
    <t>Megállapított, de valószínűleg be nem hajtható jövedelemadók (2)</t>
  </si>
  <si>
    <t>Megállapított, de valószínűleg be nem hajtható egyéb folyó adók (2)</t>
  </si>
  <si>
    <t>Államháztartási tőketranszferek a megfelelő szektorok részére, amelyek megállapított, de valószínűleg be nem hajtható adóknak és társadalombiztosítási hozzájárulásoknak felelnek meg (2)</t>
  </si>
  <si>
    <t>Megállapított, de valószínűleg be nem hajtható termékadók (2)</t>
  </si>
  <si>
    <t>Háztartások kiegészítő társadalombiztosítási hozzájárulásai (3)</t>
  </si>
  <si>
    <t>Háztartások kiegészítő nyugdíjjárulékai (1)</t>
  </si>
  <si>
    <t>Háztartások kiegészítő nem nyugdíjcélú járulékai (1)</t>
  </si>
  <si>
    <t>Önálló vállalkozók tényleges kötelező társadalombiztosítási hozzájárulásai (1)</t>
  </si>
  <si>
    <t>Alkalmazásban nem állók tényleges kötelező társadalombiztosítási hozzájárulásai (1)</t>
  </si>
  <si>
    <t>Háztartások tényleges nyugdíjjárulékai (1)</t>
  </si>
  <si>
    <t>Háztartások tényleges nem nyugdíjcélú járulékai (1)</t>
  </si>
  <si>
    <t>Munkaadók imputált nyugdíjjárulékai (1)</t>
  </si>
  <si>
    <t>Munkaadók imputált nem nyugdíjcélú járulékai (1)</t>
  </si>
  <si>
    <t>Munkaadók tényleges nyugdíjjárulékai (1)</t>
  </si>
  <si>
    <t>Munkaadók tényleges nem nyugdíjcélú járulékai (1)</t>
  </si>
  <si>
    <t>Társadalombiztosítási rendszerek szolgáltatási díjai (3)</t>
  </si>
  <si>
    <t>Vállalatok eszköztartási nyereségére kivetett adók (1)</t>
  </si>
  <si>
    <t>Egyéb, eszköztartási nyereségre kivetett adók (1)</t>
  </si>
  <si>
    <t>Vállalatok jövedelmére vagy nyereségére kivetett adók, kivéve az eszköztartási nyereséget (1)</t>
  </si>
  <si>
    <t>Egyének vagy háztartások jövedelmére kivetett adók, kivéve az eszköztartási nyereséget (1)</t>
  </si>
  <si>
    <t>Az egyéneknél vagy háztartásokban jelentkező eszköztartási nyereségre kivetett adók (1)</t>
  </si>
  <si>
    <t>energiaadó</t>
  </si>
  <si>
    <t>környezetszennyezési adó</t>
  </si>
  <si>
    <t>készletek utáni adó</t>
  </si>
  <si>
    <t xml:space="preserve"> Munkát terhelő adók (munkaadók által fizetett)</t>
  </si>
  <si>
    <t xml:space="preserve"> Munkát terhelő adók (munkavállalók által fizetett)</t>
  </si>
  <si>
    <t xml:space="preserve"> Munkát terhelő adók (alkalmazásban nem állók: nyugdíjasok/ munkanélküliek által fizetett)</t>
  </si>
  <si>
    <t xml:space="preserve"> Vállalati jövedelemre kivetett tőkeadó</t>
  </si>
  <si>
    <t xml:space="preserve"> Háztartások jövedelmére kivetett tőkeadó</t>
  </si>
  <si>
    <t xml:space="preserve"> Önálló válalkozók jövedelmére kivetett tőkeadó</t>
  </si>
  <si>
    <t xml:space="preserve"> Vagyonkészletre kivetett tőkeadó</t>
  </si>
  <si>
    <t xml:space="preserve"> LNON és KISE között megosztott </t>
  </si>
  <si>
    <t xml:space="preserve"> LEES, LNON, KIH, KISE között megosztott szja</t>
  </si>
  <si>
    <t>Eurostat megjegyzései:</t>
  </si>
  <si>
    <t xml:space="preserve">     - A szürke mezők kitöltése az egyes kategóriákon belüli adófajták (fehér alapon) összegével történik.</t>
  </si>
  <si>
    <t>Általános forgalmi adó (áfa)</t>
  </si>
  <si>
    <t>Import vám</t>
  </si>
  <si>
    <t>Import termékekre kivetett fogyasztási adó</t>
  </si>
  <si>
    <t>Import termékek környezetvédelmi termékdíja</t>
  </si>
  <si>
    <t>Fogyasztási és jövedéki adó</t>
  </si>
  <si>
    <t>Környezetvédelmi termékdíj</t>
  </si>
  <si>
    <t>Energiaadó</t>
  </si>
  <si>
    <t>Adásvételi illeték</t>
  </si>
  <si>
    <t>Gépjármű regisztrációs adó</t>
  </si>
  <si>
    <t>Nemzeti kulturális járulék</t>
  </si>
  <si>
    <t>Kulturális adó</t>
  </si>
  <si>
    <t>Játékadó</t>
  </si>
  <si>
    <t>Baleseti adó</t>
  </si>
  <si>
    <t xml:space="preserve">Biztosítási adó </t>
  </si>
  <si>
    <t>Turisztikai hozzájárulás</t>
  </si>
  <si>
    <t>Távközlési adó</t>
  </si>
  <si>
    <t>Helyi iparűzési adó</t>
  </si>
  <si>
    <t>Egyszerűsített vállalkozási adó (EVA)</t>
  </si>
  <si>
    <t>Innovációs járulék</t>
  </si>
  <si>
    <t>Közfinanszírozott gyógyszerek forgalma után fizetett adó</t>
  </si>
  <si>
    <t>Ágazati különadók</t>
  </si>
  <si>
    <t>Pénzügyi (biztosító) szervezetek különadója</t>
  </si>
  <si>
    <t>Népegészségügyi termékadó</t>
  </si>
  <si>
    <t>Szénhidrogén készletezési díj</t>
  </si>
  <si>
    <t>Bérfőzetési szeszadó</t>
  </si>
  <si>
    <t>Erdőfenntartási járulék</t>
  </si>
  <si>
    <t>Tenyésztési hozzájárulás</t>
  </si>
  <si>
    <t>Halászatfejlesztési hozzájárulás</t>
  </si>
  <si>
    <t>Nukleáris hozzájárulás</t>
  </si>
  <si>
    <t>Vadvédelmi hozzájárulás</t>
  </si>
  <si>
    <t>Cukorilleték</t>
  </si>
  <si>
    <t xml:space="preserve">Pénzügyi tranzakciós adó </t>
  </si>
  <si>
    <t>Építményadó</t>
  </si>
  <si>
    <t>Telekadó</t>
  </si>
  <si>
    <t>Épületek utáni idegenforgalmi adó</t>
  </si>
  <si>
    <t>Közművezetékek utáni adó</t>
  </si>
  <si>
    <t>Gépjárműadó (központi)</t>
  </si>
  <si>
    <t>Gépjárműadó (helyi)</t>
  </si>
  <si>
    <t>Cégautóadó</t>
  </si>
  <si>
    <t>Cukortermelés szerkezeti átalakítása miatti illeték</t>
  </si>
  <si>
    <t>Rehabilitációs hozzájárulás</t>
  </si>
  <si>
    <t>Szakképzési hozzájárulás</t>
  </si>
  <si>
    <t>Kommunális adó</t>
  </si>
  <si>
    <t>Gyógyszerismertetők után fizetett adó</t>
  </si>
  <si>
    <t>Kisadózók tételes adója (kata)</t>
  </si>
  <si>
    <t>Koncessziós díj</t>
  </si>
  <si>
    <t>Eljárási illeték</t>
  </si>
  <si>
    <t>Rendkívüli tőkeadók</t>
  </si>
  <si>
    <t>Környezetterhelési díj</t>
  </si>
  <si>
    <t>Széndioxid kvóta értékesítés bevétele</t>
  </si>
  <si>
    <t>Gyógyszertári szolidaritási díj</t>
  </si>
  <si>
    <t>Személyi jövedelemadó (szja)</t>
  </si>
  <si>
    <t>Társasági nyereségadó</t>
  </si>
  <si>
    <t>Különadó</t>
  </si>
  <si>
    <t>Pénzintézetek különadója</t>
  </si>
  <si>
    <t>Hitelintézeti járadék</t>
  </si>
  <si>
    <t>Kisvállalkozói adó (kisa)</t>
  </si>
  <si>
    <t>Sávos kockázatviselés tb alap</t>
  </si>
  <si>
    <t>Energiaellátók különadója</t>
  </si>
  <si>
    <t>Gépjárműadó</t>
  </si>
  <si>
    <t>Egyéb átengedett központi adók</t>
  </si>
  <si>
    <t>Háztartások kommunális adója</t>
  </si>
  <si>
    <t>Idegenforgalmi adó</t>
  </si>
  <si>
    <t>Örökösödési és ajándékozási illeték</t>
  </si>
  <si>
    <t>Luxusadó</t>
  </si>
  <si>
    <t>Földvédelmi járulék</t>
  </si>
  <si>
    <t>Munkaadók kötelező tb járuléka</t>
  </si>
  <si>
    <t>Munkaadói járulék</t>
  </si>
  <si>
    <t>Szociális hozzájárulási adó</t>
  </si>
  <si>
    <t>Imputált tb</t>
  </si>
  <si>
    <t>Munkavállalók kötelező tb járuléka</t>
  </si>
  <si>
    <t>Munkavállalói járulék</t>
  </si>
  <si>
    <t>Egyéni vállalkozók kötelező tb járuléka</t>
  </si>
  <si>
    <t>Nem foglalkoztatott személyek kötelező járuléka</t>
  </si>
  <si>
    <t>Önállóak és alkalmazásban nem állók önkéntes tb hozzájárulásai</t>
  </si>
  <si>
    <t>Szektor/alszektor megnevezése:</t>
  </si>
  <si>
    <t>Kormányzat (S.13)</t>
  </si>
  <si>
    <t>Központi kormányzat (S.1311)</t>
  </si>
  <si>
    <t>Tartományi kormányzat (S.1312)</t>
  </si>
  <si>
    <t>Helyi önkormányzat (S.1313)</t>
  </si>
  <si>
    <t>Társadalombiztosítási alapok (S.1314)</t>
  </si>
  <si>
    <t>Európai Unió intézményei (S.212)</t>
  </si>
  <si>
    <t>M</t>
  </si>
  <si>
    <t>L</t>
  </si>
  <si>
    <t>Önálló vállalkozók megállapított, de valószínűleg be nem hajtható tényleges társadalombiztosítási hozzájárulásai (1)</t>
  </si>
  <si>
    <t>D.211_01</t>
  </si>
  <si>
    <t>D.2121_01</t>
  </si>
  <si>
    <t>D.2122C_01</t>
  </si>
  <si>
    <t>D.2122C_02</t>
  </si>
  <si>
    <t>D.214A_01</t>
  </si>
  <si>
    <t>D.214A_02</t>
  </si>
  <si>
    <t>D.214A_03</t>
  </si>
  <si>
    <t>D.214C_01</t>
  </si>
  <si>
    <t>D.214D_01</t>
  </si>
  <si>
    <t>D.214E_01</t>
  </si>
  <si>
    <t>D.214E_02</t>
  </si>
  <si>
    <t>D.214F_01</t>
  </si>
  <si>
    <t>D.214G_01</t>
  </si>
  <si>
    <t>D.214G_02</t>
  </si>
  <si>
    <t>D.214H_01</t>
  </si>
  <si>
    <t>D.214H_02</t>
  </si>
  <si>
    <t>D.214I_01</t>
  </si>
  <si>
    <t>D.214I_02</t>
  </si>
  <si>
    <t>D.214I_03</t>
  </si>
  <si>
    <t>D.214I_04</t>
  </si>
  <si>
    <t>D.214I_05</t>
  </si>
  <si>
    <t>D.214I_06</t>
  </si>
  <si>
    <t>D.214I_07</t>
  </si>
  <si>
    <t>D.214I_08</t>
  </si>
  <si>
    <t>D.214L_01</t>
  </si>
  <si>
    <t>D.214L_02</t>
  </si>
  <si>
    <t>D.214L_03</t>
  </si>
  <si>
    <t>D.214L_04</t>
  </si>
  <si>
    <t>D.214L_05</t>
  </si>
  <si>
    <t>D.214L_06</t>
  </si>
  <si>
    <t>D.214L_07</t>
  </si>
  <si>
    <t>D.214L_08</t>
  </si>
  <si>
    <t>D.29A_01</t>
  </si>
  <si>
    <t>D.29A_02</t>
  </si>
  <si>
    <t>D.29A_03</t>
  </si>
  <si>
    <t>D.29A_04</t>
  </si>
  <si>
    <t>D.29B_01</t>
  </si>
  <si>
    <t>D.29B_02</t>
  </si>
  <si>
    <t>D.29B_03</t>
  </si>
  <si>
    <t>D.29B_04</t>
  </si>
  <si>
    <t>D.29C_01</t>
  </si>
  <si>
    <t>D.29C_02</t>
  </si>
  <si>
    <t>D.29C_03</t>
  </si>
  <si>
    <t>D.29C_04</t>
  </si>
  <si>
    <t>D.29C_05</t>
  </si>
  <si>
    <t>D.29E_01</t>
  </si>
  <si>
    <t>D.29E_02</t>
  </si>
  <si>
    <t>D.29E_03</t>
  </si>
  <si>
    <t>D.29F_01</t>
  </si>
  <si>
    <t>D.29F_02</t>
  </si>
  <si>
    <t>D.29H_01</t>
  </si>
  <si>
    <t>D.51M_01</t>
  </si>
  <si>
    <t>D.51O_01</t>
  </si>
  <si>
    <t>D.51O_02</t>
  </si>
  <si>
    <t>D.51O_03</t>
  </si>
  <si>
    <t>D.51O_04</t>
  </si>
  <si>
    <t>D.51O_05</t>
  </si>
  <si>
    <t>D.51E_01</t>
  </si>
  <si>
    <t>D.51E_02</t>
  </si>
  <si>
    <t>D.59D_01</t>
  </si>
  <si>
    <t>D.59D_02</t>
  </si>
  <si>
    <t>D.59D_03</t>
  </si>
  <si>
    <t>D.59F_01</t>
  </si>
  <si>
    <t>D.59F_02</t>
  </si>
  <si>
    <t>D.59F_03</t>
  </si>
  <si>
    <t>D.91A_01</t>
  </si>
  <si>
    <t>D.91A_02</t>
  </si>
  <si>
    <t>D.91B_01</t>
  </si>
  <si>
    <t>D.611C_01</t>
  </si>
  <si>
    <t>D.611C_02</t>
  </si>
  <si>
    <t>D.611C_03</t>
  </si>
  <si>
    <t>D.6122_01</t>
  </si>
  <si>
    <t>D.613CE_01</t>
  </si>
  <si>
    <t>D.613CE_02</t>
  </si>
  <si>
    <t>D.613CS_01</t>
  </si>
  <si>
    <t>D.613CN_01</t>
  </si>
  <si>
    <t>D.613V_01</t>
  </si>
  <si>
    <t>Importra kivetett általános forgalmi adók</t>
  </si>
  <si>
    <t xml:space="preserve">Adónév a nemzeti besorolás szerint
</t>
  </si>
  <si>
    <t>folyó áron, millió Ft</t>
  </si>
  <si>
    <t>D.214E_03</t>
  </si>
  <si>
    <t>Reklámadó</t>
  </si>
  <si>
    <t>D.214H_03</t>
  </si>
  <si>
    <t>Hulladéklerakási járulék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</si>
</sst>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.00\ _D_M_-;\-* #,##0.00\ _D_M_-;_-* &quot;-&quot;??\ _D_M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\ &quot;DM&quot;_-;\-* #,##0\ &quot;DM&quot;_-;_-* &quot;-&quot;\ &quot;DM&quot;_-;_-@_-"/>
    <numFmt numFmtId="198" formatCode="0000000"/>
    <numFmt numFmtId="199" formatCode="#,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44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3" tint="0.59999001026153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9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9" fillId="0" borderId="0">
      <alignment vertical="top"/>
      <protection/>
    </xf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49" fontId="4" fillId="33" borderId="0" xfId="121" applyNumberFormat="1" applyFont="1" applyFill="1" applyBorder="1" applyAlignment="1" applyProtection="1">
      <alignment horizontal="left" vertical="center"/>
      <protection locked="0"/>
    </xf>
    <xf numFmtId="49" fontId="5" fillId="33" borderId="0" xfId="120" applyNumberFormat="1" applyFont="1" applyFill="1" applyBorder="1" applyAlignment="1" applyProtection="1">
      <alignment horizontal="left" vertical="center"/>
      <protection locked="0"/>
    </xf>
    <xf numFmtId="49" fontId="4" fillId="33" borderId="0" xfId="12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49" fontId="4" fillId="0" borderId="0" xfId="12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9" fontId="4" fillId="0" borderId="10" xfId="120" applyNumberFormat="1" applyFont="1" applyFill="1" applyBorder="1" applyAlignment="1" applyProtection="1">
      <alignment horizontal="center" vertical="center"/>
      <protection locked="0"/>
    </xf>
    <xf numFmtId="49" fontId="4" fillId="0" borderId="0" xfId="12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3" fontId="4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49" fontId="0" fillId="33" borderId="26" xfId="120" applyNumberFormat="1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 horizontal="left"/>
    </xf>
    <xf numFmtId="1" fontId="0" fillId="0" borderId="30" xfId="0" applyNumberFormat="1" applyFont="1" applyFill="1" applyBorder="1" applyAlignment="1" quotePrefix="1">
      <alignment horizontal="left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 horizontal="left"/>
    </xf>
    <xf numFmtId="1" fontId="0" fillId="0" borderId="35" xfId="0" applyNumberFormat="1" applyFont="1" applyFill="1" applyBorder="1" applyAlignment="1" quotePrefix="1">
      <alignment horizontal="left"/>
    </xf>
    <xf numFmtId="0" fontId="0" fillId="0" borderId="30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49" fontId="10" fillId="33" borderId="0" xfId="121" applyNumberFormat="1" applyFont="1" applyFill="1" applyBorder="1" applyAlignment="1" applyProtection="1">
      <alignment horizontal="left" vertical="center"/>
      <protection locked="0"/>
    </xf>
    <xf numFmtId="49" fontId="11" fillId="0" borderId="10" xfId="120" applyNumberFormat="1" applyFont="1" applyFill="1" applyBorder="1" applyAlignment="1" applyProtection="1">
      <alignment horizontal="left" vertical="center"/>
      <protection locked="0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1" fontId="0" fillId="33" borderId="43" xfId="12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wrapText="1"/>
    </xf>
    <xf numFmtId="1" fontId="0" fillId="0" borderId="30" xfId="0" applyNumberFormat="1" applyFont="1" applyFill="1" applyBorder="1" applyAlignment="1" quotePrefix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1" fontId="0" fillId="33" borderId="26" xfId="120" applyNumberFormat="1" applyFont="1" applyFill="1" applyBorder="1" applyAlignment="1" applyProtection="1">
      <alignment horizontal="center" vertical="center" wrapText="1"/>
      <protection/>
    </xf>
    <xf numFmtId="3" fontId="4" fillId="33" borderId="0" xfId="0" applyNumberFormat="1" applyFont="1" applyFill="1" applyAlignment="1" applyProtection="1">
      <alignment vertical="center"/>
      <protection locked="0"/>
    </xf>
    <xf numFmtId="49" fontId="4" fillId="33" borderId="0" xfId="121" applyNumberFormat="1" applyFont="1" applyFill="1" applyBorder="1" applyAlignment="1" applyProtection="1">
      <alignment horizontal="left" vertical="center"/>
      <protection locked="0"/>
    </xf>
    <xf numFmtId="3" fontId="4" fillId="0" borderId="44" xfId="0" applyNumberFormat="1" applyFont="1" applyFill="1" applyBorder="1" applyAlignment="1">
      <alignment horizontal="right"/>
    </xf>
    <xf numFmtId="0" fontId="4" fillId="0" borderId="0" xfId="0" applyFont="1" applyFill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12" fillId="33" borderId="0" xfId="0" applyNumberFormat="1" applyFont="1" applyFill="1" applyAlignment="1" applyProtection="1">
      <alignment vertical="center"/>
      <protection locked="0"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49" fontId="4" fillId="0" borderId="0" xfId="121" applyNumberFormat="1" applyFont="1" applyFill="1" applyBorder="1" applyAlignment="1" applyProtection="1">
      <alignment horizontal="left" vertical="center"/>
      <protection locked="0"/>
    </xf>
    <xf numFmtId="1" fontId="0" fillId="0" borderId="43" xfId="12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3" fontId="4" fillId="0" borderId="45" xfId="0" applyNumberFormat="1" applyFont="1" applyFill="1" applyBorder="1" applyAlignment="1">
      <alignment horizontal="right"/>
    </xf>
    <xf numFmtId="3" fontId="4" fillId="0" borderId="46" xfId="0" applyNumberFormat="1" applyFont="1" applyFill="1" applyBorder="1" applyAlignment="1">
      <alignment horizontal="right"/>
    </xf>
    <xf numFmtId="3" fontId="48" fillId="0" borderId="13" xfId="0" applyNumberFormat="1" applyFont="1" applyFill="1" applyBorder="1" applyAlignment="1">
      <alignment horizontal="right"/>
    </xf>
    <xf numFmtId="3" fontId="48" fillId="0" borderId="19" xfId="0" applyNumberFormat="1" applyFont="1" applyFill="1" applyBorder="1" applyAlignment="1">
      <alignment horizontal="right"/>
    </xf>
  </cellXfs>
  <cellStyles count="11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Hyperlink 2" xfId="51"/>
    <cellStyle name="Jegyzet" xfId="52"/>
    <cellStyle name="Jó" xfId="53"/>
    <cellStyle name="Kimenet" xfId="54"/>
    <cellStyle name="Followed Hyperlink" xfId="55"/>
    <cellStyle name="Magyarázó szöveg" xfId="56"/>
    <cellStyle name="Normal 10" xfId="57"/>
    <cellStyle name="Normal 10 2" xfId="58"/>
    <cellStyle name="Normal 10 2 2" xfId="59"/>
    <cellStyle name="Normal 10 2 2 2" xfId="60"/>
    <cellStyle name="Normal 10 2 3" xfId="61"/>
    <cellStyle name="Normal 10 3" xfId="62"/>
    <cellStyle name="Normal 10 3 2" xfId="63"/>
    <cellStyle name="Normal 10 4" xfId="64"/>
    <cellStyle name="Normal 11" xfId="65"/>
    <cellStyle name="Normal 11 2" xfId="66"/>
    <cellStyle name="Normal 12" xfId="67"/>
    <cellStyle name="Normal 12 2" xfId="68"/>
    <cellStyle name="Normal 13" xfId="69"/>
    <cellStyle name="Normal 14" xfId="70"/>
    <cellStyle name="Normal 15" xfId="71"/>
    <cellStyle name="Normal 16" xfId="72"/>
    <cellStyle name="Normal 17" xfId="73"/>
    <cellStyle name="Normal 18" xfId="74"/>
    <cellStyle name="Normal 2" xfId="75"/>
    <cellStyle name="Normal 2 2" xfId="76"/>
    <cellStyle name="Normal 2 3" xfId="77"/>
    <cellStyle name="Normal 2_STO" xfId="78"/>
    <cellStyle name="Normal 3" xfId="79"/>
    <cellStyle name="Normal 3 2" xfId="80"/>
    <cellStyle name="Normal 3 2 2" xfId="81"/>
    <cellStyle name="Normal 3 3" xfId="82"/>
    <cellStyle name="Normal 3 3 2" xfId="83"/>
    <cellStyle name="Normal 3 4" xfId="84"/>
    <cellStyle name="Normal 4" xfId="85"/>
    <cellStyle name="Normal 4 2" xfId="86"/>
    <cellStyle name="Normal 4 2 2" xfId="87"/>
    <cellStyle name="Normal 4 3" xfId="88"/>
    <cellStyle name="Normal 4 3 2" xfId="89"/>
    <cellStyle name="Normal 4 4" xfId="90"/>
    <cellStyle name="Normal 5" xfId="91"/>
    <cellStyle name="Normal 5 2" xfId="92"/>
    <cellStyle name="Normal 6" xfId="93"/>
    <cellStyle name="Normal 6 2" xfId="94"/>
    <cellStyle name="Normal 7" xfId="95"/>
    <cellStyle name="Normal 7 2" xfId="96"/>
    <cellStyle name="Normal 7 2 2" xfId="97"/>
    <cellStyle name="Normal 7 2 2 2" xfId="98"/>
    <cellStyle name="Normal 7 2 3" xfId="99"/>
    <cellStyle name="Normal 7 3" xfId="100"/>
    <cellStyle name="Normal 7 3 2" xfId="101"/>
    <cellStyle name="Normal 7 4" xfId="102"/>
    <cellStyle name="Normal 7 5" xfId="103"/>
    <cellStyle name="Normal 8" xfId="104"/>
    <cellStyle name="Normal 8 2" xfId="105"/>
    <cellStyle name="Normal 8 2 2" xfId="106"/>
    <cellStyle name="Normal 8 2 2 2" xfId="107"/>
    <cellStyle name="Normal 8 2 3" xfId="108"/>
    <cellStyle name="Normal 8 3" xfId="109"/>
    <cellStyle name="Normal 8 3 2" xfId="110"/>
    <cellStyle name="Normal 8 4" xfId="111"/>
    <cellStyle name="Normal 9" xfId="112"/>
    <cellStyle name="Normal 9 2" xfId="113"/>
    <cellStyle name="Normal 9 2 2" xfId="114"/>
    <cellStyle name="Normal 9 2 2 2" xfId="115"/>
    <cellStyle name="Normal 9 2 3" xfId="116"/>
    <cellStyle name="Normal 9 3" xfId="117"/>
    <cellStyle name="Normal 9 3 2" xfId="118"/>
    <cellStyle name="Normal 9 4" xfId="119"/>
    <cellStyle name="Normal_1.1" xfId="120"/>
    <cellStyle name="Normal_1.2" xfId="121"/>
    <cellStyle name="Összesen" xfId="122"/>
    <cellStyle name="Currency" xfId="123"/>
    <cellStyle name="Currency [0]" xfId="124"/>
    <cellStyle name="Rossz" xfId="125"/>
    <cellStyle name="Semleges" xfId="126"/>
    <cellStyle name="Style 1" xfId="127"/>
    <cellStyle name="Számítás" xfId="128"/>
    <cellStyle name="Percent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piter\Nemzet\my%20files\General%20Government%20Statistics\Tables%200200,%200900%20&amp;%201100\ESA95%20Questionnaire\ESA95%20Questionnaire%20-%20Tables%2011%20(Computer%20forma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"/>
      <sheetName val="1991"/>
      <sheetName val=" 1992"/>
      <sheetName val="1993"/>
      <sheetName val="1994"/>
      <sheetName val="1995"/>
      <sheetName val=" 1996"/>
      <sheetName val="1997"/>
      <sheetName val="1998"/>
      <sheetName val=" 1999"/>
      <sheetName val=" 2000"/>
      <sheetName val=" 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8"/>
  <sheetViews>
    <sheetView zoomScalePageLayoutView="0" workbookViewId="0" topLeftCell="A1">
      <pane xSplit="2" ySplit="3" topLeftCell="W17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1" sqref="X1:X16384"/>
    </sheetView>
  </sheetViews>
  <sheetFormatPr defaultColWidth="11.421875" defaultRowHeight="12" customHeight="1"/>
  <cols>
    <col min="1" max="1" width="12.7109375" style="2" customWidth="1"/>
    <col min="2" max="2" width="62.7109375" style="2" customWidth="1"/>
    <col min="3" max="25" width="15.7109375" style="2" customWidth="1"/>
    <col min="26" max="26" width="11.57421875" style="2" customWidth="1"/>
    <col min="27" max="27" width="10.7109375" style="2" customWidth="1"/>
    <col min="28" max="29" width="4.140625" style="2" customWidth="1"/>
    <col min="30" max="16384" width="11.421875" style="2" customWidth="1"/>
  </cols>
  <sheetData>
    <row r="1" spans="1:29" s="1" customFormat="1" ht="18" customHeight="1">
      <c r="A1" s="45" t="s">
        <v>22</v>
      </c>
      <c r="B1" s="3"/>
      <c r="C1" s="3"/>
      <c r="D1" s="3"/>
      <c r="E1" s="4"/>
      <c r="F1" s="3"/>
      <c r="G1" s="5"/>
      <c r="H1" s="3"/>
      <c r="I1" s="3"/>
      <c r="J1" s="5"/>
      <c r="K1" s="3"/>
      <c r="L1" s="3"/>
      <c r="M1" s="4"/>
      <c r="N1" s="3"/>
      <c r="O1" s="3"/>
      <c r="P1" s="4"/>
      <c r="Q1" s="3"/>
      <c r="R1" s="4"/>
      <c r="S1" s="3"/>
      <c r="T1" s="3"/>
      <c r="U1" s="4"/>
      <c r="V1" s="3"/>
      <c r="W1" s="3"/>
      <c r="X1" s="3"/>
      <c r="Y1" s="3"/>
      <c r="Z1" s="5"/>
      <c r="AB1" s="3"/>
      <c r="AC1" s="3"/>
    </row>
    <row r="2" spans="1:31" s="6" customFormat="1" ht="14.25" customHeight="1" thickBot="1">
      <c r="A2" s="46" t="s">
        <v>399</v>
      </c>
      <c r="B2" s="7"/>
      <c r="C2" s="7"/>
      <c r="D2" s="7"/>
      <c r="E2" s="11"/>
      <c r="F2" s="7"/>
      <c r="G2" s="7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25" ht="78" customHeight="1" thickBot="1">
      <c r="A3" s="30" t="s">
        <v>93</v>
      </c>
      <c r="B3" s="53" t="s">
        <v>398</v>
      </c>
      <c r="C3" s="61" t="s">
        <v>91</v>
      </c>
      <c r="D3" s="61" t="s">
        <v>92</v>
      </c>
      <c r="E3" s="47">
        <v>1995</v>
      </c>
      <c r="F3" s="48">
        <v>1996</v>
      </c>
      <c r="G3" s="48">
        <v>1997</v>
      </c>
      <c r="H3" s="48">
        <v>1998</v>
      </c>
      <c r="I3" s="48">
        <v>1999</v>
      </c>
      <c r="J3" s="48">
        <v>2000</v>
      </c>
      <c r="K3" s="48">
        <v>2001</v>
      </c>
      <c r="L3" s="48">
        <v>2002</v>
      </c>
      <c r="M3" s="48">
        <v>2003</v>
      </c>
      <c r="N3" s="48">
        <v>2004</v>
      </c>
      <c r="O3" s="48">
        <v>2005</v>
      </c>
      <c r="P3" s="48">
        <v>2006</v>
      </c>
      <c r="Q3" s="48">
        <v>2007</v>
      </c>
      <c r="R3" s="48">
        <v>2008</v>
      </c>
      <c r="S3" s="48">
        <v>2009</v>
      </c>
      <c r="T3" s="48">
        <v>2010</v>
      </c>
      <c r="U3" s="48">
        <v>2011</v>
      </c>
      <c r="V3" s="48">
        <v>2012</v>
      </c>
      <c r="W3" s="48">
        <v>2013</v>
      </c>
      <c r="X3" s="48">
        <v>2014</v>
      </c>
      <c r="Y3" s="49">
        <v>2015</v>
      </c>
    </row>
    <row r="4" spans="1:25" ht="15" customHeight="1" thickBot="1">
      <c r="A4" s="31" t="s">
        <v>94</v>
      </c>
      <c r="B4" s="54" t="s">
        <v>25</v>
      </c>
      <c r="C4" s="32"/>
      <c r="D4" s="32"/>
      <c r="E4" s="18">
        <v>1004827</v>
      </c>
      <c r="F4" s="19">
        <v>1184540</v>
      </c>
      <c r="G4" s="19">
        <v>1337803</v>
      </c>
      <c r="H4" s="19">
        <v>1602940</v>
      </c>
      <c r="I4" s="19">
        <v>1869630</v>
      </c>
      <c r="J4" s="19">
        <v>2182351</v>
      </c>
      <c r="K4" s="19">
        <v>2350082</v>
      </c>
      <c r="L4" s="19">
        <v>2575867</v>
      </c>
      <c r="M4" s="19">
        <v>2965477</v>
      </c>
      <c r="N4" s="19">
        <v>3378636</v>
      </c>
      <c r="O4" s="19">
        <v>3489795</v>
      </c>
      <c r="P4" s="19">
        <v>3634509</v>
      </c>
      <c r="Q4" s="19">
        <v>4070120</v>
      </c>
      <c r="R4" s="19">
        <v>4256385</v>
      </c>
      <c r="S4" s="19">
        <v>4341368</v>
      </c>
      <c r="T4" s="19">
        <v>4771930</v>
      </c>
      <c r="U4" s="19">
        <v>4918500</v>
      </c>
      <c r="V4" s="19">
        <v>5360822</v>
      </c>
      <c r="W4" s="19">
        <f>+W5+W63</f>
        <v>5584065</v>
      </c>
      <c r="X4" s="19">
        <v>6000552</v>
      </c>
      <c r="Y4" s="19">
        <f>+Kormányzat_összesen!Y4+'Európai Unió intézményei'!Y4</f>
        <v>6438305</v>
      </c>
    </row>
    <row r="5" spans="1:25" ht="12" customHeight="1">
      <c r="A5" s="33" t="s">
        <v>95</v>
      </c>
      <c r="B5" s="41" t="s">
        <v>26</v>
      </c>
      <c r="C5" s="34"/>
      <c r="D5" s="34"/>
      <c r="E5" s="14">
        <v>988513</v>
      </c>
      <c r="F5" s="12">
        <v>1155999</v>
      </c>
      <c r="G5" s="12">
        <v>1298518</v>
      </c>
      <c r="H5" s="12">
        <v>1558753</v>
      </c>
      <c r="I5" s="12">
        <v>1812306</v>
      </c>
      <c r="J5" s="12">
        <v>2112183</v>
      </c>
      <c r="K5" s="12">
        <v>2271719</v>
      </c>
      <c r="L5" s="12">
        <v>2488978</v>
      </c>
      <c r="M5" s="12">
        <v>2863125</v>
      </c>
      <c r="N5" s="12">
        <v>3245989</v>
      </c>
      <c r="O5" s="12">
        <v>3340121</v>
      </c>
      <c r="P5" s="12">
        <v>3473365</v>
      </c>
      <c r="Q5" s="12">
        <v>3857144</v>
      </c>
      <c r="R5" s="12">
        <v>4029096</v>
      </c>
      <c r="S5" s="12">
        <v>4093905</v>
      </c>
      <c r="T5" s="12">
        <v>4344256</v>
      </c>
      <c r="U5" s="12">
        <v>4464378</v>
      </c>
      <c r="V5" s="12">
        <v>4846118</v>
      </c>
      <c r="W5" s="12">
        <v>5004158</v>
      </c>
      <c r="X5" s="12">
        <v>5396637</v>
      </c>
      <c r="Y5" s="20">
        <f>+Kormányzat_összesen!Y5+'Európai Unió intézményei'!Y5</f>
        <v>5800982</v>
      </c>
    </row>
    <row r="6" spans="1:25" ht="12.75" customHeight="1">
      <c r="A6" s="33" t="s">
        <v>96</v>
      </c>
      <c r="B6" s="41" t="s">
        <v>27</v>
      </c>
      <c r="C6" s="34"/>
      <c r="D6" s="34"/>
      <c r="E6" s="14">
        <v>431422</v>
      </c>
      <c r="F6" s="12">
        <v>519112</v>
      </c>
      <c r="G6" s="12">
        <v>658072</v>
      </c>
      <c r="H6" s="12">
        <v>793230</v>
      </c>
      <c r="I6" s="12">
        <v>924822</v>
      </c>
      <c r="J6" s="12">
        <v>1159959</v>
      </c>
      <c r="K6" s="12">
        <v>1230216</v>
      </c>
      <c r="L6" s="12">
        <v>1340914</v>
      </c>
      <c r="M6" s="12">
        <v>1539868</v>
      </c>
      <c r="N6" s="12">
        <v>1831647</v>
      </c>
      <c r="O6" s="12">
        <v>1856547</v>
      </c>
      <c r="P6" s="12">
        <v>1800345</v>
      </c>
      <c r="Q6" s="12">
        <v>2013271</v>
      </c>
      <c r="R6" s="12">
        <v>2068438</v>
      </c>
      <c r="S6" s="12">
        <v>2192234</v>
      </c>
      <c r="T6" s="12">
        <v>2325608</v>
      </c>
      <c r="U6" s="12">
        <v>2379253</v>
      </c>
      <c r="V6" s="12">
        <v>2627571</v>
      </c>
      <c r="W6" s="12">
        <v>2693555</v>
      </c>
      <c r="X6" s="12">
        <v>3011162</v>
      </c>
      <c r="Y6" s="15">
        <f>+Kormányzat_összesen!Y6</f>
        <v>3307312</v>
      </c>
    </row>
    <row r="7" spans="1:25" ht="12" customHeight="1">
      <c r="A7" s="33" t="s">
        <v>320</v>
      </c>
      <c r="B7" s="55" t="s">
        <v>235</v>
      </c>
      <c r="C7" s="35" t="s">
        <v>0</v>
      </c>
      <c r="D7" s="35"/>
      <c r="E7" s="14">
        <v>431422</v>
      </c>
      <c r="F7" s="12">
        <v>519112</v>
      </c>
      <c r="G7" s="12">
        <v>658072</v>
      </c>
      <c r="H7" s="12">
        <v>793230</v>
      </c>
      <c r="I7" s="12">
        <v>924822</v>
      </c>
      <c r="J7" s="12">
        <v>1159959</v>
      </c>
      <c r="K7" s="12">
        <v>1230216</v>
      </c>
      <c r="L7" s="12">
        <v>1340914</v>
      </c>
      <c r="M7" s="12">
        <v>1539868</v>
      </c>
      <c r="N7" s="12">
        <v>1831647</v>
      </c>
      <c r="O7" s="12">
        <v>1856547</v>
      </c>
      <c r="P7" s="12">
        <v>1800345</v>
      </c>
      <c r="Q7" s="12">
        <v>2013271</v>
      </c>
      <c r="R7" s="12">
        <v>2068438</v>
      </c>
      <c r="S7" s="12">
        <v>2192234</v>
      </c>
      <c r="T7" s="12">
        <v>2325608</v>
      </c>
      <c r="U7" s="12">
        <v>2379253</v>
      </c>
      <c r="V7" s="12">
        <v>2627571</v>
      </c>
      <c r="W7" s="12">
        <v>2693555</v>
      </c>
      <c r="X7" s="12">
        <v>3011162</v>
      </c>
      <c r="Y7" s="15">
        <f>+Kormányzat_összesen!Y7</f>
        <v>3307312</v>
      </c>
    </row>
    <row r="8" spans="1:25" ht="12" customHeight="1">
      <c r="A8" s="33" t="s">
        <v>97</v>
      </c>
      <c r="B8" s="41" t="s">
        <v>28</v>
      </c>
      <c r="C8" s="34"/>
      <c r="D8" s="34"/>
      <c r="E8" s="14">
        <v>284183</v>
      </c>
      <c r="F8" s="12">
        <v>280037</v>
      </c>
      <c r="G8" s="12">
        <v>200093</v>
      </c>
      <c r="H8" s="12">
        <v>163795</v>
      </c>
      <c r="I8" s="12">
        <v>168537</v>
      </c>
      <c r="J8" s="12">
        <v>171767</v>
      </c>
      <c r="K8" s="12">
        <v>171031</v>
      </c>
      <c r="L8" s="12">
        <v>184041</v>
      </c>
      <c r="M8" s="12">
        <v>203886</v>
      </c>
      <c r="N8" s="12">
        <v>64287</v>
      </c>
      <c r="O8" s="12">
        <v>37153</v>
      </c>
      <c r="P8" s="12">
        <v>37830</v>
      </c>
      <c r="Q8" s="12">
        <v>37451</v>
      </c>
      <c r="R8" s="12">
        <v>39507</v>
      </c>
      <c r="S8" s="12">
        <v>36789</v>
      </c>
      <c r="T8" s="12">
        <v>35459</v>
      </c>
      <c r="U8" s="12">
        <v>39015</v>
      </c>
      <c r="V8" s="12">
        <v>36240</v>
      </c>
      <c r="W8" s="12">
        <v>35307</v>
      </c>
      <c r="X8" s="12">
        <v>42913</v>
      </c>
      <c r="Y8" s="15">
        <f>+'Európai Unió intézményei'!Y8</f>
        <v>52352</v>
      </c>
    </row>
    <row r="9" spans="1:25" ht="12" customHeight="1">
      <c r="A9" s="33" t="s">
        <v>98</v>
      </c>
      <c r="B9" s="41" t="s">
        <v>29</v>
      </c>
      <c r="C9" s="34"/>
      <c r="D9" s="34"/>
      <c r="E9" s="14">
        <v>249431</v>
      </c>
      <c r="F9" s="12">
        <v>248709</v>
      </c>
      <c r="G9" s="12">
        <v>161300</v>
      </c>
      <c r="H9" s="12">
        <v>131593</v>
      </c>
      <c r="I9" s="12">
        <v>141082</v>
      </c>
      <c r="J9" s="12">
        <v>137731</v>
      </c>
      <c r="K9" s="12">
        <v>125013</v>
      </c>
      <c r="L9" s="12">
        <v>129341</v>
      </c>
      <c r="M9" s="12">
        <v>132638</v>
      </c>
      <c r="N9" s="12">
        <v>51139</v>
      </c>
      <c r="O9" s="12">
        <v>34618</v>
      </c>
      <c r="P9" s="12">
        <v>35449</v>
      </c>
      <c r="Q9" s="12">
        <v>36570</v>
      </c>
      <c r="R9" s="12">
        <v>36793</v>
      </c>
      <c r="S9" s="12">
        <v>33596</v>
      </c>
      <c r="T9" s="12">
        <v>33420</v>
      </c>
      <c r="U9" s="12">
        <v>36842</v>
      </c>
      <c r="V9" s="12">
        <v>36205</v>
      </c>
      <c r="W9" s="12">
        <v>35307</v>
      </c>
      <c r="X9" s="12">
        <v>42913</v>
      </c>
      <c r="Y9" s="15">
        <f>+'Európai Unió intézményei'!Y9</f>
        <v>52352</v>
      </c>
    </row>
    <row r="10" spans="1:25" ht="12" customHeight="1">
      <c r="A10" s="33" t="s">
        <v>321</v>
      </c>
      <c r="B10" s="56" t="s">
        <v>236</v>
      </c>
      <c r="C10" s="35" t="s">
        <v>0</v>
      </c>
      <c r="D10" s="35"/>
      <c r="E10" s="14">
        <v>249431</v>
      </c>
      <c r="F10" s="12">
        <v>248709</v>
      </c>
      <c r="G10" s="12">
        <v>161300</v>
      </c>
      <c r="H10" s="12">
        <v>131593</v>
      </c>
      <c r="I10" s="12">
        <v>141082</v>
      </c>
      <c r="J10" s="12">
        <v>137731</v>
      </c>
      <c r="K10" s="12">
        <v>125013</v>
      </c>
      <c r="L10" s="12">
        <v>129341</v>
      </c>
      <c r="M10" s="12">
        <v>132638</v>
      </c>
      <c r="N10" s="12">
        <v>51139</v>
      </c>
      <c r="O10" s="12">
        <v>34618</v>
      </c>
      <c r="P10" s="12">
        <v>35449</v>
      </c>
      <c r="Q10" s="12">
        <v>36570</v>
      </c>
      <c r="R10" s="12">
        <v>36793</v>
      </c>
      <c r="S10" s="12">
        <v>33596</v>
      </c>
      <c r="T10" s="12">
        <v>33420</v>
      </c>
      <c r="U10" s="12">
        <v>36842</v>
      </c>
      <c r="V10" s="12">
        <v>36205</v>
      </c>
      <c r="W10" s="12">
        <v>35307</v>
      </c>
      <c r="X10" s="12">
        <v>42913</v>
      </c>
      <c r="Y10" s="15">
        <f>+'Európai Unió intézményei'!Y10</f>
        <v>52352</v>
      </c>
    </row>
    <row r="11" spans="1:25" ht="12" customHeight="1">
      <c r="A11" s="33" t="s">
        <v>99</v>
      </c>
      <c r="B11" s="41" t="s">
        <v>30</v>
      </c>
      <c r="C11" s="34"/>
      <c r="D11" s="34"/>
      <c r="E11" s="14">
        <v>34752</v>
      </c>
      <c r="F11" s="12">
        <v>31328</v>
      </c>
      <c r="G11" s="12">
        <v>38793</v>
      </c>
      <c r="H11" s="12">
        <v>32202</v>
      </c>
      <c r="I11" s="12">
        <v>27455</v>
      </c>
      <c r="J11" s="12">
        <v>34036</v>
      </c>
      <c r="K11" s="12">
        <v>46018</v>
      </c>
      <c r="L11" s="12">
        <v>54700</v>
      </c>
      <c r="M11" s="12">
        <v>71248</v>
      </c>
      <c r="N11" s="12">
        <v>13148</v>
      </c>
      <c r="O11" s="12">
        <v>2535</v>
      </c>
      <c r="P11" s="12">
        <v>2381</v>
      </c>
      <c r="Q11" s="12">
        <v>881</v>
      </c>
      <c r="R11" s="12">
        <v>2714</v>
      </c>
      <c r="S11" s="12">
        <v>3193</v>
      </c>
      <c r="T11" s="12">
        <v>2039</v>
      </c>
      <c r="U11" s="12">
        <v>2173</v>
      </c>
      <c r="V11" s="12">
        <v>35</v>
      </c>
      <c r="W11" s="12" t="s">
        <v>317</v>
      </c>
      <c r="X11" s="12" t="s">
        <v>317</v>
      </c>
      <c r="Y11" s="15" t="s">
        <v>317</v>
      </c>
    </row>
    <row r="12" spans="1:25" ht="12" customHeight="1">
      <c r="A12" s="33" t="s">
        <v>100</v>
      </c>
      <c r="B12" s="41" t="s">
        <v>31</v>
      </c>
      <c r="C12" s="34"/>
      <c r="D12" s="34"/>
      <c r="E12" s="14" t="s">
        <v>317</v>
      </c>
      <c r="F12" s="12" t="s">
        <v>317</v>
      </c>
      <c r="G12" s="12" t="s">
        <v>317</v>
      </c>
      <c r="H12" s="12" t="s">
        <v>317</v>
      </c>
      <c r="I12" s="12" t="s">
        <v>317</v>
      </c>
      <c r="J12" s="12" t="s">
        <v>317</v>
      </c>
      <c r="K12" s="12" t="s">
        <v>317</v>
      </c>
      <c r="L12" s="12" t="s">
        <v>317</v>
      </c>
      <c r="M12" s="12" t="s">
        <v>317</v>
      </c>
      <c r="N12" s="12" t="s">
        <v>317</v>
      </c>
      <c r="O12" s="12" t="s">
        <v>317</v>
      </c>
      <c r="P12" s="12" t="s">
        <v>317</v>
      </c>
      <c r="Q12" s="12" t="s">
        <v>317</v>
      </c>
      <c r="R12" s="12" t="s">
        <v>317</v>
      </c>
      <c r="S12" s="12" t="s">
        <v>317</v>
      </c>
      <c r="T12" s="12" t="s">
        <v>317</v>
      </c>
      <c r="U12" s="12" t="s">
        <v>317</v>
      </c>
      <c r="V12" s="12" t="s">
        <v>317</v>
      </c>
      <c r="W12" s="12" t="s">
        <v>317</v>
      </c>
      <c r="X12" s="12" t="s">
        <v>317</v>
      </c>
      <c r="Y12" s="15" t="s">
        <v>317</v>
      </c>
    </row>
    <row r="13" spans="1:25" ht="12" customHeight="1">
      <c r="A13" s="33" t="s">
        <v>101</v>
      </c>
      <c r="B13" s="41" t="s">
        <v>32</v>
      </c>
      <c r="C13" s="34"/>
      <c r="D13" s="34"/>
      <c r="E13" s="14" t="s">
        <v>317</v>
      </c>
      <c r="F13" s="12" t="s">
        <v>317</v>
      </c>
      <c r="G13" s="12" t="s">
        <v>317</v>
      </c>
      <c r="H13" s="12" t="s">
        <v>317</v>
      </c>
      <c r="I13" s="12" t="s">
        <v>317</v>
      </c>
      <c r="J13" s="12" t="s">
        <v>317</v>
      </c>
      <c r="K13" s="12" t="s">
        <v>317</v>
      </c>
      <c r="L13" s="12" t="s">
        <v>317</v>
      </c>
      <c r="M13" s="12" t="s">
        <v>317</v>
      </c>
      <c r="N13" s="12" t="s">
        <v>317</v>
      </c>
      <c r="O13" s="12" t="s">
        <v>317</v>
      </c>
      <c r="P13" s="12" t="s">
        <v>317</v>
      </c>
      <c r="Q13" s="12" t="s">
        <v>317</v>
      </c>
      <c r="R13" s="12" t="s">
        <v>317</v>
      </c>
      <c r="S13" s="12" t="s">
        <v>317</v>
      </c>
      <c r="T13" s="12" t="s">
        <v>317</v>
      </c>
      <c r="U13" s="12" t="s">
        <v>317</v>
      </c>
      <c r="V13" s="12" t="s">
        <v>317</v>
      </c>
      <c r="W13" s="12" t="s">
        <v>317</v>
      </c>
      <c r="X13" s="12" t="s">
        <v>317</v>
      </c>
      <c r="Y13" s="15" t="s">
        <v>317</v>
      </c>
    </row>
    <row r="14" spans="1:25" ht="12" customHeight="1">
      <c r="A14" s="33" t="s">
        <v>102</v>
      </c>
      <c r="B14" s="41" t="s">
        <v>33</v>
      </c>
      <c r="C14" s="34"/>
      <c r="D14" s="34"/>
      <c r="E14" s="14">
        <v>34752</v>
      </c>
      <c r="F14" s="12">
        <v>31328</v>
      </c>
      <c r="G14" s="12">
        <v>38793</v>
      </c>
      <c r="H14" s="12">
        <v>32202</v>
      </c>
      <c r="I14" s="12">
        <v>27455</v>
      </c>
      <c r="J14" s="12">
        <v>34036</v>
      </c>
      <c r="K14" s="12">
        <v>46018</v>
      </c>
      <c r="L14" s="12">
        <v>54700</v>
      </c>
      <c r="M14" s="12">
        <v>71248</v>
      </c>
      <c r="N14" s="12">
        <v>13148</v>
      </c>
      <c r="O14" s="12">
        <v>2535</v>
      </c>
      <c r="P14" s="12">
        <v>2381</v>
      </c>
      <c r="Q14" s="12">
        <v>881</v>
      </c>
      <c r="R14" s="12">
        <v>2714</v>
      </c>
      <c r="S14" s="12">
        <v>3193</v>
      </c>
      <c r="T14" s="12">
        <v>2039</v>
      </c>
      <c r="U14" s="12">
        <v>2173</v>
      </c>
      <c r="V14" s="12">
        <v>35</v>
      </c>
      <c r="W14" s="12" t="s">
        <v>317</v>
      </c>
      <c r="X14" s="12" t="s">
        <v>317</v>
      </c>
      <c r="Y14" s="15" t="s">
        <v>317</v>
      </c>
    </row>
    <row r="15" spans="1:25" ht="12" customHeight="1">
      <c r="A15" s="33" t="s">
        <v>322</v>
      </c>
      <c r="B15" s="56" t="s">
        <v>237</v>
      </c>
      <c r="C15" s="35" t="s">
        <v>0</v>
      </c>
      <c r="D15" s="35"/>
      <c r="E15" s="14">
        <v>34752</v>
      </c>
      <c r="F15" s="12">
        <v>31328</v>
      </c>
      <c r="G15" s="12">
        <v>35678</v>
      </c>
      <c r="H15" s="12">
        <v>18862</v>
      </c>
      <c r="I15" s="12">
        <v>22220</v>
      </c>
      <c r="J15" s="12">
        <v>25292</v>
      </c>
      <c r="K15" s="12">
        <v>35654</v>
      </c>
      <c r="L15" s="12">
        <v>41032</v>
      </c>
      <c r="M15" s="12">
        <v>52844</v>
      </c>
      <c r="N15" s="12">
        <v>6337</v>
      </c>
      <c r="O15" s="12" t="s">
        <v>317</v>
      </c>
      <c r="P15" s="12" t="s">
        <v>317</v>
      </c>
      <c r="Q15" s="12" t="s">
        <v>317</v>
      </c>
      <c r="R15" s="12" t="s">
        <v>317</v>
      </c>
      <c r="S15" s="12" t="s">
        <v>317</v>
      </c>
      <c r="T15" s="12" t="s">
        <v>317</v>
      </c>
      <c r="U15" s="12" t="s">
        <v>317</v>
      </c>
      <c r="V15" s="12" t="s">
        <v>317</v>
      </c>
      <c r="W15" s="12" t="s">
        <v>317</v>
      </c>
      <c r="X15" s="12" t="s">
        <v>317</v>
      </c>
      <c r="Y15" s="15" t="s">
        <v>317</v>
      </c>
    </row>
    <row r="16" spans="1:25" ht="12" customHeight="1">
      <c r="A16" s="33" t="s">
        <v>323</v>
      </c>
      <c r="B16" s="56" t="s">
        <v>238</v>
      </c>
      <c r="C16" s="35" t="s">
        <v>0</v>
      </c>
      <c r="D16" s="35" t="s">
        <v>12</v>
      </c>
      <c r="E16" s="14" t="s">
        <v>317</v>
      </c>
      <c r="F16" s="12" t="s">
        <v>317</v>
      </c>
      <c r="G16" s="12">
        <v>3115</v>
      </c>
      <c r="H16" s="12">
        <v>13340</v>
      </c>
      <c r="I16" s="12">
        <v>5235</v>
      </c>
      <c r="J16" s="12">
        <v>8744</v>
      </c>
      <c r="K16" s="12">
        <v>10364</v>
      </c>
      <c r="L16" s="12">
        <v>13668</v>
      </c>
      <c r="M16" s="12">
        <v>18404</v>
      </c>
      <c r="N16" s="12">
        <v>6811</v>
      </c>
      <c r="O16" s="12">
        <v>2535</v>
      </c>
      <c r="P16" s="12">
        <v>2381</v>
      </c>
      <c r="Q16" s="12">
        <v>881</v>
      </c>
      <c r="R16" s="12">
        <v>2714</v>
      </c>
      <c r="S16" s="12">
        <v>3193</v>
      </c>
      <c r="T16" s="12">
        <v>2039</v>
      </c>
      <c r="U16" s="12">
        <v>2173</v>
      </c>
      <c r="V16" s="12">
        <v>35</v>
      </c>
      <c r="W16" s="12" t="s">
        <v>317</v>
      </c>
      <c r="X16" s="12" t="s">
        <v>317</v>
      </c>
      <c r="Y16" s="15" t="s">
        <v>317</v>
      </c>
    </row>
    <row r="17" spans="1:25" ht="12" customHeight="1">
      <c r="A17" s="33" t="s">
        <v>177</v>
      </c>
      <c r="B17" s="41" t="s">
        <v>397</v>
      </c>
      <c r="C17" s="34"/>
      <c r="D17" s="34"/>
      <c r="E17" s="14" t="s">
        <v>317</v>
      </c>
      <c r="F17" s="12" t="s">
        <v>317</v>
      </c>
      <c r="G17" s="12" t="s">
        <v>317</v>
      </c>
      <c r="H17" s="12" t="s">
        <v>317</v>
      </c>
      <c r="I17" s="12" t="s">
        <v>317</v>
      </c>
      <c r="J17" s="12" t="s">
        <v>317</v>
      </c>
      <c r="K17" s="12" t="s">
        <v>317</v>
      </c>
      <c r="L17" s="12" t="s">
        <v>317</v>
      </c>
      <c r="M17" s="12" t="s">
        <v>317</v>
      </c>
      <c r="N17" s="12" t="s">
        <v>317</v>
      </c>
      <c r="O17" s="12" t="s">
        <v>317</v>
      </c>
      <c r="P17" s="12" t="s">
        <v>317</v>
      </c>
      <c r="Q17" s="12" t="s">
        <v>317</v>
      </c>
      <c r="R17" s="12" t="s">
        <v>317</v>
      </c>
      <c r="S17" s="12" t="s">
        <v>317</v>
      </c>
      <c r="T17" s="12" t="s">
        <v>317</v>
      </c>
      <c r="U17" s="12" t="s">
        <v>317</v>
      </c>
      <c r="V17" s="12" t="s">
        <v>317</v>
      </c>
      <c r="W17" s="12" t="s">
        <v>317</v>
      </c>
      <c r="X17" s="12" t="s">
        <v>317</v>
      </c>
      <c r="Y17" s="15" t="s">
        <v>317</v>
      </c>
    </row>
    <row r="18" spans="1:25" ht="12" customHeight="1">
      <c r="A18" s="33" t="s">
        <v>103</v>
      </c>
      <c r="B18" s="41" t="s">
        <v>35</v>
      </c>
      <c r="C18" s="34"/>
      <c r="D18" s="34"/>
      <c r="E18" s="14" t="s">
        <v>317</v>
      </c>
      <c r="F18" s="12" t="s">
        <v>317</v>
      </c>
      <c r="G18" s="12" t="s">
        <v>317</v>
      </c>
      <c r="H18" s="12" t="s">
        <v>317</v>
      </c>
      <c r="I18" s="12" t="s">
        <v>317</v>
      </c>
      <c r="J18" s="12" t="s">
        <v>317</v>
      </c>
      <c r="K18" s="12" t="s">
        <v>317</v>
      </c>
      <c r="L18" s="12" t="s">
        <v>317</v>
      </c>
      <c r="M18" s="12" t="s">
        <v>317</v>
      </c>
      <c r="N18" s="12" t="s">
        <v>317</v>
      </c>
      <c r="O18" s="12" t="s">
        <v>317</v>
      </c>
      <c r="P18" s="12" t="s">
        <v>317</v>
      </c>
      <c r="Q18" s="12" t="s">
        <v>317</v>
      </c>
      <c r="R18" s="12" t="s">
        <v>317</v>
      </c>
      <c r="S18" s="12" t="s">
        <v>317</v>
      </c>
      <c r="T18" s="12" t="s">
        <v>317</v>
      </c>
      <c r="U18" s="12" t="s">
        <v>317</v>
      </c>
      <c r="V18" s="12" t="s">
        <v>317</v>
      </c>
      <c r="W18" s="12" t="s">
        <v>317</v>
      </c>
      <c r="X18" s="12" t="s">
        <v>317</v>
      </c>
      <c r="Y18" s="15" t="s">
        <v>317</v>
      </c>
    </row>
    <row r="19" spans="1:25" ht="12" customHeight="1">
      <c r="A19" s="33" t="s">
        <v>104</v>
      </c>
      <c r="B19" s="41" t="s">
        <v>36</v>
      </c>
      <c r="C19" s="34"/>
      <c r="D19" s="34"/>
      <c r="E19" s="14" t="s">
        <v>317</v>
      </c>
      <c r="F19" s="12" t="s">
        <v>317</v>
      </c>
      <c r="G19" s="12" t="s">
        <v>317</v>
      </c>
      <c r="H19" s="12" t="s">
        <v>317</v>
      </c>
      <c r="I19" s="12" t="s">
        <v>317</v>
      </c>
      <c r="J19" s="12" t="s">
        <v>317</v>
      </c>
      <c r="K19" s="12" t="s">
        <v>317</v>
      </c>
      <c r="L19" s="12" t="s">
        <v>317</v>
      </c>
      <c r="M19" s="12" t="s">
        <v>317</v>
      </c>
      <c r="N19" s="12" t="s">
        <v>317</v>
      </c>
      <c r="O19" s="12" t="s">
        <v>317</v>
      </c>
      <c r="P19" s="12" t="s">
        <v>317</v>
      </c>
      <c r="Q19" s="12" t="s">
        <v>317</v>
      </c>
      <c r="R19" s="12" t="s">
        <v>317</v>
      </c>
      <c r="S19" s="12" t="s">
        <v>317</v>
      </c>
      <c r="T19" s="12" t="s">
        <v>317</v>
      </c>
      <c r="U19" s="12" t="s">
        <v>317</v>
      </c>
      <c r="V19" s="12" t="s">
        <v>317</v>
      </c>
      <c r="W19" s="12" t="s">
        <v>317</v>
      </c>
      <c r="X19" s="12" t="s">
        <v>317</v>
      </c>
      <c r="Y19" s="15" t="s">
        <v>317</v>
      </c>
    </row>
    <row r="20" spans="1:25" ht="12" customHeight="1">
      <c r="A20" s="33" t="s">
        <v>105</v>
      </c>
      <c r="B20" s="41" t="s">
        <v>37</v>
      </c>
      <c r="C20" s="34"/>
      <c r="D20" s="34"/>
      <c r="E20" s="14">
        <v>272908</v>
      </c>
      <c r="F20" s="12">
        <v>356850</v>
      </c>
      <c r="G20" s="12">
        <v>440353</v>
      </c>
      <c r="H20" s="12">
        <v>601728</v>
      </c>
      <c r="I20" s="12">
        <v>718947</v>
      </c>
      <c r="J20" s="12">
        <v>780457</v>
      </c>
      <c r="K20" s="12">
        <v>870472</v>
      </c>
      <c r="L20" s="12">
        <v>964023</v>
      </c>
      <c r="M20" s="12">
        <v>1119371</v>
      </c>
      <c r="N20" s="12">
        <v>1350055</v>
      </c>
      <c r="O20" s="12">
        <v>1446421</v>
      </c>
      <c r="P20" s="12">
        <v>1635190</v>
      </c>
      <c r="Q20" s="12">
        <v>1806422</v>
      </c>
      <c r="R20" s="12">
        <v>1921151</v>
      </c>
      <c r="S20" s="12">
        <v>1864882</v>
      </c>
      <c r="T20" s="12">
        <v>1983189</v>
      </c>
      <c r="U20" s="12">
        <v>2046110</v>
      </c>
      <c r="V20" s="12">
        <v>2182307</v>
      </c>
      <c r="W20" s="12">
        <f>+W42+2268657</f>
        <v>2275296</v>
      </c>
      <c r="X20" s="12">
        <v>2342562</v>
      </c>
      <c r="Y20" s="15">
        <f>+Kormányzat_összesen!Y20+'Európai Unió intézményei'!Y20</f>
        <v>2441318</v>
      </c>
    </row>
    <row r="21" spans="1:25" ht="12" customHeight="1">
      <c r="A21" s="33" t="s">
        <v>106</v>
      </c>
      <c r="B21" s="41" t="s">
        <v>38</v>
      </c>
      <c r="C21" s="34"/>
      <c r="D21" s="34"/>
      <c r="E21" s="14">
        <v>201141</v>
      </c>
      <c r="F21" s="12">
        <v>243436</v>
      </c>
      <c r="G21" s="12">
        <v>291129</v>
      </c>
      <c r="H21" s="12">
        <v>402463</v>
      </c>
      <c r="I21" s="12">
        <v>458432</v>
      </c>
      <c r="J21" s="12">
        <v>484673</v>
      </c>
      <c r="K21" s="12">
        <v>512070</v>
      </c>
      <c r="L21" s="12">
        <v>565370</v>
      </c>
      <c r="M21" s="12">
        <v>616865</v>
      </c>
      <c r="N21" s="12">
        <v>673690</v>
      </c>
      <c r="O21" s="12">
        <v>708080</v>
      </c>
      <c r="P21" s="12">
        <v>790494</v>
      </c>
      <c r="Q21" s="12">
        <v>847832</v>
      </c>
      <c r="R21" s="12">
        <v>890817</v>
      </c>
      <c r="S21" s="12">
        <v>911598</v>
      </c>
      <c r="T21" s="12">
        <v>880054</v>
      </c>
      <c r="U21" s="12">
        <v>908812</v>
      </c>
      <c r="V21" s="12">
        <v>994776</v>
      </c>
      <c r="W21" s="12">
        <v>963301</v>
      </c>
      <c r="X21" s="12">
        <v>995543</v>
      </c>
      <c r="Y21" s="15">
        <f>+Kormányzat_összesen!Y21</f>
        <v>1077466</v>
      </c>
    </row>
    <row r="22" spans="1:25" ht="12" customHeight="1">
      <c r="A22" s="33" t="s">
        <v>324</v>
      </c>
      <c r="B22" s="56" t="s">
        <v>239</v>
      </c>
      <c r="C22" s="35" t="s">
        <v>0</v>
      </c>
      <c r="D22" s="35" t="s">
        <v>9</v>
      </c>
      <c r="E22" s="14">
        <v>196486</v>
      </c>
      <c r="F22" s="12">
        <v>232544</v>
      </c>
      <c r="G22" s="12">
        <v>282497</v>
      </c>
      <c r="H22" s="12">
        <v>397081</v>
      </c>
      <c r="I22" s="12">
        <v>452625</v>
      </c>
      <c r="J22" s="12">
        <v>478584</v>
      </c>
      <c r="K22" s="12">
        <v>505933</v>
      </c>
      <c r="L22" s="12">
        <v>559032</v>
      </c>
      <c r="M22" s="12">
        <v>609810</v>
      </c>
      <c r="N22" s="12">
        <v>649569</v>
      </c>
      <c r="O22" s="12">
        <v>680522</v>
      </c>
      <c r="P22" s="12">
        <v>762131</v>
      </c>
      <c r="Q22" s="12">
        <v>817995</v>
      </c>
      <c r="R22" s="12">
        <v>854735</v>
      </c>
      <c r="S22" s="12">
        <v>873358</v>
      </c>
      <c r="T22" s="12">
        <v>847739</v>
      </c>
      <c r="U22" s="12">
        <v>875296</v>
      </c>
      <c r="V22" s="12">
        <v>923617</v>
      </c>
      <c r="W22" s="12">
        <v>899938</v>
      </c>
      <c r="X22" s="12">
        <v>932648</v>
      </c>
      <c r="Y22" s="15">
        <f>+Kormányzat_összesen!Y22</f>
        <v>994144</v>
      </c>
    </row>
    <row r="23" spans="1:25" ht="12" customHeight="1">
      <c r="A23" s="33" t="s">
        <v>325</v>
      </c>
      <c r="B23" s="56" t="s">
        <v>240</v>
      </c>
      <c r="C23" s="35" t="s">
        <v>0</v>
      </c>
      <c r="D23" s="35" t="s">
        <v>12</v>
      </c>
      <c r="E23" s="14">
        <v>4655</v>
      </c>
      <c r="F23" s="12">
        <v>10892</v>
      </c>
      <c r="G23" s="12">
        <v>8632</v>
      </c>
      <c r="H23" s="12">
        <v>5382</v>
      </c>
      <c r="I23" s="12">
        <v>5807</v>
      </c>
      <c r="J23" s="12">
        <v>6089</v>
      </c>
      <c r="K23" s="12">
        <v>6137</v>
      </c>
      <c r="L23" s="12">
        <v>6338</v>
      </c>
      <c r="M23" s="12">
        <v>7055</v>
      </c>
      <c r="N23" s="12">
        <v>13199</v>
      </c>
      <c r="O23" s="12">
        <v>15076</v>
      </c>
      <c r="P23" s="12">
        <v>15901</v>
      </c>
      <c r="Q23" s="12">
        <v>18568</v>
      </c>
      <c r="R23" s="12">
        <v>20472</v>
      </c>
      <c r="S23" s="12">
        <v>24511</v>
      </c>
      <c r="T23" s="12">
        <v>15235</v>
      </c>
      <c r="U23" s="12">
        <v>16195</v>
      </c>
      <c r="V23" s="12">
        <v>54996</v>
      </c>
      <c r="W23" s="12">
        <v>46711</v>
      </c>
      <c r="X23" s="12">
        <v>48094</v>
      </c>
      <c r="Y23" s="15">
        <f>+Kormányzat_összesen!Y23</f>
        <v>65534</v>
      </c>
    </row>
    <row r="24" spans="1:25" ht="12" customHeight="1">
      <c r="A24" s="33" t="s">
        <v>326</v>
      </c>
      <c r="B24" s="56" t="s">
        <v>241</v>
      </c>
      <c r="C24" s="35" t="s">
        <v>0</v>
      </c>
      <c r="D24" s="35" t="s">
        <v>11</v>
      </c>
      <c r="E24" s="14" t="s">
        <v>317</v>
      </c>
      <c r="F24" s="12" t="s">
        <v>317</v>
      </c>
      <c r="G24" s="12" t="s">
        <v>317</v>
      </c>
      <c r="H24" s="12" t="s">
        <v>317</v>
      </c>
      <c r="I24" s="12" t="s">
        <v>317</v>
      </c>
      <c r="J24" s="12" t="s">
        <v>317</v>
      </c>
      <c r="K24" s="12" t="s">
        <v>317</v>
      </c>
      <c r="L24" s="12" t="s">
        <v>317</v>
      </c>
      <c r="M24" s="12" t="s">
        <v>317</v>
      </c>
      <c r="N24" s="12">
        <v>10922</v>
      </c>
      <c r="O24" s="12">
        <v>12482</v>
      </c>
      <c r="P24" s="12">
        <v>12462</v>
      </c>
      <c r="Q24" s="12">
        <v>11269</v>
      </c>
      <c r="R24" s="12">
        <v>15610</v>
      </c>
      <c r="S24" s="12">
        <v>13729</v>
      </c>
      <c r="T24" s="12">
        <v>17080</v>
      </c>
      <c r="U24" s="12">
        <v>17321</v>
      </c>
      <c r="V24" s="12">
        <v>16163</v>
      </c>
      <c r="W24" s="12">
        <v>16652</v>
      </c>
      <c r="X24" s="12">
        <v>14801</v>
      </c>
      <c r="Y24" s="15">
        <f>+Kormányzat_összesen!Y24</f>
        <v>17788</v>
      </c>
    </row>
    <row r="25" spans="1:25" ht="12" customHeight="1">
      <c r="A25" s="33" t="s">
        <v>107</v>
      </c>
      <c r="B25" s="41" t="s">
        <v>39</v>
      </c>
      <c r="C25" s="34"/>
      <c r="D25" s="34"/>
      <c r="E25" s="14" t="s">
        <v>317</v>
      </c>
      <c r="F25" s="12" t="s">
        <v>317</v>
      </c>
      <c r="G25" s="12" t="s">
        <v>317</v>
      </c>
      <c r="H25" s="12" t="s">
        <v>317</v>
      </c>
      <c r="I25" s="12" t="s">
        <v>317</v>
      </c>
      <c r="J25" s="12" t="s">
        <v>317</v>
      </c>
      <c r="K25" s="12" t="s">
        <v>317</v>
      </c>
      <c r="L25" s="12" t="s">
        <v>317</v>
      </c>
      <c r="M25" s="12" t="s">
        <v>317</v>
      </c>
      <c r="N25" s="12" t="s">
        <v>317</v>
      </c>
      <c r="O25" s="12" t="s">
        <v>317</v>
      </c>
      <c r="P25" s="12" t="s">
        <v>317</v>
      </c>
      <c r="Q25" s="12" t="s">
        <v>317</v>
      </c>
      <c r="R25" s="12" t="s">
        <v>317</v>
      </c>
      <c r="S25" s="12" t="s">
        <v>317</v>
      </c>
      <c r="T25" s="12" t="s">
        <v>317</v>
      </c>
      <c r="U25" s="12" t="s">
        <v>317</v>
      </c>
      <c r="V25" s="12" t="s">
        <v>317</v>
      </c>
      <c r="W25" s="12" t="s">
        <v>317</v>
      </c>
      <c r="X25" s="12" t="s">
        <v>317</v>
      </c>
      <c r="Y25" s="15" t="str">
        <f>+Kormányzat_összesen!Y25</f>
        <v>M</v>
      </c>
    </row>
    <row r="26" spans="1:25" ht="12" customHeight="1">
      <c r="A26" s="33" t="s">
        <v>108</v>
      </c>
      <c r="B26" s="41" t="s">
        <v>40</v>
      </c>
      <c r="C26" s="34"/>
      <c r="D26" s="34"/>
      <c r="E26" s="14">
        <v>20252</v>
      </c>
      <c r="F26" s="12">
        <v>28680</v>
      </c>
      <c r="G26" s="12">
        <v>33695</v>
      </c>
      <c r="H26" s="12">
        <v>40024</v>
      </c>
      <c r="I26" s="12">
        <v>45714</v>
      </c>
      <c r="J26" s="12">
        <v>52754</v>
      </c>
      <c r="K26" s="12">
        <v>63902</v>
      </c>
      <c r="L26" s="12">
        <v>71415</v>
      </c>
      <c r="M26" s="12">
        <v>98526</v>
      </c>
      <c r="N26" s="12">
        <v>111328</v>
      </c>
      <c r="O26" s="12">
        <v>112491</v>
      </c>
      <c r="P26" s="12">
        <v>118881</v>
      </c>
      <c r="Q26" s="12">
        <v>117466</v>
      </c>
      <c r="R26" s="12">
        <v>140555</v>
      </c>
      <c r="S26" s="12">
        <v>118481</v>
      </c>
      <c r="T26" s="12">
        <v>77618</v>
      </c>
      <c r="U26" s="12">
        <v>68905</v>
      </c>
      <c r="V26" s="12">
        <v>79869</v>
      </c>
      <c r="W26" s="12">
        <v>64708</v>
      </c>
      <c r="X26" s="12">
        <v>81879</v>
      </c>
      <c r="Y26" s="15">
        <f>+Kormányzat_összesen!Y26</f>
        <v>93389</v>
      </c>
    </row>
    <row r="27" spans="1:25" ht="12" customHeight="1">
      <c r="A27" s="33" t="s">
        <v>327</v>
      </c>
      <c r="B27" s="56" t="s">
        <v>242</v>
      </c>
      <c r="C27" s="35" t="s">
        <v>1</v>
      </c>
      <c r="D27" s="35" t="s">
        <v>13</v>
      </c>
      <c r="E27" s="14">
        <v>20252</v>
      </c>
      <c r="F27" s="12">
        <v>28680</v>
      </c>
      <c r="G27" s="12">
        <v>33695</v>
      </c>
      <c r="H27" s="12">
        <v>40024</v>
      </c>
      <c r="I27" s="12">
        <v>45714</v>
      </c>
      <c r="J27" s="12">
        <v>52754</v>
      </c>
      <c r="K27" s="12">
        <v>63902</v>
      </c>
      <c r="L27" s="12">
        <v>71415</v>
      </c>
      <c r="M27" s="12">
        <v>98526</v>
      </c>
      <c r="N27" s="12">
        <v>111328</v>
      </c>
      <c r="O27" s="12">
        <v>112491</v>
      </c>
      <c r="P27" s="12">
        <v>118881</v>
      </c>
      <c r="Q27" s="12">
        <v>117466</v>
      </c>
      <c r="R27" s="12">
        <v>140555</v>
      </c>
      <c r="S27" s="12">
        <v>118481</v>
      </c>
      <c r="T27" s="12">
        <v>77618</v>
      </c>
      <c r="U27" s="12">
        <v>68905</v>
      </c>
      <c r="V27" s="12">
        <v>79869</v>
      </c>
      <c r="W27" s="12">
        <v>64708</v>
      </c>
      <c r="X27" s="12">
        <v>81879</v>
      </c>
      <c r="Y27" s="15">
        <f>+Kormányzat_összesen!Y27</f>
        <v>93389</v>
      </c>
    </row>
    <row r="28" spans="1:25" ht="12" customHeight="1">
      <c r="A28" s="33" t="s">
        <v>178</v>
      </c>
      <c r="B28" s="41" t="s">
        <v>41</v>
      </c>
      <c r="C28" s="34"/>
      <c r="D28" s="34"/>
      <c r="E28" s="14" t="s">
        <v>317</v>
      </c>
      <c r="F28" s="12" t="s">
        <v>317</v>
      </c>
      <c r="G28" s="12" t="s">
        <v>317</v>
      </c>
      <c r="H28" s="12" t="s">
        <v>317</v>
      </c>
      <c r="I28" s="12" t="s">
        <v>317</v>
      </c>
      <c r="J28" s="12" t="s">
        <v>317</v>
      </c>
      <c r="K28" s="12" t="s">
        <v>317</v>
      </c>
      <c r="L28" s="12" t="s">
        <v>317</v>
      </c>
      <c r="M28" s="12" t="s">
        <v>317</v>
      </c>
      <c r="N28" s="12">
        <v>57010</v>
      </c>
      <c r="O28" s="12">
        <v>68279</v>
      </c>
      <c r="P28" s="12">
        <v>88412</v>
      </c>
      <c r="Q28" s="12">
        <v>98874</v>
      </c>
      <c r="R28" s="12">
        <v>86775</v>
      </c>
      <c r="S28" s="12">
        <v>33552</v>
      </c>
      <c r="T28" s="12">
        <v>30039</v>
      </c>
      <c r="U28" s="12">
        <v>34479</v>
      </c>
      <c r="V28" s="12">
        <v>13671</v>
      </c>
      <c r="W28" s="12">
        <v>15608</v>
      </c>
      <c r="X28" s="12">
        <v>18810</v>
      </c>
      <c r="Y28" s="15">
        <f>+Kormányzat_összesen!Y28</f>
        <v>21410</v>
      </c>
    </row>
    <row r="29" spans="1:25" ht="12" customHeight="1">
      <c r="A29" s="33" t="s">
        <v>328</v>
      </c>
      <c r="B29" s="56" t="s">
        <v>243</v>
      </c>
      <c r="C29" s="35" t="s">
        <v>0</v>
      </c>
      <c r="D29" s="35" t="s">
        <v>10</v>
      </c>
      <c r="E29" s="14" t="s">
        <v>317</v>
      </c>
      <c r="F29" s="12" t="s">
        <v>317</v>
      </c>
      <c r="G29" s="12" t="s">
        <v>317</v>
      </c>
      <c r="H29" s="12" t="s">
        <v>317</v>
      </c>
      <c r="I29" s="12" t="s">
        <v>317</v>
      </c>
      <c r="J29" s="12" t="s">
        <v>317</v>
      </c>
      <c r="K29" s="12" t="s">
        <v>317</v>
      </c>
      <c r="L29" s="12" t="s">
        <v>317</v>
      </c>
      <c r="M29" s="12" t="s">
        <v>317</v>
      </c>
      <c r="N29" s="12">
        <v>57010</v>
      </c>
      <c r="O29" s="12">
        <v>68279</v>
      </c>
      <c r="P29" s="12">
        <v>88412</v>
      </c>
      <c r="Q29" s="12">
        <v>98874</v>
      </c>
      <c r="R29" s="12">
        <v>86775</v>
      </c>
      <c r="S29" s="12">
        <v>33552</v>
      </c>
      <c r="T29" s="12">
        <v>30039</v>
      </c>
      <c r="U29" s="12">
        <v>34479</v>
      </c>
      <c r="V29" s="12">
        <v>13671</v>
      </c>
      <c r="W29" s="12">
        <v>15608</v>
      </c>
      <c r="X29" s="12">
        <v>18810</v>
      </c>
      <c r="Y29" s="15">
        <f>+Kormányzat_összesen!Y29</f>
        <v>21410</v>
      </c>
    </row>
    <row r="30" spans="1:25" ht="12" customHeight="1">
      <c r="A30" s="33" t="s">
        <v>109</v>
      </c>
      <c r="B30" s="41" t="s">
        <v>42</v>
      </c>
      <c r="C30" s="34"/>
      <c r="D30" s="34"/>
      <c r="E30" s="14">
        <v>786</v>
      </c>
      <c r="F30" s="12">
        <v>1584</v>
      </c>
      <c r="G30" s="12">
        <v>2345</v>
      </c>
      <c r="H30" s="12">
        <v>3795</v>
      </c>
      <c r="I30" s="12">
        <v>4168</v>
      </c>
      <c r="J30" s="12">
        <v>4606</v>
      </c>
      <c r="K30" s="12">
        <v>5299</v>
      </c>
      <c r="L30" s="12">
        <v>6667</v>
      </c>
      <c r="M30" s="12">
        <v>7741</v>
      </c>
      <c r="N30" s="12">
        <v>7823</v>
      </c>
      <c r="O30" s="12">
        <v>7342</v>
      </c>
      <c r="P30" s="12">
        <v>7824</v>
      </c>
      <c r="Q30" s="12">
        <v>8432</v>
      </c>
      <c r="R30" s="12">
        <v>8676</v>
      </c>
      <c r="S30" s="12">
        <v>7433</v>
      </c>
      <c r="T30" s="12">
        <v>1096</v>
      </c>
      <c r="U30" s="12">
        <v>136</v>
      </c>
      <c r="V30" s="12">
        <v>207</v>
      </c>
      <c r="W30" s="12">
        <v>105</v>
      </c>
      <c r="X30" s="12">
        <v>4228</v>
      </c>
      <c r="Y30" s="15">
        <f>+Kormányzat_összesen!Y30</f>
        <v>5802</v>
      </c>
    </row>
    <row r="31" spans="1:25" ht="12" customHeight="1">
      <c r="A31" s="33" t="s">
        <v>329</v>
      </c>
      <c r="B31" s="56" t="s">
        <v>244</v>
      </c>
      <c r="C31" s="35" t="s">
        <v>0</v>
      </c>
      <c r="D31" s="35"/>
      <c r="E31" s="14">
        <v>786</v>
      </c>
      <c r="F31" s="12">
        <v>1584</v>
      </c>
      <c r="G31" s="12">
        <v>2345</v>
      </c>
      <c r="H31" s="12">
        <v>3795</v>
      </c>
      <c r="I31" s="12">
        <v>4168</v>
      </c>
      <c r="J31" s="12">
        <v>4606</v>
      </c>
      <c r="K31" s="12">
        <v>5299</v>
      </c>
      <c r="L31" s="12">
        <v>6667</v>
      </c>
      <c r="M31" s="12">
        <v>7741</v>
      </c>
      <c r="N31" s="12">
        <v>7823</v>
      </c>
      <c r="O31" s="12">
        <v>7342</v>
      </c>
      <c r="P31" s="12">
        <v>7824</v>
      </c>
      <c r="Q31" s="12">
        <v>8432</v>
      </c>
      <c r="R31" s="12">
        <v>8676</v>
      </c>
      <c r="S31" s="12">
        <v>7433</v>
      </c>
      <c r="T31" s="12">
        <v>1096</v>
      </c>
      <c r="U31" s="12">
        <v>136</v>
      </c>
      <c r="V31" s="12">
        <v>159</v>
      </c>
      <c r="W31" s="12" t="s">
        <v>317</v>
      </c>
      <c r="X31" s="12" t="s">
        <v>317</v>
      </c>
      <c r="Y31" s="15" t="str">
        <f>+Kormányzat_összesen!Y31</f>
        <v>M</v>
      </c>
    </row>
    <row r="32" spans="1:25" ht="12" customHeight="1">
      <c r="A32" s="33" t="s">
        <v>330</v>
      </c>
      <c r="B32" s="56" t="s">
        <v>245</v>
      </c>
      <c r="C32" s="35" t="s">
        <v>0</v>
      </c>
      <c r="D32" s="35"/>
      <c r="E32" s="14" t="s">
        <v>317</v>
      </c>
      <c r="F32" s="12" t="s">
        <v>317</v>
      </c>
      <c r="G32" s="12" t="s">
        <v>317</v>
      </c>
      <c r="H32" s="12" t="s">
        <v>317</v>
      </c>
      <c r="I32" s="12" t="s">
        <v>317</v>
      </c>
      <c r="J32" s="12" t="s">
        <v>317</v>
      </c>
      <c r="K32" s="12" t="s">
        <v>317</v>
      </c>
      <c r="L32" s="12" t="s">
        <v>317</v>
      </c>
      <c r="M32" s="12" t="s">
        <v>317</v>
      </c>
      <c r="N32" s="12" t="s">
        <v>317</v>
      </c>
      <c r="O32" s="12" t="s">
        <v>317</v>
      </c>
      <c r="P32" s="12" t="s">
        <v>317</v>
      </c>
      <c r="Q32" s="12" t="s">
        <v>317</v>
      </c>
      <c r="R32" s="12" t="s">
        <v>317</v>
      </c>
      <c r="S32" s="12" t="s">
        <v>317</v>
      </c>
      <c r="T32" s="12" t="s">
        <v>317</v>
      </c>
      <c r="U32" s="12" t="s">
        <v>317</v>
      </c>
      <c r="V32" s="12">
        <v>48</v>
      </c>
      <c r="W32" s="12">
        <v>105</v>
      </c>
      <c r="X32" s="12">
        <v>146</v>
      </c>
      <c r="Y32" s="15">
        <f>+Kormányzat_összesen!Y32</f>
        <v>127</v>
      </c>
    </row>
    <row r="33" spans="1:25" s="65" customFormat="1" ht="12" customHeight="1">
      <c r="A33" s="33" t="s">
        <v>400</v>
      </c>
      <c r="B33" s="56" t="s">
        <v>401</v>
      </c>
      <c r="C33" s="35"/>
      <c r="D33" s="35"/>
      <c r="E33" s="14" t="s">
        <v>317</v>
      </c>
      <c r="F33" s="14" t="s">
        <v>317</v>
      </c>
      <c r="G33" s="14" t="s">
        <v>317</v>
      </c>
      <c r="H33" s="14" t="s">
        <v>317</v>
      </c>
      <c r="I33" s="14" t="s">
        <v>317</v>
      </c>
      <c r="J33" s="14" t="s">
        <v>317</v>
      </c>
      <c r="K33" s="14" t="s">
        <v>317</v>
      </c>
      <c r="L33" s="14" t="s">
        <v>317</v>
      </c>
      <c r="M33" s="14" t="s">
        <v>317</v>
      </c>
      <c r="N33" s="14" t="s">
        <v>317</v>
      </c>
      <c r="O33" s="14" t="s">
        <v>317</v>
      </c>
      <c r="P33" s="14" t="s">
        <v>317</v>
      </c>
      <c r="Q33" s="14" t="s">
        <v>317</v>
      </c>
      <c r="R33" s="14" t="s">
        <v>317</v>
      </c>
      <c r="S33" s="14" t="s">
        <v>317</v>
      </c>
      <c r="T33" s="14" t="s">
        <v>317</v>
      </c>
      <c r="U33" s="14" t="s">
        <v>317</v>
      </c>
      <c r="V33" s="14" t="s">
        <v>317</v>
      </c>
      <c r="W33" s="14" t="s">
        <v>317</v>
      </c>
      <c r="X33" s="14">
        <v>4082</v>
      </c>
      <c r="Y33" s="14">
        <f>+Kormányzat_összesen!Y33</f>
        <v>5675</v>
      </c>
    </row>
    <row r="34" spans="1:25" ht="12" customHeight="1">
      <c r="A34" s="33" t="s">
        <v>110</v>
      </c>
      <c r="B34" s="41" t="s">
        <v>43</v>
      </c>
      <c r="C34" s="34"/>
      <c r="D34" s="34"/>
      <c r="E34" s="14">
        <v>6761</v>
      </c>
      <c r="F34" s="12">
        <v>9248</v>
      </c>
      <c r="G34" s="12">
        <v>12202</v>
      </c>
      <c r="H34" s="12">
        <v>14627</v>
      </c>
      <c r="I34" s="12">
        <v>17789</v>
      </c>
      <c r="J34" s="12">
        <v>29089</v>
      </c>
      <c r="K34" s="12">
        <v>34573</v>
      </c>
      <c r="L34" s="12">
        <v>39892</v>
      </c>
      <c r="M34" s="12">
        <v>49140</v>
      </c>
      <c r="N34" s="12">
        <v>61298</v>
      </c>
      <c r="O34" s="12">
        <v>67426</v>
      </c>
      <c r="P34" s="12">
        <v>71449</v>
      </c>
      <c r="Q34" s="12">
        <v>71811</v>
      </c>
      <c r="R34" s="12">
        <v>73294</v>
      </c>
      <c r="S34" s="12">
        <v>65050</v>
      </c>
      <c r="T34" s="12">
        <v>62718</v>
      </c>
      <c r="U34" s="12">
        <v>64088</v>
      </c>
      <c r="V34" s="12">
        <v>61452</v>
      </c>
      <c r="W34" s="12">
        <v>41316</v>
      </c>
      <c r="X34" s="12">
        <v>45830</v>
      </c>
      <c r="Y34" s="15">
        <f>+Kormányzat_összesen!Y34</f>
        <v>44972</v>
      </c>
    </row>
    <row r="35" spans="1:25" ht="12" customHeight="1">
      <c r="A35" s="33" t="s">
        <v>331</v>
      </c>
      <c r="B35" s="56" t="s">
        <v>246</v>
      </c>
      <c r="C35" s="35" t="s">
        <v>0</v>
      </c>
      <c r="D35" s="35"/>
      <c r="E35" s="14">
        <v>6761</v>
      </c>
      <c r="F35" s="12">
        <v>9248</v>
      </c>
      <c r="G35" s="12">
        <v>12202</v>
      </c>
      <c r="H35" s="12">
        <v>14627</v>
      </c>
      <c r="I35" s="12">
        <v>17789</v>
      </c>
      <c r="J35" s="12">
        <v>29089</v>
      </c>
      <c r="K35" s="12">
        <v>34573</v>
      </c>
      <c r="L35" s="12">
        <v>39892</v>
      </c>
      <c r="M35" s="12">
        <v>49140</v>
      </c>
      <c r="N35" s="12">
        <v>61298</v>
      </c>
      <c r="O35" s="12">
        <v>67426</v>
      </c>
      <c r="P35" s="12">
        <v>71449</v>
      </c>
      <c r="Q35" s="12">
        <v>71811</v>
      </c>
      <c r="R35" s="12">
        <v>73294</v>
      </c>
      <c r="S35" s="12">
        <v>65050</v>
      </c>
      <c r="T35" s="12">
        <v>62718</v>
      </c>
      <c r="U35" s="12">
        <v>64088</v>
      </c>
      <c r="V35" s="12">
        <v>61452</v>
      </c>
      <c r="W35" s="12">
        <v>41316</v>
      </c>
      <c r="X35" s="12">
        <v>45830</v>
      </c>
      <c r="Y35" s="15">
        <f>+Kormányzat_összesen!Y35</f>
        <v>44972</v>
      </c>
    </row>
    <row r="36" spans="1:25" ht="12" customHeight="1">
      <c r="A36" s="33" t="s">
        <v>111</v>
      </c>
      <c r="B36" s="41" t="s">
        <v>44</v>
      </c>
      <c r="C36" s="34"/>
      <c r="D36" s="34"/>
      <c r="E36" s="14" t="s">
        <v>317</v>
      </c>
      <c r="F36" s="12" t="s">
        <v>317</v>
      </c>
      <c r="G36" s="12" t="s">
        <v>317</v>
      </c>
      <c r="H36" s="12" t="s">
        <v>317</v>
      </c>
      <c r="I36" s="12" t="s">
        <v>317</v>
      </c>
      <c r="J36" s="12" t="s">
        <v>317</v>
      </c>
      <c r="K36" s="12" t="s">
        <v>317</v>
      </c>
      <c r="L36" s="12" t="s">
        <v>317</v>
      </c>
      <c r="M36" s="12" t="s">
        <v>317</v>
      </c>
      <c r="N36" s="12" t="s">
        <v>317</v>
      </c>
      <c r="O36" s="12" t="s">
        <v>317</v>
      </c>
      <c r="P36" s="12" t="s">
        <v>317</v>
      </c>
      <c r="Q36" s="12" t="s">
        <v>317</v>
      </c>
      <c r="R36" s="12" t="s">
        <v>317</v>
      </c>
      <c r="S36" s="12" t="s">
        <v>317</v>
      </c>
      <c r="T36" s="12" t="s">
        <v>317</v>
      </c>
      <c r="U36" s="12" t="s">
        <v>317</v>
      </c>
      <c r="V36" s="12">
        <v>25927</v>
      </c>
      <c r="W36" s="12">
        <v>51401</v>
      </c>
      <c r="X36" s="12">
        <v>52648</v>
      </c>
      <c r="Y36" s="15">
        <f>+Kormányzat_összesen!Y36</f>
        <v>57802</v>
      </c>
    </row>
    <row r="37" spans="1:25" ht="12" customHeight="1">
      <c r="A37" s="33" t="s">
        <v>332</v>
      </c>
      <c r="B37" s="56" t="s">
        <v>247</v>
      </c>
      <c r="C37" s="35" t="s">
        <v>0</v>
      </c>
      <c r="D37" s="35"/>
      <c r="E37" s="14" t="s">
        <v>317</v>
      </c>
      <c r="F37" s="12" t="s">
        <v>317</v>
      </c>
      <c r="G37" s="12" t="s">
        <v>317</v>
      </c>
      <c r="H37" s="12" t="s">
        <v>317</v>
      </c>
      <c r="I37" s="12" t="s">
        <v>317</v>
      </c>
      <c r="J37" s="12" t="s">
        <v>317</v>
      </c>
      <c r="K37" s="12" t="s">
        <v>317</v>
      </c>
      <c r="L37" s="12" t="s">
        <v>317</v>
      </c>
      <c r="M37" s="12" t="s">
        <v>317</v>
      </c>
      <c r="N37" s="12" t="s">
        <v>317</v>
      </c>
      <c r="O37" s="12" t="s">
        <v>317</v>
      </c>
      <c r="P37" s="12" t="s">
        <v>317</v>
      </c>
      <c r="Q37" s="12" t="s">
        <v>317</v>
      </c>
      <c r="R37" s="12" t="s">
        <v>317</v>
      </c>
      <c r="S37" s="12" t="s">
        <v>317</v>
      </c>
      <c r="T37" s="12" t="s">
        <v>317</v>
      </c>
      <c r="U37" s="12" t="s">
        <v>317</v>
      </c>
      <c r="V37" s="12">
        <v>25927</v>
      </c>
      <c r="W37" s="12">
        <v>23313</v>
      </c>
      <c r="X37" s="12">
        <v>23902</v>
      </c>
      <c r="Y37" s="15" t="str">
        <f>+Kormányzat_összesen!Y37</f>
        <v>M</v>
      </c>
    </row>
    <row r="38" spans="1:25" ht="12" customHeight="1">
      <c r="A38" s="33" t="s">
        <v>333</v>
      </c>
      <c r="B38" s="56" t="s">
        <v>248</v>
      </c>
      <c r="C38" s="35" t="s">
        <v>0</v>
      </c>
      <c r="D38" s="35"/>
      <c r="E38" s="14" t="s">
        <v>317</v>
      </c>
      <c r="F38" s="12" t="s">
        <v>317</v>
      </c>
      <c r="G38" s="12" t="s">
        <v>317</v>
      </c>
      <c r="H38" s="12" t="s">
        <v>317</v>
      </c>
      <c r="I38" s="12" t="s">
        <v>317</v>
      </c>
      <c r="J38" s="12" t="s">
        <v>317</v>
      </c>
      <c r="K38" s="12" t="s">
        <v>317</v>
      </c>
      <c r="L38" s="12" t="s">
        <v>317</v>
      </c>
      <c r="M38" s="12" t="s">
        <v>317</v>
      </c>
      <c r="N38" s="12" t="s">
        <v>317</v>
      </c>
      <c r="O38" s="12" t="s">
        <v>317</v>
      </c>
      <c r="P38" s="12" t="s">
        <v>317</v>
      </c>
      <c r="Q38" s="12" t="s">
        <v>317</v>
      </c>
      <c r="R38" s="12" t="s">
        <v>317</v>
      </c>
      <c r="S38" s="12" t="s">
        <v>317</v>
      </c>
      <c r="T38" s="12" t="s">
        <v>317</v>
      </c>
      <c r="U38" s="12" t="s">
        <v>317</v>
      </c>
      <c r="V38" s="12" t="s">
        <v>317</v>
      </c>
      <c r="W38" s="12">
        <v>28088</v>
      </c>
      <c r="X38" s="12">
        <v>28746</v>
      </c>
      <c r="Y38" s="15">
        <f>+Kormányzat_összesen!Y38</f>
        <v>30108</v>
      </c>
    </row>
    <row r="39" spans="1:25" ht="12" customHeight="1">
      <c r="A39" s="33" t="s">
        <v>112</v>
      </c>
      <c r="B39" s="41" t="s">
        <v>45</v>
      </c>
      <c r="C39" s="34"/>
      <c r="D39" s="34"/>
      <c r="E39" s="14">
        <v>1684</v>
      </c>
      <c r="F39" s="12">
        <v>2410</v>
      </c>
      <c r="G39" s="12">
        <v>2096</v>
      </c>
      <c r="H39" s="12">
        <v>3625</v>
      </c>
      <c r="I39" s="12">
        <v>4493</v>
      </c>
      <c r="J39" s="12">
        <v>4571</v>
      </c>
      <c r="K39" s="12">
        <v>5083</v>
      </c>
      <c r="L39" s="12">
        <v>1668</v>
      </c>
      <c r="M39" s="12">
        <v>24</v>
      </c>
      <c r="N39" s="12" t="s">
        <v>317</v>
      </c>
      <c r="O39" s="12" t="s">
        <v>317</v>
      </c>
      <c r="P39" s="12" t="s">
        <v>317</v>
      </c>
      <c r="Q39" s="12" t="s">
        <v>317</v>
      </c>
      <c r="R39" s="12" t="s">
        <v>317</v>
      </c>
      <c r="S39" s="12" t="s">
        <v>317</v>
      </c>
      <c r="T39" s="12" t="s">
        <v>317</v>
      </c>
      <c r="U39" s="12" t="s">
        <v>317</v>
      </c>
      <c r="V39" s="12">
        <v>18322</v>
      </c>
      <c r="W39" s="12">
        <f>+W42+50176</f>
        <v>56815</v>
      </c>
      <c r="X39" s="12">
        <v>65637</v>
      </c>
      <c r="Y39" s="15">
        <f>+Kormányzat_összesen!Y39</f>
        <v>65639</v>
      </c>
    </row>
    <row r="40" spans="1:25" ht="12" customHeight="1">
      <c r="A40" s="33" t="s">
        <v>334</v>
      </c>
      <c r="B40" s="56" t="s">
        <v>249</v>
      </c>
      <c r="C40" s="35" t="s">
        <v>0</v>
      </c>
      <c r="D40" s="35"/>
      <c r="E40" s="14">
        <v>1684</v>
      </c>
      <c r="F40" s="12">
        <v>2410</v>
      </c>
      <c r="G40" s="12">
        <v>2096</v>
      </c>
      <c r="H40" s="12">
        <v>3625</v>
      </c>
      <c r="I40" s="12">
        <v>4493</v>
      </c>
      <c r="J40" s="12">
        <v>4571</v>
      </c>
      <c r="K40" s="12">
        <v>5083</v>
      </c>
      <c r="L40" s="12">
        <v>1668</v>
      </c>
      <c r="M40" s="12">
        <v>24</v>
      </c>
      <c r="N40" s="12" t="s">
        <v>317</v>
      </c>
      <c r="O40" s="12" t="s">
        <v>317</v>
      </c>
      <c r="P40" s="12" t="s">
        <v>317</v>
      </c>
      <c r="Q40" s="12" t="s">
        <v>317</v>
      </c>
      <c r="R40" s="12" t="s">
        <v>317</v>
      </c>
      <c r="S40" s="12" t="s">
        <v>317</v>
      </c>
      <c r="T40" s="12" t="s">
        <v>317</v>
      </c>
      <c r="U40" s="12" t="s">
        <v>317</v>
      </c>
      <c r="V40" s="12" t="s">
        <v>317</v>
      </c>
      <c r="W40" s="12" t="s">
        <v>317</v>
      </c>
      <c r="X40" s="12" t="s">
        <v>317</v>
      </c>
      <c r="Y40" s="15" t="str">
        <f>+Kormányzat_összesen!Y40</f>
        <v>M</v>
      </c>
    </row>
    <row r="41" spans="1:25" ht="12" customHeight="1">
      <c r="A41" s="33" t="s">
        <v>335</v>
      </c>
      <c r="B41" s="56" t="s">
        <v>250</v>
      </c>
      <c r="C41" s="35" t="s">
        <v>0</v>
      </c>
      <c r="D41" s="35"/>
      <c r="E41" s="14" t="s">
        <v>317</v>
      </c>
      <c r="F41" s="12" t="s">
        <v>317</v>
      </c>
      <c r="G41" s="12" t="s">
        <v>317</v>
      </c>
      <c r="H41" s="12" t="s">
        <v>317</v>
      </c>
      <c r="I41" s="12" t="s">
        <v>317</v>
      </c>
      <c r="J41" s="12" t="s">
        <v>317</v>
      </c>
      <c r="K41" s="12" t="s">
        <v>317</v>
      </c>
      <c r="L41" s="12" t="s">
        <v>317</v>
      </c>
      <c r="M41" s="12" t="s">
        <v>317</v>
      </c>
      <c r="N41" s="12" t="s">
        <v>317</v>
      </c>
      <c r="O41" s="12" t="s">
        <v>317</v>
      </c>
      <c r="P41" s="12" t="s">
        <v>317</v>
      </c>
      <c r="Q41" s="12" t="s">
        <v>317</v>
      </c>
      <c r="R41" s="12" t="s">
        <v>317</v>
      </c>
      <c r="S41" s="12" t="s">
        <v>317</v>
      </c>
      <c r="T41" s="12" t="s">
        <v>317</v>
      </c>
      <c r="U41" s="12" t="s">
        <v>317</v>
      </c>
      <c r="V41" s="12">
        <v>18322</v>
      </c>
      <c r="W41" s="12">
        <v>50176</v>
      </c>
      <c r="X41" s="12">
        <v>55841</v>
      </c>
      <c r="Y41" s="15">
        <f>+Kormányzat_összesen!Y41</f>
        <v>54516</v>
      </c>
    </row>
    <row r="42" spans="1:25" s="65" customFormat="1" ht="12" customHeight="1">
      <c r="A42" s="33" t="s">
        <v>402</v>
      </c>
      <c r="B42" s="56" t="s">
        <v>403</v>
      </c>
      <c r="C42" s="35"/>
      <c r="D42" s="35"/>
      <c r="E42" s="1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>
        <v>6639</v>
      </c>
      <c r="X42" s="12">
        <v>9796</v>
      </c>
      <c r="Y42" s="15">
        <f>+Kormányzat_összesen!Y42</f>
        <v>11123</v>
      </c>
    </row>
    <row r="43" spans="1:25" ht="12" customHeight="1">
      <c r="A43" s="33" t="s">
        <v>113</v>
      </c>
      <c r="B43" s="41" t="s">
        <v>34</v>
      </c>
      <c r="C43" s="34"/>
      <c r="D43" s="34"/>
      <c r="E43" s="14">
        <v>38190</v>
      </c>
      <c r="F43" s="12">
        <v>66130</v>
      </c>
      <c r="G43" s="12">
        <v>92357</v>
      </c>
      <c r="H43" s="12">
        <v>123304</v>
      </c>
      <c r="I43" s="12">
        <v>171072</v>
      </c>
      <c r="J43" s="12">
        <v>186823</v>
      </c>
      <c r="K43" s="12">
        <v>226460</v>
      </c>
      <c r="L43" s="12">
        <v>252603</v>
      </c>
      <c r="M43" s="12">
        <v>314945</v>
      </c>
      <c r="N43" s="12">
        <v>404599</v>
      </c>
      <c r="O43" s="12">
        <v>450528</v>
      </c>
      <c r="P43" s="12">
        <v>522435</v>
      </c>
      <c r="Q43" s="12">
        <v>629014</v>
      </c>
      <c r="R43" s="12">
        <v>687322</v>
      </c>
      <c r="S43" s="12">
        <v>696933</v>
      </c>
      <c r="T43" s="12">
        <v>904581</v>
      </c>
      <c r="U43" s="12">
        <v>945302</v>
      </c>
      <c r="V43" s="12">
        <v>967448</v>
      </c>
      <c r="W43" s="12">
        <v>772315</v>
      </c>
      <c r="X43" s="12">
        <v>780558</v>
      </c>
      <c r="Y43" s="15">
        <f>+Kormányzat_összesen!Y43</f>
        <v>839156</v>
      </c>
    </row>
    <row r="44" spans="1:25" ht="12" customHeight="1">
      <c r="A44" s="33" t="s">
        <v>336</v>
      </c>
      <c r="B44" s="56" t="s">
        <v>251</v>
      </c>
      <c r="C44" s="35" t="s">
        <v>0</v>
      </c>
      <c r="D44" s="35"/>
      <c r="E44" s="14">
        <v>38190</v>
      </c>
      <c r="F44" s="12">
        <v>66130</v>
      </c>
      <c r="G44" s="12">
        <v>92357</v>
      </c>
      <c r="H44" s="12">
        <v>123304</v>
      </c>
      <c r="I44" s="12">
        <v>171072</v>
      </c>
      <c r="J44" s="12">
        <v>186823</v>
      </c>
      <c r="K44" s="12">
        <v>226460</v>
      </c>
      <c r="L44" s="12">
        <v>252603</v>
      </c>
      <c r="M44" s="12">
        <v>271995</v>
      </c>
      <c r="N44" s="12">
        <v>310535</v>
      </c>
      <c r="O44" s="12">
        <v>334077</v>
      </c>
      <c r="P44" s="12">
        <v>380158</v>
      </c>
      <c r="Q44" s="12">
        <v>427134</v>
      </c>
      <c r="R44" s="12">
        <v>465075</v>
      </c>
      <c r="S44" s="12">
        <v>472155</v>
      </c>
      <c r="T44" s="12">
        <v>443093</v>
      </c>
      <c r="U44" s="12">
        <v>457308</v>
      </c>
      <c r="V44" s="12">
        <v>471031</v>
      </c>
      <c r="W44" s="12">
        <v>500868</v>
      </c>
      <c r="X44" s="12">
        <v>523125</v>
      </c>
      <c r="Y44" s="15">
        <f>+Kormányzat_összesen!Y44</f>
        <v>584365</v>
      </c>
    </row>
    <row r="45" spans="1:25" ht="12" customHeight="1">
      <c r="A45" s="33" t="s">
        <v>337</v>
      </c>
      <c r="B45" s="56" t="s">
        <v>252</v>
      </c>
      <c r="C45" s="35" t="s">
        <v>1</v>
      </c>
      <c r="D45" s="35"/>
      <c r="E45" s="14" t="s">
        <v>317</v>
      </c>
      <c r="F45" s="12" t="s">
        <v>317</v>
      </c>
      <c r="G45" s="12" t="s">
        <v>317</v>
      </c>
      <c r="H45" s="12" t="s">
        <v>317</v>
      </c>
      <c r="I45" s="12" t="s">
        <v>317</v>
      </c>
      <c r="J45" s="12" t="s">
        <v>317</v>
      </c>
      <c r="K45" s="12" t="s">
        <v>317</v>
      </c>
      <c r="L45" s="12" t="s">
        <v>317</v>
      </c>
      <c r="M45" s="12">
        <v>42950</v>
      </c>
      <c r="N45" s="12">
        <v>74550</v>
      </c>
      <c r="O45" s="12">
        <v>96211</v>
      </c>
      <c r="P45" s="12">
        <v>118794</v>
      </c>
      <c r="Q45" s="12">
        <v>152812</v>
      </c>
      <c r="R45" s="12">
        <v>166537</v>
      </c>
      <c r="S45" s="12">
        <v>169704</v>
      </c>
      <c r="T45" s="12">
        <v>181880</v>
      </c>
      <c r="U45" s="12">
        <v>172273</v>
      </c>
      <c r="V45" s="12">
        <v>146531</v>
      </c>
      <c r="W45" s="12">
        <v>110021</v>
      </c>
      <c r="X45" s="12">
        <v>96829</v>
      </c>
      <c r="Y45" s="15">
        <f>+Kormányzat_összesen!Y45</f>
        <v>89406</v>
      </c>
    </row>
    <row r="46" spans="1:25" ht="12" customHeight="1">
      <c r="A46" s="33" t="s">
        <v>338</v>
      </c>
      <c r="B46" s="56" t="s">
        <v>253</v>
      </c>
      <c r="C46" s="35" t="s">
        <v>1</v>
      </c>
      <c r="D46" s="35"/>
      <c r="E46" s="14" t="s">
        <v>317</v>
      </c>
      <c r="F46" s="12" t="s">
        <v>317</v>
      </c>
      <c r="G46" s="12" t="s">
        <v>317</v>
      </c>
      <c r="H46" s="12" t="s">
        <v>317</v>
      </c>
      <c r="I46" s="12" t="s">
        <v>317</v>
      </c>
      <c r="J46" s="12" t="s">
        <v>317</v>
      </c>
      <c r="K46" s="12" t="s">
        <v>317</v>
      </c>
      <c r="L46" s="12" t="s">
        <v>317</v>
      </c>
      <c r="M46" s="12" t="s">
        <v>317</v>
      </c>
      <c r="N46" s="12">
        <v>19514</v>
      </c>
      <c r="O46" s="12">
        <v>20240</v>
      </c>
      <c r="P46" s="12">
        <v>23483</v>
      </c>
      <c r="Q46" s="12">
        <v>28810</v>
      </c>
      <c r="R46" s="12">
        <v>25388</v>
      </c>
      <c r="S46" s="12">
        <v>23411</v>
      </c>
      <c r="T46" s="12">
        <v>22405</v>
      </c>
      <c r="U46" s="12">
        <v>25495</v>
      </c>
      <c r="V46" s="12">
        <v>53796</v>
      </c>
      <c r="W46" s="12">
        <v>61971</v>
      </c>
      <c r="X46" s="12">
        <v>68903</v>
      </c>
      <c r="Y46" s="15">
        <f>+Kormányzat_összesen!Y46</f>
        <v>65780</v>
      </c>
    </row>
    <row r="47" spans="1:25" ht="12" customHeight="1">
      <c r="A47" s="33" t="s">
        <v>339</v>
      </c>
      <c r="B47" s="56" t="s">
        <v>254</v>
      </c>
      <c r="C47" s="35" t="s">
        <v>1</v>
      </c>
      <c r="D47" s="35"/>
      <c r="E47" s="14" t="s">
        <v>317</v>
      </c>
      <c r="F47" s="12" t="s">
        <v>317</v>
      </c>
      <c r="G47" s="12" t="s">
        <v>317</v>
      </c>
      <c r="H47" s="12" t="s">
        <v>317</v>
      </c>
      <c r="I47" s="12" t="s">
        <v>317</v>
      </c>
      <c r="J47" s="12" t="s">
        <v>317</v>
      </c>
      <c r="K47" s="12" t="s">
        <v>317</v>
      </c>
      <c r="L47" s="12" t="s">
        <v>317</v>
      </c>
      <c r="M47" s="12" t="s">
        <v>317</v>
      </c>
      <c r="N47" s="12" t="s">
        <v>317</v>
      </c>
      <c r="O47" s="12" t="s">
        <v>317</v>
      </c>
      <c r="P47" s="12" t="s">
        <v>317</v>
      </c>
      <c r="Q47" s="12">
        <v>20258</v>
      </c>
      <c r="R47" s="12">
        <v>30322</v>
      </c>
      <c r="S47" s="12">
        <v>31663</v>
      </c>
      <c r="T47" s="12">
        <v>28104</v>
      </c>
      <c r="U47" s="12">
        <v>40055</v>
      </c>
      <c r="V47" s="12">
        <v>41441</v>
      </c>
      <c r="W47" s="12">
        <v>40496</v>
      </c>
      <c r="X47" s="12">
        <v>42263</v>
      </c>
      <c r="Y47" s="15">
        <f>+Kormányzat_összesen!Y47</f>
        <v>45528</v>
      </c>
    </row>
    <row r="48" spans="1:25" ht="12" customHeight="1">
      <c r="A48" s="33" t="s">
        <v>340</v>
      </c>
      <c r="B48" s="56" t="s">
        <v>255</v>
      </c>
      <c r="C48" s="35" t="s">
        <v>1</v>
      </c>
      <c r="D48" s="35"/>
      <c r="E48" s="14" t="s">
        <v>317</v>
      </c>
      <c r="F48" s="12" t="s">
        <v>317</v>
      </c>
      <c r="G48" s="12" t="s">
        <v>317</v>
      </c>
      <c r="H48" s="12" t="s">
        <v>317</v>
      </c>
      <c r="I48" s="12" t="s">
        <v>317</v>
      </c>
      <c r="J48" s="12" t="s">
        <v>317</v>
      </c>
      <c r="K48" s="12" t="s">
        <v>317</v>
      </c>
      <c r="L48" s="12" t="s">
        <v>317</v>
      </c>
      <c r="M48" s="12" t="s">
        <v>317</v>
      </c>
      <c r="N48" s="12" t="s">
        <v>317</v>
      </c>
      <c r="O48" s="12" t="s">
        <v>317</v>
      </c>
      <c r="P48" s="12" t="s">
        <v>317</v>
      </c>
      <c r="Q48" s="12" t="s">
        <v>317</v>
      </c>
      <c r="R48" s="12" t="s">
        <v>317</v>
      </c>
      <c r="S48" s="12" t="s">
        <v>317</v>
      </c>
      <c r="T48" s="12">
        <v>151693</v>
      </c>
      <c r="U48" s="12">
        <v>171943</v>
      </c>
      <c r="V48" s="12">
        <v>165645</v>
      </c>
      <c r="W48" s="12">
        <v>9815</v>
      </c>
      <c r="X48" s="12" t="s">
        <v>317</v>
      </c>
      <c r="Y48" s="15" t="str">
        <f>+Kormányzat_összesen!Y48</f>
        <v>M</v>
      </c>
    </row>
    <row r="49" spans="1:25" ht="12" customHeight="1">
      <c r="A49" s="33" t="s">
        <v>341</v>
      </c>
      <c r="B49" s="56" t="s">
        <v>256</v>
      </c>
      <c r="C49" s="35" t="s">
        <v>1</v>
      </c>
      <c r="D49" s="35"/>
      <c r="E49" s="14" t="s">
        <v>317</v>
      </c>
      <c r="F49" s="12" t="s">
        <v>317</v>
      </c>
      <c r="G49" s="12" t="s">
        <v>317</v>
      </c>
      <c r="H49" s="12" t="s">
        <v>317</v>
      </c>
      <c r="I49" s="12" t="s">
        <v>317</v>
      </c>
      <c r="J49" s="12" t="s">
        <v>317</v>
      </c>
      <c r="K49" s="12" t="s">
        <v>317</v>
      </c>
      <c r="L49" s="12" t="s">
        <v>317</v>
      </c>
      <c r="M49" s="12" t="s">
        <v>317</v>
      </c>
      <c r="N49" s="12" t="s">
        <v>317</v>
      </c>
      <c r="O49" s="12" t="s">
        <v>317</v>
      </c>
      <c r="P49" s="12" t="s">
        <v>317</v>
      </c>
      <c r="Q49" s="12" t="s">
        <v>317</v>
      </c>
      <c r="R49" s="12" t="s">
        <v>317</v>
      </c>
      <c r="S49" s="12" t="s">
        <v>317</v>
      </c>
      <c r="T49" s="12">
        <v>39611</v>
      </c>
      <c r="U49" s="12">
        <v>34630</v>
      </c>
      <c r="V49" s="12">
        <v>33964</v>
      </c>
      <c r="W49" s="12">
        <v>1217</v>
      </c>
      <c r="X49" s="12">
        <v>1293</v>
      </c>
      <c r="Y49" s="15">
        <f>+Kormányzat_összesen!Y49</f>
        <v>3441</v>
      </c>
    </row>
    <row r="50" spans="1:25" ht="12" customHeight="1">
      <c r="A50" s="33" t="s">
        <v>342</v>
      </c>
      <c r="B50" s="56" t="s">
        <v>257</v>
      </c>
      <c r="C50" s="35" t="s">
        <v>0</v>
      </c>
      <c r="D50" s="35"/>
      <c r="E50" s="14" t="s">
        <v>317</v>
      </c>
      <c r="F50" s="12" t="s">
        <v>317</v>
      </c>
      <c r="G50" s="12" t="s">
        <v>317</v>
      </c>
      <c r="H50" s="12" t="s">
        <v>317</v>
      </c>
      <c r="I50" s="12" t="s">
        <v>317</v>
      </c>
      <c r="J50" s="12" t="s">
        <v>317</v>
      </c>
      <c r="K50" s="12" t="s">
        <v>317</v>
      </c>
      <c r="L50" s="12" t="s">
        <v>317</v>
      </c>
      <c r="M50" s="12" t="s">
        <v>317</v>
      </c>
      <c r="N50" s="12" t="s">
        <v>317</v>
      </c>
      <c r="O50" s="12" t="s">
        <v>317</v>
      </c>
      <c r="P50" s="12" t="s">
        <v>317</v>
      </c>
      <c r="Q50" s="12" t="s">
        <v>317</v>
      </c>
      <c r="R50" s="12" t="s">
        <v>317</v>
      </c>
      <c r="S50" s="12" t="s">
        <v>317</v>
      </c>
      <c r="T50" s="12" t="s">
        <v>317</v>
      </c>
      <c r="U50" s="12">
        <v>4643</v>
      </c>
      <c r="V50" s="12">
        <v>19208</v>
      </c>
      <c r="W50" s="12">
        <v>19090</v>
      </c>
      <c r="X50" s="12">
        <v>20390</v>
      </c>
      <c r="Y50" s="15">
        <f>+Kormányzat_összesen!Y50</f>
        <v>29883</v>
      </c>
    </row>
    <row r="51" spans="1:25" ht="12" customHeight="1">
      <c r="A51" s="33" t="s">
        <v>343</v>
      </c>
      <c r="B51" s="56" t="s">
        <v>258</v>
      </c>
      <c r="C51" s="35" t="s">
        <v>0</v>
      </c>
      <c r="D51" s="35" t="s">
        <v>11</v>
      </c>
      <c r="E51" s="14" t="s">
        <v>317</v>
      </c>
      <c r="F51" s="12" t="s">
        <v>317</v>
      </c>
      <c r="G51" s="12" t="s">
        <v>317</v>
      </c>
      <c r="H51" s="12" t="s">
        <v>317</v>
      </c>
      <c r="I51" s="12" t="s">
        <v>317</v>
      </c>
      <c r="J51" s="12" t="s">
        <v>317</v>
      </c>
      <c r="K51" s="12" t="s">
        <v>317</v>
      </c>
      <c r="L51" s="12" t="s">
        <v>317</v>
      </c>
      <c r="M51" s="12" t="s">
        <v>317</v>
      </c>
      <c r="N51" s="12" t="s">
        <v>317</v>
      </c>
      <c r="O51" s="12" t="s">
        <v>317</v>
      </c>
      <c r="P51" s="12" t="s">
        <v>317</v>
      </c>
      <c r="Q51" s="12" t="s">
        <v>317</v>
      </c>
      <c r="R51" s="12" t="s">
        <v>317</v>
      </c>
      <c r="S51" s="12" t="s">
        <v>317</v>
      </c>
      <c r="T51" s="12">
        <v>37795</v>
      </c>
      <c r="U51" s="12">
        <v>38955</v>
      </c>
      <c r="V51" s="12">
        <v>35832</v>
      </c>
      <c r="W51" s="12">
        <v>28837</v>
      </c>
      <c r="X51" s="12">
        <v>27755</v>
      </c>
      <c r="Y51" s="15">
        <f>+Kormányzat_összesen!Y51</f>
        <v>20753</v>
      </c>
    </row>
    <row r="52" spans="1:25" ht="12" customHeight="1">
      <c r="A52" s="33" t="s">
        <v>114</v>
      </c>
      <c r="B52" s="41" t="s">
        <v>46</v>
      </c>
      <c r="C52" s="34"/>
      <c r="D52" s="34"/>
      <c r="E52" s="14" t="s">
        <v>317</v>
      </c>
      <c r="F52" s="12" t="s">
        <v>317</v>
      </c>
      <c r="G52" s="12" t="s">
        <v>317</v>
      </c>
      <c r="H52" s="12" t="s">
        <v>317</v>
      </c>
      <c r="I52" s="12" t="s">
        <v>317</v>
      </c>
      <c r="J52" s="12" t="s">
        <v>317</v>
      </c>
      <c r="K52" s="12" t="s">
        <v>317</v>
      </c>
      <c r="L52" s="12" t="s">
        <v>317</v>
      </c>
      <c r="M52" s="12" t="s">
        <v>317</v>
      </c>
      <c r="N52" s="12" t="s">
        <v>317</v>
      </c>
      <c r="O52" s="12" t="s">
        <v>317</v>
      </c>
      <c r="P52" s="12" t="s">
        <v>317</v>
      </c>
      <c r="Q52" s="12" t="s">
        <v>317</v>
      </c>
      <c r="R52" s="12" t="s">
        <v>317</v>
      </c>
      <c r="S52" s="12" t="s">
        <v>317</v>
      </c>
      <c r="T52" s="12" t="s">
        <v>317</v>
      </c>
      <c r="U52" s="12" t="s">
        <v>317</v>
      </c>
      <c r="V52" s="12" t="s">
        <v>317</v>
      </c>
      <c r="W52" s="12" t="s">
        <v>317</v>
      </c>
      <c r="X52" s="12" t="s">
        <v>317</v>
      </c>
      <c r="Y52" s="15" t="str">
        <f>+Kormányzat_összesen!Y52</f>
        <v>M</v>
      </c>
    </row>
    <row r="53" spans="1:25" ht="12" customHeight="1">
      <c r="A53" s="33" t="s">
        <v>115</v>
      </c>
      <c r="B53" s="41" t="s">
        <v>47</v>
      </c>
      <c r="C53" s="34"/>
      <c r="D53" s="34"/>
      <c r="E53" s="14" t="s">
        <v>317</v>
      </c>
      <c r="F53" s="12" t="s">
        <v>317</v>
      </c>
      <c r="G53" s="12" t="s">
        <v>317</v>
      </c>
      <c r="H53" s="12" t="s">
        <v>317</v>
      </c>
      <c r="I53" s="12" t="s">
        <v>317</v>
      </c>
      <c r="J53" s="12" t="s">
        <v>317</v>
      </c>
      <c r="K53" s="12" t="s">
        <v>317</v>
      </c>
      <c r="L53" s="12" t="s">
        <v>317</v>
      </c>
      <c r="M53" s="12" t="s">
        <v>317</v>
      </c>
      <c r="N53" s="12" t="s">
        <v>317</v>
      </c>
      <c r="O53" s="12" t="s">
        <v>317</v>
      </c>
      <c r="P53" s="12" t="s">
        <v>317</v>
      </c>
      <c r="Q53" s="12" t="s">
        <v>317</v>
      </c>
      <c r="R53" s="12" t="s">
        <v>317</v>
      </c>
      <c r="S53" s="12" t="s">
        <v>317</v>
      </c>
      <c r="T53" s="12" t="s">
        <v>317</v>
      </c>
      <c r="U53" s="12" t="s">
        <v>317</v>
      </c>
      <c r="V53" s="12" t="s">
        <v>317</v>
      </c>
      <c r="W53" s="12" t="s">
        <v>317</v>
      </c>
      <c r="X53" s="12" t="s">
        <v>317</v>
      </c>
      <c r="Y53" s="15" t="str">
        <f>+Kormányzat_összesen!Y53</f>
        <v>M</v>
      </c>
    </row>
    <row r="54" spans="1:25" ht="12" customHeight="1">
      <c r="A54" s="33" t="s">
        <v>116</v>
      </c>
      <c r="B54" s="41" t="s">
        <v>48</v>
      </c>
      <c r="C54" s="34"/>
      <c r="D54" s="34"/>
      <c r="E54" s="14">
        <v>4094</v>
      </c>
      <c r="F54" s="12">
        <v>5362</v>
      </c>
      <c r="G54" s="12">
        <v>6529</v>
      </c>
      <c r="H54" s="12">
        <v>13890</v>
      </c>
      <c r="I54" s="12">
        <v>17279</v>
      </c>
      <c r="J54" s="12">
        <v>17941</v>
      </c>
      <c r="K54" s="12">
        <v>23085</v>
      </c>
      <c r="L54" s="12">
        <v>26408</v>
      </c>
      <c r="M54" s="12">
        <v>32130</v>
      </c>
      <c r="N54" s="12">
        <v>34307</v>
      </c>
      <c r="O54" s="12">
        <v>32275</v>
      </c>
      <c r="P54" s="12">
        <v>35695</v>
      </c>
      <c r="Q54" s="12">
        <v>32993</v>
      </c>
      <c r="R54" s="12">
        <v>33712</v>
      </c>
      <c r="S54" s="12">
        <v>31835</v>
      </c>
      <c r="T54" s="12">
        <v>27083</v>
      </c>
      <c r="U54" s="12">
        <v>24388</v>
      </c>
      <c r="V54" s="12">
        <v>20635</v>
      </c>
      <c r="W54" s="12">
        <v>309727</v>
      </c>
      <c r="X54" s="12">
        <v>297429</v>
      </c>
      <c r="Y54" s="15">
        <f>+Kormányzat_összesen!Y54+'Európai Unió intézményei'!Y54</f>
        <v>235682</v>
      </c>
    </row>
    <row r="55" spans="1:25" ht="12" customHeight="1">
      <c r="A55" s="33" t="s">
        <v>344</v>
      </c>
      <c r="B55" s="56" t="s">
        <v>259</v>
      </c>
      <c r="C55" s="35" t="s">
        <v>0</v>
      </c>
      <c r="D55" s="35" t="s">
        <v>9</v>
      </c>
      <c r="E55" s="14">
        <v>1490</v>
      </c>
      <c r="F55" s="12">
        <v>2543</v>
      </c>
      <c r="G55" s="12">
        <v>2631</v>
      </c>
      <c r="H55" s="12">
        <v>2244</v>
      </c>
      <c r="I55" s="12">
        <v>3306</v>
      </c>
      <c r="J55" s="12">
        <v>3848</v>
      </c>
      <c r="K55" s="12">
        <v>3143</v>
      </c>
      <c r="L55" s="12">
        <v>3504</v>
      </c>
      <c r="M55" s="12">
        <v>5723</v>
      </c>
      <c r="N55" s="12">
        <v>5285</v>
      </c>
      <c r="O55" s="12">
        <v>3401</v>
      </c>
      <c r="P55" s="12">
        <v>7255</v>
      </c>
      <c r="Q55" s="12">
        <v>5621</v>
      </c>
      <c r="R55" s="12">
        <v>5785</v>
      </c>
      <c r="S55" s="12">
        <v>8272</v>
      </c>
      <c r="T55" s="12">
        <v>3021</v>
      </c>
      <c r="U55" s="12">
        <v>180</v>
      </c>
      <c r="V55" s="12">
        <v>183</v>
      </c>
      <c r="W55" s="12">
        <v>196</v>
      </c>
      <c r="X55" s="12">
        <v>444</v>
      </c>
      <c r="Y55" s="15">
        <f>+Kormányzat_összesen!Y55</f>
        <v>8007</v>
      </c>
    </row>
    <row r="56" spans="1:25" ht="12" customHeight="1">
      <c r="A56" s="33" t="s">
        <v>345</v>
      </c>
      <c r="B56" s="56" t="s">
        <v>260</v>
      </c>
      <c r="C56" s="35" t="s">
        <v>0</v>
      </c>
      <c r="D56" s="35" t="s">
        <v>12</v>
      </c>
      <c r="E56" s="14">
        <v>2060</v>
      </c>
      <c r="F56" s="12">
        <v>2195</v>
      </c>
      <c r="G56" s="12">
        <v>3183</v>
      </c>
      <c r="H56" s="12">
        <v>3368</v>
      </c>
      <c r="I56" s="12">
        <v>3200</v>
      </c>
      <c r="J56" s="12">
        <v>2989</v>
      </c>
      <c r="K56" s="12">
        <v>3660</v>
      </c>
      <c r="L56" s="12">
        <v>4341</v>
      </c>
      <c r="M56" s="12">
        <v>3859</v>
      </c>
      <c r="N56" s="12">
        <v>3797</v>
      </c>
      <c r="O56" s="12">
        <v>2052</v>
      </c>
      <c r="P56" s="12">
        <v>3708</v>
      </c>
      <c r="Q56" s="12">
        <v>3353</v>
      </c>
      <c r="R56" s="12">
        <v>2915</v>
      </c>
      <c r="S56" s="12">
        <v>108</v>
      </c>
      <c r="T56" s="12">
        <v>284</v>
      </c>
      <c r="U56" s="12">
        <v>36</v>
      </c>
      <c r="V56" s="12">
        <v>319</v>
      </c>
      <c r="W56" s="12">
        <v>0</v>
      </c>
      <c r="X56" s="12">
        <v>331</v>
      </c>
      <c r="Y56" s="15" t="str">
        <f>+Kormányzat_összesen!Y56</f>
        <v>M</v>
      </c>
    </row>
    <row r="57" spans="1:25" ht="12" customHeight="1">
      <c r="A57" s="33" t="s">
        <v>346</v>
      </c>
      <c r="B57" s="56" t="s">
        <v>261</v>
      </c>
      <c r="C57" s="35" t="s">
        <v>0</v>
      </c>
      <c r="D57" s="35"/>
      <c r="E57" s="14">
        <v>536</v>
      </c>
      <c r="F57" s="12">
        <v>624</v>
      </c>
      <c r="G57" s="12">
        <v>715</v>
      </c>
      <c r="H57" s="12">
        <v>849</v>
      </c>
      <c r="I57" s="12">
        <v>833</v>
      </c>
      <c r="J57" s="12">
        <v>931</v>
      </c>
      <c r="K57" s="12">
        <v>1215</v>
      </c>
      <c r="L57" s="12">
        <v>1118</v>
      </c>
      <c r="M57" s="12">
        <v>1144</v>
      </c>
      <c r="N57" s="12">
        <v>921</v>
      </c>
      <c r="O57" s="12">
        <v>722</v>
      </c>
      <c r="P57" s="12">
        <v>787</v>
      </c>
      <c r="Q57" s="12">
        <v>912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 t="s">
        <v>317</v>
      </c>
      <c r="Y57" s="15" t="str">
        <f>+Kormányzat_összesen!Y57</f>
        <v>M</v>
      </c>
    </row>
    <row r="58" spans="1:25" ht="12" customHeight="1">
      <c r="A58" s="33" t="s">
        <v>347</v>
      </c>
      <c r="B58" s="56" t="s">
        <v>262</v>
      </c>
      <c r="C58" s="35" t="s">
        <v>0</v>
      </c>
      <c r="D58" s="35" t="s">
        <v>12</v>
      </c>
      <c r="E58" s="14">
        <v>8</v>
      </c>
      <c r="F58" s="12" t="s">
        <v>317</v>
      </c>
      <c r="G58" s="12" t="s">
        <v>317</v>
      </c>
      <c r="H58" s="12" t="s">
        <v>317</v>
      </c>
      <c r="I58" s="12">
        <v>177</v>
      </c>
      <c r="J58" s="12">
        <v>209</v>
      </c>
      <c r="K58" s="12">
        <v>9</v>
      </c>
      <c r="L58" s="12">
        <v>15</v>
      </c>
      <c r="M58" s="12">
        <v>31</v>
      </c>
      <c r="N58" s="12">
        <v>104</v>
      </c>
      <c r="O58" s="12">
        <v>107</v>
      </c>
      <c r="P58" s="12">
        <v>91</v>
      </c>
      <c r="Q58" s="12">
        <v>103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 t="s">
        <v>317</v>
      </c>
      <c r="Y58" s="15" t="str">
        <f>+Kormányzat_összesen!Y58</f>
        <v>M</v>
      </c>
    </row>
    <row r="59" spans="1:25" ht="12" customHeight="1">
      <c r="A59" s="33" t="s">
        <v>348</v>
      </c>
      <c r="B59" s="56" t="s">
        <v>263</v>
      </c>
      <c r="C59" s="35" t="s">
        <v>1</v>
      </c>
      <c r="D59" s="35" t="s">
        <v>11</v>
      </c>
      <c r="E59" s="14" t="s">
        <v>317</v>
      </c>
      <c r="F59" s="12" t="s">
        <v>317</v>
      </c>
      <c r="G59" s="12" t="s">
        <v>317</v>
      </c>
      <c r="H59" s="12">
        <v>7429</v>
      </c>
      <c r="I59" s="12">
        <v>9165</v>
      </c>
      <c r="J59" s="12">
        <v>9311</v>
      </c>
      <c r="K59" s="12">
        <v>14877</v>
      </c>
      <c r="L59" s="12">
        <v>17199</v>
      </c>
      <c r="M59" s="12">
        <v>21082</v>
      </c>
      <c r="N59" s="12">
        <v>23931</v>
      </c>
      <c r="O59" s="12">
        <v>23710</v>
      </c>
      <c r="P59" s="12">
        <v>22828</v>
      </c>
      <c r="Q59" s="12">
        <v>22828</v>
      </c>
      <c r="R59" s="12">
        <v>22828</v>
      </c>
      <c r="S59" s="12">
        <v>22827</v>
      </c>
      <c r="T59" s="12">
        <v>23128</v>
      </c>
      <c r="U59" s="12">
        <v>23128</v>
      </c>
      <c r="V59" s="12">
        <v>19329</v>
      </c>
      <c r="W59" s="12">
        <v>19329</v>
      </c>
      <c r="X59" s="12">
        <v>21294</v>
      </c>
      <c r="Y59" s="15">
        <f>+Kormányzat_összesen!Y59</f>
        <v>21294</v>
      </c>
    </row>
    <row r="60" spans="1:25" ht="12" customHeight="1">
      <c r="A60" s="33" t="s">
        <v>349</v>
      </c>
      <c r="B60" s="56" t="s">
        <v>264</v>
      </c>
      <c r="C60" s="35" t="s">
        <v>0</v>
      </c>
      <c r="D60" s="35" t="s">
        <v>12</v>
      </c>
      <c r="E60" s="14" t="s">
        <v>317</v>
      </c>
      <c r="F60" s="12" t="s">
        <v>317</v>
      </c>
      <c r="G60" s="12" t="s">
        <v>317</v>
      </c>
      <c r="H60" s="12" t="s">
        <v>317</v>
      </c>
      <c r="I60" s="12">
        <v>598</v>
      </c>
      <c r="J60" s="12">
        <v>653</v>
      </c>
      <c r="K60" s="12">
        <v>181</v>
      </c>
      <c r="L60" s="12">
        <v>231</v>
      </c>
      <c r="M60" s="12">
        <v>291</v>
      </c>
      <c r="N60" s="12">
        <v>269</v>
      </c>
      <c r="O60" s="12">
        <v>221</v>
      </c>
      <c r="P60" s="12">
        <v>226</v>
      </c>
      <c r="Q60" s="12">
        <v>176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 t="s">
        <v>317</v>
      </c>
      <c r="Y60" s="15" t="str">
        <f>+Kormányzat_összesen!Y60</f>
        <v>M</v>
      </c>
    </row>
    <row r="61" spans="1:25" ht="12" customHeight="1">
      <c r="A61" s="33" t="s">
        <v>350</v>
      </c>
      <c r="B61" s="56" t="s">
        <v>265</v>
      </c>
      <c r="C61" s="35" t="s">
        <v>0</v>
      </c>
      <c r="D61" s="35"/>
      <c r="E61" s="14" t="s">
        <v>317</v>
      </c>
      <c r="F61" s="12" t="s">
        <v>317</v>
      </c>
      <c r="G61" s="12" t="s">
        <v>317</v>
      </c>
      <c r="H61" s="12" t="s">
        <v>317</v>
      </c>
      <c r="I61" s="12" t="s">
        <v>317</v>
      </c>
      <c r="J61" s="12" t="s">
        <v>317</v>
      </c>
      <c r="K61" s="12" t="s">
        <v>317</v>
      </c>
      <c r="L61" s="12" t="s">
        <v>317</v>
      </c>
      <c r="M61" s="12" t="s">
        <v>317</v>
      </c>
      <c r="N61" s="12" t="s">
        <v>317</v>
      </c>
      <c r="O61" s="12">
        <v>2062</v>
      </c>
      <c r="P61" s="12">
        <v>800</v>
      </c>
      <c r="Q61" s="12">
        <v>0</v>
      </c>
      <c r="R61" s="12">
        <v>2184</v>
      </c>
      <c r="S61" s="12">
        <v>628</v>
      </c>
      <c r="T61" s="12">
        <v>650</v>
      </c>
      <c r="U61" s="12">
        <v>1044</v>
      </c>
      <c r="V61" s="12">
        <v>804</v>
      </c>
      <c r="W61" s="12">
        <v>881</v>
      </c>
      <c r="X61" s="12">
        <v>825</v>
      </c>
      <c r="Y61" s="15">
        <f>+'Európai Unió intézményei'!Y61</f>
        <v>765</v>
      </c>
    </row>
    <row r="62" spans="1:25" ht="12" customHeight="1">
      <c r="A62" s="33" t="s">
        <v>351</v>
      </c>
      <c r="B62" s="56" t="s">
        <v>266</v>
      </c>
      <c r="C62" s="35" t="s">
        <v>0</v>
      </c>
      <c r="D62" s="35"/>
      <c r="E62" s="14" t="s">
        <v>317</v>
      </c>
      <c r="F62" s="12" t="s">
        <v>317</v>
      </c>
      <c r="G62" s="12" t="s">
        <v>317</v>
      </c>
      <c r="H62" s="12" t="s">
        <v>317</v>
      </c>
      <c r="I62" s="12" t="s">
        <v>317</v>
      </c>
      <c r="J62" s="12" t="s">
        <v>317</v>
      </c>
      <c r="K62" s="12" t="s">
        <v>317</v>
      </c>
      <c r="L62" s="12" t="s">
        <v>317</v>
      </c>
      <c r="M62" s="12" t="s">
        <v>317</v>
      </c>
      <c r="N62" s="12" t="s">
        <v>317</v>
      </c>
      <c r="O62" s="12" t="s">
        <v>317</v>
      </c>
      <c r="P62" s="12" t="s">
        <v>317</v>
      </c>
      <c r="Q62" s="12" t="s">
        <v>317</v>
      </c>
      <c r="R62" s="12" t="s">
        <v>317</v>
      </c>
      <c r="S62" s="12" t="s">
        <v>317</v>
      </c>
      <c r="T62" s="12" t="s">
        <v>317</v>
      </c>
      <c r="U62" s="12" t="s">
        <v>317</v>
      </c>
      <c r="V62" s="12" t="s">
        <v>317</v>
      </c>
      <c r="W62" s="12">
        <v>289321</v>
      </c>
      <c r="X62" s="12">
        <v>274535</v>
      </c>
      <c r="Y62" s="15">
        <f>+Kormányzat_összesen!Y62</f>
        <v>205616</v>
      </c>
    </row>
    <row r="63" spans="1:25" ht="12" customHeight="1">
      <c r="A63" s="33" t="s">
        <v>117</v>
      </c>
      <c r="B63" s="41" t="s">
        <v>49</v>
      </c>
      <c r="C63" s="34"/>
      <c r="D63" s="34"/>
      <c r="E63" s="14">
        <v>16314</v>
      </c>
      <c r="F63" s="12">
        <v>28541</v>
      </c>
      <c r="G63" s="12">
        <v>39285</v>
      </c>
      <c r="H63" s="12">
        <v>44187</v>
      </c>
      <c r="I63" s="12">
        <v>57324</v>
      </c>
      <c r="J63" s="12">
        <v>70168</v>
      </c>
      <c r="K63" s="12">
        <v>78363</v>
      </c>
      <c r="L63" s="12">
        <v>86889</v>
      </c>
      <c r="M63" s="12">
        <v>102352</v>
      </c>
      <c r="N63" s="12">
        <v>132647</v>
      </c>
      <c r="O63" s="12">
        <v>149674</v>
      </c>
      <c r="P63" s="12">
        <v>161144</v>
      </c>
      <c r="Q63" s="12">
        <v>212976</v>
      </c>
      <c r="R63" s="12">
        <v>227289</v>
      </c>
      <c r="S63" s="12">
        <v>247463</v>
      </c>
      <c r="T63" s="12">
        <v>427674</v>
      </c>
      <c r="U63" s="12">
        <v>454122</v>
      </c>
      <c r="V63" s="12">
        <v>514704</v>
      </c>
      <c r="W63" s="12">
        <v>579907</v>
      </c>
      <c r="X63" s="12">
        <v>603915</v>
      </c>
      <c r="Y63" s="15">
        <f>+Kormányzat_összesen!Y63</f>
        <v>637323</v>
      </c>
    </row>
    <row r="64" spans="1:25" ht="12" customHeight="1">
      <c r="A64" s="33" t="s">
        <v>118</v>
      </c>
      <c r="B64" s="41" t="s">
        <v>50</v>
      </c>
      <c r="C64" s="34"/>
      <c r="D64" s="34"/>
      <c r="E64" s="14">
        <v>5320</v>
      </c>
      <c r="F64" s="12">
        <v>10070</v>
      </c>
      <c r="G64" s="12">
        <v>12993</v>
      </c>
      <c r="H64" s="12">
        <v>15504</v>
      </c>
      <c r="I64" s="12">
        <v>19715</v>
      </c>
      <c r="J64" s="12">
        <v>26253</v>
      </c>
      <c r="K64" s="12">
        <v>30671</v>
      </c>
      <c r="L64" s="12">
        <v>34212</v>
      </c>
      <c r="M64" s="12">
        <v>39821</v>
      </c>
      <c r="N64" s="12">
        <v>44774</v>
      </c>
      <c r="O64" s="12">
        <v>50881</v>
      </c>
      <c r="P64" s="12">
        <v>54878</v>
      </c>
      <c r="Q64" s="12">
        <v>62868</v>
      </c>
      <c r="R64" s="12">
        <v>71735</v>
      </c>
      <c r="S64" s="12">
        <v>77247</v>
      </c>
      <c r="T64" s="12">
        <v>82401</v>
      </c>
      <c r="U64" s="12">
        <v>91355</v>
      </c>
      <c r="V64" s="12">
        <v>113871</v>
      </c>
      <c r="W64" s="12">
        <v>177074</v>
      </c>
      <c r="X64" s="12">
        <v>178178</v>
      </c>
      <c r="Y64" s="15">
        <f>+Kormányzat_összesen!Y64</f>
        <v>187453</v>
      </c>
    </row>
    <row r="65" spans="1:25" ht="12" customHeight="1">
      <c r="A65" s="33" t="s">
        <v>352</v>
      </c>
      <c r="B65" s="56" t="s">
        <v>267</v>
      </c>
      <c r="C65" s="35" t="s">
        <v>1</v>
      </c>
      <c r="D65" s="35" t="s">
        <v>21</v>
      </c>
      <c r="E65" s="14">
        <v>4144</v>
      </c>
      <c r="F65" s="12">
        <v>8313</v>
      </c>
      <c r="G65" s="12">
        <v>10752</v>
      </c>
      <c r="H65" s="12">
        <v>13056</v>
      </c>
      <c r="I65" s="12">
        <v>16629</v>
      </c>
      <c r="J65" s="12">
        <v>22262</v>
      </c>
      <c r="K65" s="12">
        <v>26259</v>
      </c>
      <c r="L65" s="12">
        <v>29178</v>
      </c>
      <c r="M65" s="12">
        <v>34098</v>
      </c>
      <c r="N65" s="12">
        <v>38240</v>
      </c>
      <c r="O65" s="12">
        <v>44440</v>
      </c>
      <c r="P65" s="12">
        <v>47895</v>
      </c>
      <c r="Q65" s="12">
        <v>54556</v>
      </c>
      <c r="R65" s="12">
        <v>61916</v>
      </c>
      <c r="S65" s="12">
        <v>66683</v>
      </c>
      <c r="T65" s="12">
        <v>71025</v>
      </c>
      <c r="U65" s="12">
        <v>80987</v>
      </c>
      <c r="V65" s="12">
        <v>96318</v>
      </c>
      <c r="W65" s="12">
        <v>102719</v>
      </c>
      <c r="X65" s="12">
        <v>105022</v>
      </c>
      <c r="Y65" s="15">
        <f>+Kormányzat_összesen!Y65</f>
        <v>112419</v>
      </c>
    </row>
    <row r="66" spans="1:25" ht="12" customHeight="1">
      <c r="A66" s="33" t="s">
        <v>353</v>
      </c>
      <c r="B66" s="56" t="s">
        <v>268</v>
      </c>
      <c r="C66" s="35" t="s">
        <v>1</v>
      </c>
      <c r="D66" s="35" t="s">
        <v>21</v>
      </c>
      <c r="E66" s="14">
        <v>813</v>
      </c>
      <c r="F66" s="12">
        <v>1296</v>
      </c>
      <c r="G66" s="12">
        <v>1717</v>
      </c>
      <c r="H66" s="12">
        <v>1811</v>
      </c>
      <c r="I66" s="12">
        <v>2262</v>
      </c>
      <c r="J66" s="12">
        <v>3099</v>
      </c>
      <c r="K66" s="12">
        <v>3242</v>
      </c>
      <c r="L66" s="12">
        <v>3943</v>
      </c>
      <c r="M66" s="12">
        <v>4476</v>
      </c>
      <c r="N66" s="12">
        <v>5346</v>
      </c>
      <c r="O66" s="12">
        <v>5184</v>
      </c>
      <c r="P66" s="12">
        <v>5705</v>
      </c>
      <c r="Q66" s="12">
        <v>6900</v>
      </c>
      <c r="R66" s="12">
        <v>8328</v>
      </c>
      <c r="S66" s="12">
        <v>9114</v>
      </c>
      <c r="T66" s="12">
        <v>9861</v>
      </c>
      <c r="U66" s="12">
        <v>10310</v>
      </c>
      <c r="V66" s="12">
        <v>17523</v>
      </c>
      <c r="W66" s="12">
        <v>19395</v>
      </c>
      <c r="X66" s="12">
        <v>17937</v>
      </c>
      <c r="Y66" s="15">
        <f>+Kormányzat_összesen!Y66</f>
        <v>19102</v>
      </c>
    </row>
    <row r="67" spans="1:25" ht="12" customHeight="1">
      <c r="A67" s="33" t="s">
        <v>354</v>
      </c>
      <c r="B67" s="56" t="s">
        <v>269</v>
      </c>
      <c r="C67" s="35" t="s">
        <v>1</v>
      </c>
      <c r="D67" s="35" t="s">
        <v>21</v>
      </c>
      <c r="E67" s="14">
        <v>363</v>
      </c>
      <c r="F67" s="12">
        <v>461</v>
      </c>
      <c r="G67" s="12">
        <v>524</v>
      </c>
      <c r="H67" s="12">
        <v>637</v>
      </c>
      <c r="I67" s="12">
        <v>824</v>
      </c>
      <c r="J67" s="12">
        <v>892</v>
      </c>
      <c r="K67" s="12">
        <v>1170</v>
      </c>
      <c r="L67" s="12">
        <v>1091</v>
      </c>
      <c r="M67" s="12">
        <v>1247</v>
      </c>
      <c r="N67" s="12">
        <v>1188</v>
      </c>
      <c r="O67" s="12">
        <v>1257</v>
      </c>
      <c r="P67" s="12">
        <v>1278</v>
      </c>
      <c r="Q67" s="12">
        <v>1412</v>
      </c>
      <c r="R67" s="12">
        <v>1491</v>
      </c>
      <c r="S67" s="12">
        <v>1450</v>
      </c>
      <c r="T67" s="12">
        <v>1515</v>
      </c>
      <c r="U67" s="12">
        <v>58</v>
      </c>
      <c r="V67" s="12">
        <v>30</v>
      </c>
      <c r="W67" s="12">
        <v>21</v>
      </c>
      <c r="X67" s="12">
        <v>198</v>
      </c>
      <c r="Y67" s="15">
        <f>+Kormányzat_összesen!Y67</f>
        <v>26</v>
      </c>
    </row>
    <row r="68" spans="1:25" ht="12" customHeight="1">
      <c r="A68" s="33" t="s">
        <v>355</v>
      </c>
      <c r="B68" s="56" t="s">
        <v>270</v>
      </c>
      <c r="C68" s="35" t="s">
        <v>1</v>
      </c>
      <c r="D68" s="35" t="s">
        <v>20</v>
      </c>
      <c r="E68" s="14" t="s">
        <v>317</v>
      </c>
      <c r="F68" s="12" t="s">
        <v>317</v>
      </c>
      <c r="G68" s="12" t="s">
        <v>317</v>
      </c>
      <c r="H68" s="12" t="s">
        <v>317</v>
      </c>
      <c r="I68" s="12" t="s">
        <v>317</v>
      </c>
      <c r="J68" s="12" t="s">
        <v>317</v>
      </c>
      <c r="K68" s="12" t="s">
        <v>317</v>
      </c>
      <c r="L68" s="12" t="s">
        <v>317</v>
      </c>
      <c r="M68" s="12" t="s">
        <v>317</v>
      </c>
      <c r="N68" s="12" t="s">
        <v>317</v>
      </c>
      <c r="O68" s="12" t="s">
        <v>317</v>
      </c>
      <c r="P68" s="12" t="s">
        <v>317</v>
      </c>
      <c r="Q68" s="12" t="s">
        <v>317</v>
      </c>
      <c r="R68" s="12" t="s">
        <v>317</v>
      </c>
      <c r="S68" s="12" t="s">
        <v>317</v>
      </c>
      <c r="T68" s="12" t="s">
        <v>317</v>
      </c>
      <c r="U68" s="12" t="s">
        <v>317</v>
      </c>
      <c r="V68" s="12" t="s">
        <v>317</v>
      </c>
      <c r="W68" s="12">
        <v>54939</v>
      </c>
      <c r="X68" s="12">
        <v>55021</v>
      </c>
      <c r="Y68" s="15">
        <f>+Kormányzat_összesen!Y68</f>
        <v>55906</v>
      </c>
    </row>
    <row r="69" spans="1:25" ht="12" customHeight="1">
      <c r="A69" s="33" t="s">
        <v>119</v>
      </c>
      <c r="B69" s="41" t="s">
        <v>51</v>
      </c>
      <c r="C69" s="34"/>
      <c r="D69" s="34"/>
      <c r="E69" s="14">
        <v>3494</v>
      </c>
      <c r="F69" s="12">
        <v>8798</v>
      </c>
      <c r="G69" s="12">
        <v>9750</v>
      </c>
      <c r="H69" s="12">
        <v>11005</v>
      </c>
      <c r="I69" s="12">
        <v>14519</v>
      </c>
      <c r="J69" s="12">
        <v>15418</v>
      </c>
      <c r="K69" s="12">
        <v>15849</v>
      </c>
      <c r="L69" s="12">
        <v>16272</v>
      </c>
      <c r="M69" s="12">
        <v>20091</v>
      </c>
      <c r="N69" s="12">
        <v>30261</v>
      </c>
      <c r="O69" s="12">
        <v>32489</v>
      </c>
      <c r="P69" s="12">
        <v>33780</v>
      </c>
      <c r="Q69" s="12">
        <v>58604</v>
      </c>
      <c r="R69" s="12">
        <v>60127</v>
      </c>
      <c r="S69" s="12">
        <v>71221</v>
      </c>
      <c r="T69" s="12">
        <v>71064</v>
      </c>
      <c r="U69" s="12">
        <v>71852</v>
      </c>
      <c r="V69" s="12">
        <v>80781</v>
      </c>
      <c r="W69" s="12">
        <v>72490</v>
      </c>
      <c r="X69" s="12">
        <v>71890</v>
      </c>
      <c r="Y69" s="15">
        <f>+Kormányzat_összesen!Y69</f>
        <v>73262</v>
      </c>
    </row>
    <row r="70" spans="1:25" ht="12" customHeight="1">
      <c r="A70" s="33" t="s">
        <v>356</v>
      </c>
      <c r="B70" s="56" t="s">
        <v>271</v>
      </c>
      <c r="C70" s="35" t="s">
        <v>1</v>
      </c>
      <c r="D70" s="35" t="s">
        <v>10</v>
      </c>
      <c r="E70" s="14">
        <v>1997</v>
      </c>
      <c r="F70" s="12">
        <v>4353</v>
      </c>
      <c r="G70" s="12">
        <v>4716</v>
      </c>
      <c r="H70" s="12">
        <v>5289</v>
      </c>
      <c r="I70" s="12">
        <v>7334</v>
      </c>
      <c r="J70" s="12">
        <v>7340</v>
      </c>
      <c r="K70" s="12">
        <v>6849</v>
      </c>
      <c r="L70" s="12">
        <v>6938</v>
      </c>
      <c r="M70" s="12">
        <v>885</v>
      </c>
      <c r="N70" s="12">
        <v>858</v>
      </c>
      <c r="O70" s="12">
        <v>853</v>
      </c>
      <c r="P70" s="12">
        <v>846</v>
      </c>
      <c r="Q70" s="12">
        <v>1288</v>
      </c>
      <c r="R70" s="12">
        <v>1324</v>
      </c>
      <c r="S70" s="12">
        <v>676</v>
      </c>
      <c r="T70" s="12">
        <v>79</v>
      </c>
      <c r="U70" s="12">
        <v>37</v>
      </c>
      <c r="V70" s="12">
        <v>0</v>
      </c>
      <c r="W70" s="12">
        <v>23551</v>
      </c>
      <c r="X70" s="12">
        <v>24177</v>
      </c>
      <c r="Y70" s="15">
        <f>+Kormányzat_összesen!Y70</f>
        <v>25034</v>
      </c>
    </row>
    <row r="71" spans="1:25" ht="12" customHeight="1">
      <c r="A71" s="33" t="s">
        <v>357</v>
      </c>
      <c r="B71" s="56" t="s">
        <v>272</v>
      </c>
      <c r="C71" s="35" t="s">
        <v>1</v>
      </c>
      <c r="D71" s="35" t="s">
        <v>10</v>
      </c>
      <c r="E71" s="14">
        <v>1497</v>
      </c>
      <c r="F71" s="12">
        <v>4445</v>
      </c>
      <c r="G71" s="12">
        <v>5034</v>
      </c>
      <c r="H71" s="12">
        <v>5716</v>
      </c>
      <c r="I71" s="12">
        <v>7185</v>
      </c>
      <c r="J71" s="12">
        <v>8078</v>
      </c>
      <c r="K71" s="12">
        <v>9000</v>
      </c>
      <c r="L71" s="12">
        <v>9334</v>
      </c>
      <c r="M71" s="12">
        <v>19206</v>
      </c>
      <c r="N71" s="12">
        <v>29403</v>
      </c>
      <c r="O71" s="12">
        <v>31636</v>
      </c>
      <c r="P71" s="12">
        <v>32934</v>
      </c>
      <c r="Q71" s="12">
        <v>41657</v>
      </c>
      <c r="R71" s="12">
        <v>42251</v>
      </c>
      <c r="S71" s="12">
        <v>40468</v>
      </c>
      <c r="T71" s="12">
        <v>45118</v>
      </c>
      <c r="U71" s="12">
        <v>46576</v>
      </c>
      <c r="V71" s="12">
        <v>46488</v>
      </c>
      <c r="W71" s="12">
        <v>16004</v>
      </c>
      <c r="X71" s="12">
        <v>16174</v>
      </c>
      <c r="Y71" s="15">
        <f>+Kormányzat_összesen!Y71</f>
        <v>16658</v>
      </c>
    </row>
    <row r="72" spans="1:25" ht="12" customHeight="1">
      <c r="A72" s="33" t="s">
        <v>358</v>
      </c>
      <c r="B72" s="56" t="s">
        <v>273</v>
      </c>
      <c r="C72" s="35" t="s">
        <v>1</v>
      </c>
      <c r="D72" s="35" t="s">
        <v>10</v>
      </c>
      <c r="E72" s="14" t="s">
        <v>317</v>
      </c>
      <c r="F72" s="12" t="s">
        <v>317</v>
      </c>
      <c r="G72" s="12" t="s">
        <v>317</v>
      </c>
      <c r="H72" s="12" t="s">
        <v>317</v>
      </c>
      <c r="I72" s="12" t="s">
        <v>317</v>
      </c>
      <c r="J72" s="12" t="s">
        <v>317</v>
      </c>
      <c r="K72" s="12" t="s">
        <v>317</v>
      </c>
      <c r="L72" s="12" t="s">
        <v>317</v>
      </c>
      <c r="M72" s="12" t="s">
        <v>317</v>
      </c>
      <c r="N72" s="12" t="s">
        <v>317</v>
      </c>
      <c r="O72" s="12" t="s">
        <v>317</v>
      </c>
      <c r="P72" s="12" t="s">
        <v>317</v>
      </c>
      <c r="Q72" s="12" t="s">
        <v>317</v>
      </c>
      <c r="R72" s="12" t="s">
        <v>317</v>
      </c>
      <c r="S72" s="12">
        <v>23060</v>
      </c>
      <c r="T72" s="12">
        <v>25867</v>
      </c>
      <c r="U72" s="12">
        <v>25239</v>
      </c>
      <c r="V72" s="12">
        <v>34293</v>
      </c>
      <c r="W72" s="12">
        <v>32935</v>
      </c>
      <c r="X72" s="12">
        <v>31539</v>
      </c>
      <c r="Y72" s="15">
        <f>+Kormányzat_összesen!Y72</f>
        <v>31570</v>
      </c>
    </row>
    <row r="73" spans="1:25" ht="12" customHeight="1">
      <c r="A73" s="33" t="s">
        <v>359</v>
      </c>
      <c r="B73" s="56" t="s">
        <v>274</v>
      </c>
      <c r="C73" s="35" t="s">
        <v>1</v>
      </c>
      <c r="D73" s="35"/>
      <c r="E73" s="14" t="s">
        <v>317</v>
      </c>
      <c r="F73" s="12" t="s">
        <v>317</v>
      </c>
      <c r="G73" s="12" t="s">
        <v>317</v>
      </c>
      <c r="H73" s="12" t="s">
        <v>317</v>
      </c>
      <c r="I73" s="12" t="s">
        <v>317</v>
      </c>
      <c r="J73" s="12" t="s">
        <v>317</v>
      </c>
      <c r="K73" s="12" t="s">
        <v>317</v>
      </c>
      <c r="L73" s="12" t="s">
        <v>317</v>
      </c>
      <c r="M73" s="12" t="s">
        <v>317</v>
      </c>
      <c r="N73" s="12" t="s">
        <v>317</v>
      </c>
      <c r="O73" s="12" t="s">
        <v>317</v>
      </c>
      <c r="P73" s="12" t="s">
        <v>317</v>
      </c>
      <c r="Q73" s="12">
        <v>15659</v>
      </c>
      <c r="R73" s="12">
        <v>16552</v>
      </c>
      <c r="S73" s="12">
        <v>7017</v>
      </c>
      <c r="T73" s="12" t="s">
        <v>317</v>
      </c>
      <c r="U73" s="12" t="s">
        <v>317</v>
      </c>
      <c r="V73" s="12" t="s">
        <v>317</v>
      </c>
      <c r="W73" s="12" t="s">
        <v>317</v>
      </c>
      <c r="X73" s="12" t="s">
        <v>317</v>
      </c>
      <c r="Y73" s="15" t="str">
        <f>+Kormányzat_összesen!Y73</f>
        <v>M</v>
      </c>
    </row>
    <row r="74" spans="1:25" ht="12" customHeight="1">
      <c r="A74" s="33" t="s">
        <v>120</v>
      </c>
      <c r="B74" s="41" t="s">
        <v>52</v>
      </c>
      <c r="C74" s="34"/>
      <c r="D74" s="34"/>
      <c r="E74" s="14">
        <v>3264</v>
      </c>
      <c r="F74" s="12">
        <v>4451</v>
      </c>
      <c r="G74" s="12">
        <v>10666</v>
      </c>
      <c r="H74" s="12">
        <v>9739</v>
      </c>
      <c r="I74" s="12">
        <v>14434</v>
      </c>
      <c r="J74" s="12">
        <v>16721</v>
      </c>
      <c r="K74" s="12">
        <v>19594</v>
      </c>
      <c r="L74" s="12">
        <v>22544</v>
      </c>
      <c r="M74" s="12">
        <v>24206</v>
      </c>
      <c r="N74" s="12">
        <v>32325</v>
      </c>
      <c r="O74" s="12">
        <v>40612</v>
      </c>
      <c r="P74" s="12">
        <v>44912</v>
      </c>
      <c r="Q74" s="12">
        <v>61641</v>
      </c>
      <c r="R74" s="12">
        <v>63403</v>
      </c>
      <c r="S74" s="12">
        <v>67977</v>
      </c>
      <c r="T74" s="12">
        <v>113688</v>
      </c>
      <c r="U74" s="12">
        <v>128408</v>
      </c>
      <c r="V74" s="12">
        <v>156381</v>
      </c>
      <c r="W74" s="12">
        <v>168726</v>
      </c>
      <c r="X74" s="12">
        <v>180438</v>
      </c>
      <c r="Y74" s="15">
        <f>+Kormányzat_összesen!Y74</f>
        <v>199305</v>
      </c>
    </row>
    <row r="75" spans="1:25" ht="12" customHeight="1">
      <c r="A75" s="33" t="s">
        <v>360</v>
      </c>
      <c r="B75" s="56" t="s">
        <v>275</v>
      </c>
      <c r="C75" s="35" t="s">
        <v>14</v>
      </c>
      <c r="D75" s="35"/>
      <c r="E75" s="14">
        <v>310</v>
      </c>
      <c r="F75" s="12">
        <v>513</v>
      </c>
      <c r="G75" s="12">
        <v>691</v>
      </c>
      <c r="H75" s="12">
        <v>1022</v>
      </c>
      <c r="I75" s="12">
        <v>1859</v>
      </c>
      <c r="J75" s="12">
        <v>2199</v>
      </c>
      <c r="K75" s="12">
        <v>2502</v>
      </c>
      <c r="L75" s="12">
        <v>2836</v>
      </c>
      <c r="M75" s="12">
        <v>3315</v>
      </c>
      <c r="N75" s="12">
        <v>8487</v>
      </c>
      <c r="O75" s="12">
        <v>11540</v>
      </c>
      <c r="P75" s="12">
        <v>12447</v>
      </c>
      <c r="Q75" s="12">
        <v>13559</v>
      </c>
      <c r="R75" s="12">
        <v>14778</v>
      </c>
      <c r="S75" s="12">
        <v>14951</v>
      </c>
      <c r="T75" s="12">
        <v>56004</v>
      </c>
      <c r="U75" s="12">
        <v>66427</v>
      </c>
      <c r="V75" s="12">
        <v>63409</v>
      </c>
      <c r="W75" s="12">
        <v>64400</v>
      </c>
      <c r="X75" s="12">
        <v>66166</v>
      </c>
      <c r="Y75" s="15">
        <f>+Kormányzat_összesen!Y75</f>
        <v>67460</v>
      </c>
    </row>
    <row r="76" spans="1:25" ht="12" customHeight="1">
      <c r="A76" s="33" t="s">
        <v>361</v>
      </c>
      <c r="B76" s="56" t="s">
        <v>276</v>
      </c>
      <c r="C76" s="35" t="s">
        <v>14</v>
      </c>
      <c r="D76" s="35"/>
      <c r="E76" s="14">
        <v>2437</v>
      </c>
      <c r="F76" s="12">
        <v>3182</v>
      </c>
      <c r="G76" s="12">
        <v>9080</v>
      </c>
      <c r="H76" s="12">
        <v>7623</v>
      </c>
      <c r="I76" s="12">
        <v>11221</v>
      </c>
      <c r="J76" s="12">
        <v>13330</v>
      </c>
      <c r="K76" s="12">
        <v>15900</v>
      </c>
      <c r="L76" s="12">
        <v>18552</v>
      </c>
      <c r="M76" s="12">
        <v>19743</v>
      </c>
      <c r="N76" s="12">
        <v>22674</v>
      </c>
      <c r="O76" s="12">
        <v>27919</v>
      </c>
      <c r="P76" s="12">
        <v>31197</v>
      </c>
      <c r="Q76" s="12">
        <v>36612</v>
      </c>
      <c r="R76" s="12">
        <v>42760</v>
      </c>
      <c r="S76" s="12">
        <v>43516</v>
      </c>
      <c r="T76" s="12">
        <v>47083</v>
      </c>
      <c r="U76" s="12">
        <v>49647</v>
      </c>
      <c r="V76" s="12">
        <v>80157</v>
      </c>
      <c r="W76" s="12">
        <v>63536</v>
      </c>
      <c r="X76" s="12">
        <v>61416</v>
      </c>
      <c r="Y76" s="15">
        <f>+Kormányzat_összesen!Y76</f>
        <v>66153</v>
      </c>
    </row>
    <row r="77" spans="1:25" ht="12" customHeight="1">
      <c r="A77" s="33" t="s">
        <v>362</v>
      </c>
      <c r="B77" s="56" t="s">
        <v>277</v>
      </c>
      <c r="C77" s="35" t="s">
        <v>14</v>
      </c>
      <c r="D77" s="35"/>
      <c r="E77" s="14">
        <v>517</v>
      </c>
      <c r="F77" s="12">
        <v>756</v>
      </c>
      <c r="G77" s="12">
        <v>895</v>
      </c>
      <c r="H77" s="12">
        <v>1094</v>
      </c>
      <c r="I77" s="12">
        <v>1354</v>
      </c>
      <c r="J77" s="12">
        <v>1192</v>
      </c>
      <c r="K77" s="12">
        <v>1192</v>
      </c>
      <c r="L77" s="12">
        <v>1156</v>
      </c>
      <c r="M77" s="12">
        <v>1148</v>
      </c>
      <c r="N77" s="12">
        <v>1164</v>
      </c>
      <c r="O77" s="12">
        <v>1153</v>
      </c>
      <c r="P77" s="12">
        <v>1268</v>
      </c>
      <c r="Q77" s="12">
        <v>1261</v>
      </c>
      <c r="R77" s="12">
        <v>1325</v>
      </c>
      <c r="S77" s="12">
        <v>1291</v>
      </c>
      <c r="T77" s="12">
        <v>1170</v>
      </c>
      <c r="U77" s="12">
        <v>102</v>
      </c>
      <c r="V77" s="12">
        <v>16</v>
      </c>
      <c r="W77" s="12">
        <v>2</v>
      </c>
      <c r="X77" s="12" t="s">
        <v>317</v>
      </c>
      <c r="Y77" s="15" t="str">
        <f>+Kormányzat_összesen!Y77</f>
        <v>M</v>
      </c>
    </row>
    <row r="78" spans="1:25" ht="12" customHeight="1">
      <c r="A78" s="33" t="s">
        <v>363</v>
      </c>
      <c r="B78" s="56" t="s">
        <v>278</v>
      </c>
      <c r="C78" s="35" t="s">
        <v>14</v>
      </c>
      <c r="D78" s="35"/>
      <c r="E78" s="14" t="s">
        <v>317</v>
      </c>
      <c r="F78" s="12" t="s">
        <v>317</v>
      </c>
      <c r="G78" s="12" t="s">
        <v>317</v>
      </c>
      <c r="H78" s="12" t="s">
        <v>317</v>
      </c>
      <c r="I78" s="12" t="s">
        <v>317</v>
      </c>
      <c r="J78" s="12" t="s">
        <v>317</v>
      </c>
      <c r="K78" s="12" t="s">
        <v>317</v>
      </c>
      <c r="L78" s="12" t="s">
        <v>317</v>
      </c>
      <c r="M78" s="12" t="s">
        <v>317</v>
      </c>
      <c r="N78" s="12" t="s">
        <v>317</v>
      </c>
      <c r="O78" s="12" t="s">
        <v>317</v>
      </c>
      <c r="P78" s="12" t="s">
        <v>317</v>
      </c>
      <c r="Q78" s="12">
        <v>10209</v>
      </c>
      <c r="R78" s="12">
        <v>4540</v>
      </c>
      <c r="S78" s="12">
        <v>8219</v>
      </c>
      <c r="T78" s="12">
        <v>9431</v>
      </c>
      <c r="U78" s="12">
        <v>12232</v>
      </c>
      <c r="V78" s="12">
        <v>12799</v>
      </c>
      <c r="W78" s="12">
        <v>9547</v>
      </c>
      <c r="X78" s="12">
        <v>9749</v>
      </c>
      <c r="Y78" s="15">
        <f>+Kormányzat_összesen!Y78</f>
        <v>10283</v>
      </c>
    </row>
    <row r="79" spans="1:25" ht="12" customHeight="1">
      <c r="A79" s="33" t="s">
        <v>364</v>
      </c>
      <c r="B79" s="56" t="s">
        <v>279</v>
      </c>
      <c r="C79" s="35" t="s">
        <v>14</v>
      </c>
      <c r="D79" s="35"/>
      <c r="E79" s="14" t="s">
        <v>317</v>
      </c>
      <c r="F79" s="12" t="s">
        <v>317</v>
      </c>
      <c r="G79" s="12" t="s">
        <v>317</v>
      </c>
      <c r="H79" s="12" t="s">
        <v>317</v>
      </c>
      <c r="I79" s="12" t="s">
        <v>317</v>
      </c>
      <c r="J79" s="12" t="s">
        <v>317</v>
      </c>
      <c r="K79" s="12" t="s">
        <v>317</v>
      </c>
      <c r="L79" s="12" t="s">
        <v>317</v>
      </c>
      <c r="M79" s="12" t="s">
        <v>317</v>
      </c>
      <c r="N79" s="12" t="s">
        <v>317</v>
      </c>
      <c r="O79" s="12" t="s">
        <v>317</v>
      </c>
      <c r="P79" s="12" t="s">
        <v>317</v>
      </c>
      <c r="Q79" s="12" t="s">
        <v>317</v>
      </c>
      <c r="R79" s="12" t="s">
        <v>317</v>
      </c>
      <c r="S79" s="12" t="s">
        <v>317</v>
      </c>
      <c r="T79" s="12" t="s">
        <v>317</v>
      </c>
      <c r="U79" s="12" t="s">
        <v>317</v>
      </c>
      <c r="V79" s="12" t="s">
        <v>317</v>
      </c>
      <c r="W79" s="12">
        <v>31241</v>
      </c>
      <c r="X79" s="12">
        <v>43107</v>
      </c>
      <c r="Y79" s="15">
        <f>+Kormányzat_összesen!Y79</f>
        <v>55409</v>
      </c>
    </row>
    <row r="80" spans="1:25" ht="12" customHeight="1">
      <c r="A80" s="33" t="s">
        <v>179</v>
      </c>
      <c r="B80" s="41" t="s">
        <v>53</v>
      </c>
      <c r="C80" s="34"/>
      <c r="D80" s="34"/>
      <c r="E80" s="14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 t="s">
        <v>317</v>
      </c>
      <c r="Y80" s="15" t="str">
        <f>+Kormányzat_összesen!Y80</f>
        <v>M</v>
      </c>
    </row>
    <row r="81" spans="1:25" ht="12" customHeight="1">
      <c r="A81" s="33" t="s">
        <v>121</v>
      </c>
      <c r="B81" s="41" t="s">
        <v>54</v>
      </c>
      <c r="C81" s="34"/>
      <c r="D81" s="34"/>
      <c r="E81" s="14">
        <v>4236</v>
      </c>
      <c r="F81" s="12">
        <v>5222</v>
      </c>
      <c r="G81" s="12">
        <v>5876</v>
      </c>
      <c r="H81" s="12">
        <v>7939</v>
      </c>
      <c r="I81" s="12">
        <v>8656</v>
      </c>
      <c r="J81" s="12">
        <v>11776</v>
      </c>
      <c r="K81" s="12">
        <v>12249</v>
      </c>
      <c r="L81" s="12">
        <v>13861</v>
      </c>
      <c r="M81" s="12">
        <v>18234</v>
      </c>
      <c r="N81" s="12">
        <v>18774</v>
      </c>
      <c r="O81" s="12">
        <v>22474</v>
      </c>
      <c r="P81" s="12">
        <v>21866</v>
      </c>
      <c r="Q81" s="12">
        <v>21472</v>
      </c>
      <c r="R81" s="12">
        <v>21206</v>
      </c>
      <c r="S81" s="12">
        <v>19700</v>
      </c>
      <c r="T81" s="12">
        <v>153419</v>
      </c>
      <c r="U81" s="12">
        <v>155713</v>
      </c>
      <c r="V81" s="12">
        <v>155531</v>
      </c>
      <c r="W81" s="12">
        <v>146088</v>
      </c>
      <c r="X81" s="12">
        <v>155464</v>
      </c>
      <c r="Y81" s="15">
        <f>+Kormányzat_összesen!Y81</f>
        <v>156265</v>
      </c>
    </row>
    <row r="82" spans="1:25" ht="12" customHeight="1">
      <c r="A82" s="33" t="s">
        <v>365</v>
      </c>
      <c r="B82" s="56" t="s">
        <v>280</v>
      </c>
      <c r="C82" s="35" t="s">
        <v>1</v>
      </c>
      <c r="D82" s="35"/>
      <c r="E82" s="14" t="s">
        <v>317</v>
      </c>
      <c r="F82" s="12">
        <v>700</v>
      </c>
      <c r="G82" s="12">
        <v>184</v>
      </c>
      <c r="H82" s="12">
        <v>535</v>
      </c>
      <c r="I82" s="12">
        <v>845</v>
      </c>
      <c r="J82" s="12">
        <v>650</v>
      </c>
      <c r="K82" s="12">
        <v>1098</v>
      </c>
      <c r="L82" s="12">
        <v>1464</v>
      </c>
      <c r="M82" s="12">
        <v>1804</v>
      </c>
      <c r="N82" s="12">
        <v>1511</v>
      </c>
      <c r="O82" s="12">
        <v>1613</v>
      </c>
      <c r="P82" s="12">
        <v>1672</v>
      </c>
      <c r="Q82" s="12">
        <v>1635</v>
      </c>
      <c r="R82" s="12">
        <v>1492</v>
      </c>
      <c r="S82" s="12">
        <v>1583</v>
      </c>
      <c r="T82" s="12">
        <v>1341</v>
      </c>
      <c r="U82" s="12">
        <v>1731</v>
      </c>
      <c r="V82" s="12">
        <v>1007</v>
      </c>
      <c r="W82" s="12">
        <v>1065</v>
      </c>
      <c r="X82" s="12">
        <v>1197</v>
      </c>
      <c r="Y82" s="15">
        <f>+Kormányzat_összesen!Y82</f>
        <v>4289</v>
      </c>
    </row>
    <row r="83" spans="1:25" ht="12" customHeight="1">
      <c r="A83" s="33" t="s">
        <v>366</v>
      </c>
      <c r="B83" s="56" t="s">
        <v>281</v>
      </c>
      <c r="C83" s="35" t="s">
        <v>1</v>
      </c>
      <c r="D83" s="35"/>
      <c r="E83" s="14">
        <v>4236</v>
      </c>
      <c r="F83" s="12">
        <v>4522</v>
      </c>
      <c r="G83" s="12">
        <v>5692</v>
      </c>
      <c r="H83" s="12">
        <v>7404</v>
      </c>
      <c r="I83" s="12">
        <v>7811</v>
      </c>
      <c r="J83" s="12">
        <v>11126</v>
      </c>
      <c r="K83" s="12">
        <v>11151</v>
      </c>
      <c r="L83" s="12">
        <v>12397</v>
      </c>
      <c r="M83" s="12">
        <v>16430</v>
      </c>
      <c r="N83" s="12">
        <v>17263</v>
      </c>
      <c r="O83" s="12">
        <v>20861</v>
      </c>
      <c r="P83" s="12">
        <v>20194</v>
      </c>
      <c r="Q83" s="12">
        <v>19837</v>
      </c>
      <c r="R83" s="12">
        <v>19714</v>
      </c>
      <c r="S83" s="12">
        <v>18117</v>
      </c>
      <c r="T83" s="12">
        <v>16426</v>
      </c>
      <c r="U83" s="12">
        <v>14760</v>
      </c>
      <c r="V83" s="12">
        <v>15943</v>
      </c>
      <c r="W83" s="12">
        <v>16463</v>
      </c>
      <c r="X83" s="12">
        <v>16126</v>
      </c>
      <c r="Y83" s="15">
        <f>+Kormányzat_összesen!Y83</f>
        <v>15694</v>
      </c>
    </row>
    <row r="84" spans="1:25" ht="12" customHeight="1">
      <c r="A84" s="33" t="s">
        <v>367</v>
      </c>
      <c r="B84" s="56" t="s">
        <v>282</v>
      </c>
      <c r="C84" s="35" t="s">
        <v>1</v>
      </c>
      <c r="D84" s="35"/>
      <c r="E84" s="14" t="s">
        <v>317</v>
      </c>
      <c r="F84" s="12" t="s">
        <v>317</v>
      </c>
      <c r="G84" s="12" t="s">
        <v>317</v>
      </c>
      <c r="H84" s="12" t="s">
        <v>317</v>
      </c>
      <c r="I84" s="12" t="s">
        <v>317</v>
      </c>
      <c r="J84" s="12" t="s">
        <v>317</v>
      </c>
      <c r="K84" s="12" t="s">
        <v>317</v>
      </c>
      <c r="L84" s="12" t="s">
        <v>317</v>
      </c>
      <c r="M84" s="12" t="s">
        <v>317</v>
      </c>
      <c r="N84" s="12" t="s">
        <v>317</v>
      </c>
      <c r="O84" s="12" t="s">
        <v>317</v>
      </c>
      <c r="P84" s="12" t="s">
        <v>317</v>
      </c>
      <c r="Q84" s="12" t="s">
        <v>317</v>
      </c>
      <c r="R84" s="12" t="s">
        <v>317</v>
      </c>
      <c r="S84" s="12" t="s">
        <v>317</v>
      </c>
      <c r="T84" s="12">
        <v>135652</v>
      </c>
      <c r="U84" s="12">
        <v>139222</v>
      </c>
      <c r="V84" s="12">
        <v>138581</v>
      </c>
      <c r="W84" s="12">
        <v>128560</v>
      </c>
      <c r="X84" s="12">
        <v>138141</v>
      </c>
      <c r="Y84" s="15">
        <f>+Kormányzat_összesen!Y84</f>
        <v>136282</v>
      </c>
    </row>
    <row r="85" spans="1:25" ht="12" customHeight="1">
      <c r="A85" s="33" t="s">
        <v>122</v>
      </c>
      <c r="B85" s="41" t="s">
        <v>55</v>
      </c>
      <c r="C85" s="34"/>
      <c r="D85" s="34"/>
      <c r="E85" s="14" t="s">
        <v>317</v>
      </c>
      <c r="F85" s="12" t="s">
        <v>317</v>
      </c>
      <c r="G85" s="12" t="s">
        <v>317</v>
      </c>
      <c r="H85" s="12" t="s">
        <v>317</v>
      </c>
      <c r="I85" s="12" t="s">
        <v>317</v>
      </c>
      <c r="J85" s="12" t="s">
        <v>317</v>
      </c>
      <c r="K85" s="12" t="s">
        <v>317</v>
      </c>
      <c r="L85" s="12" t="s">
        <v>317</v>
      </c>
      <c r="M85" s="12" t="s">
        <v>317</v>
      </c>
      <c r="N85" s="12">
        <v>6513</v>
      </c>
      <c r="O85" s="12">
        <v>3218</v>
      </c>
      <c r="P85" s="12">
        <v>5708</v>
      </c>
      <c r="Q85" s="12">
        <v>8302</v>
      </c>
      <c r="R85" s="12">
        <v>10691</v>
      </c>
      <c r="S85" s="12">
        <v>11073</v>
      </c>
      <c r="T85" s="12">
        <v>6939</v>
      </c>
      <c r="U85" s="12">
        <v>6606</v>
      </c>
      <c r="V85" s="12">
        <v>7603</v>
      </c>
      <c r="W85" s="12">
        <v>15418</v>
      </c>
      <c r="X85" s="12">
        <v>17944</v>
      </c>
      <c r="Y85" s="15">
        <f>+Kormányzat_összesen!Y85</f>
        <v>21038</v>
      </c>
    </row>
    <row r="86" spans="1:25" ht="12" customHeight="1">
      <c r="A86" s="33" t="s">
        <v>368</v>
      </c>
      <c r="B86" s="56" t="s">
        <v>283</v>
      </c>
      <c r="C86" s="35" t="s">
        <v>0</v>
      </c>
      <c r="D86" s="35" t="s">
        <v>12</v>
      </c>
      <c r="E86" s="14" t="s">
        <v>317</v>
      </c>
      <c r="F86" s="12" t="s">
        <v>317</v>
      </c>
      <c r="G86" s="12" t="s">
        <v>317</v>
      </c>
      <c r="H86" s="12" t="s">
        <v>317</v>
      </c>
      <c r="I86" s="12" t="s">
        <v>317</v>
      </c>
      <c r="J86" s="12" t="s">
        <v>317</v>
      </c>
      <c r="K86" s="12" t="s">
        <v>317</v>
      </c>
      <c r="L86" s="12" t="s">
        <v>317</v>
      </c>
      <c r="M86" s="12" t="s">
        <v>317</v>
      </c>
      <c r="N86" s="12">
        <v>6513</v>
      </c>
      <c r="O86" s="12">
        <v>3218</v>
      </c>
      <c r="P86" s="12">
        <v>5708</v>
      </c>
      <c r="Q86" s="12">
        <v>8302</v>
      </c>
      <c r="R86" s="12">
        <v>10691</v>
      </c>
      <c r="S86" s="12">
        <v>11073</v>
      </c>
      <c r="T86" s="12">
        <v>6939</v>
      </c>
      <c r="U86" s="12">
        <v>6606</v>
      </c>
      <c r="V86" s="12">
        <v>7603</v>
      </c>
      <c r="W86" s="12">
        <v>6757</v>
      </c>
      <c r="X86" s="12">
        <v>5915</v>
      </c>
      <c r="Y86" s="15">
        <f>+Kormányzat_összesen!Y86</f>
        <v>5951</v>
      </c>
    </row>
    <row r="87" spans="1:25" ht="12" customHeight="1">
      <c r="A87" s="33" t="s">
        <v>369</v>
      </c>
      <c r="B87" s="56" t="s">
        <v>284</v>
      </c>
      <c r="C87" s="35" t="s">
        <v>0</v>
      </c>
      <c r="D87" s="35" t="s">
        <v>12</v>
      </c>
      <c r="E87" s="14" t="s">
        <v>317</v>
      </c>
      <c r="F87" s="12" t="s">
        <v>317</v>
      </c>
      <c r="G87" s="12" t="s">
        <v>317</v>
      </c>
      <c r="H87" s="12" t="s">
        <v>317</v>
      </c>
      <c r="I87" s="12" t="s">
        <v>317</v>
      </c>
      <c r="J87" s="12" t="s">
        <v>317</v>
      </c>
      <c r="K87" s="12" t="s">
        <v>317</v>
      </c>
      <c r="L87" s="12" t="s">
        <v>317</v>
      </c>
      <c r="M87" s="12" t="s">
        <v>317</v>
      </c>
      <c r="N87" s="12" t="s">
        <v>317</v>
      </c>
      <c r="O87" s="12" t="s">
        <v>317</v>
      </c>
      <c r="P87" s="12" t="s">
        <v>317</v>
      </c>
      <c r="Q87" s="12" t="s">
        <v>317</v>
      </c>
      <c r="R87" s="12" t="s">
        <v>317</v>
      </c>
      <c r="S87" s="12" t="s">
        <v>317</v>
      </c>
      <c r="T87" s="12" t="s">
        <v>317</v>
      </c>
      <c r="U87" s="12" t="s">
        <v>317</v>
      </c>
      <c r="V87" s="12" t="s">
        <v>317</v>
      </c>
      <c r="W87" s="12">
        <v>8661</v>
      </c>
      <c r="X87" s="12">
        <v>12029</v>
      </c>
      <c r="Y87" s="15">
        <f>+Kormányzat_összesen!Y87</f>
        <v>15087</v>
      </c>
    </row>
    <row r="88" spans="1:25" ht="12" customHeight="1">
      <c r="A88" s="33" t="s">
        <v>123</v>
      </c>
      <c r="B88" s="41" t="s">
        <v>56</v>
      </c>
      <c r="C88" s="34"/>
      <c r="D88" s="34"/>
      <c r="E88" s="14" t="s">
        <v>317</v>
      </c>
      <c r="F88" s="12" t="s">
        <v>317</v>
      </c>
      <c r="G88" s="12" t="s">
        <v>317</v>
      </c>
      <c r="H88" s="12" t="s">
        <v>317</v>
      </c>
      <c r="I88" s="12" t="s">
        <v>317</v>
      </c>
      <c r="J88" s="12" t="s">
        <v>317</v>
      </c>
      <c r="K88" s="12" t="s">
        <v>317</v>
      </c>
      <c r="L88" s="12" t="s">
        <v>317</v>
      </c>
      <c r="M88" s="12" t="s">
        <v>317</v>
      </c>
      <c r="N88" s="12" t="s">
        <v>317</v>
      </c>
      <c r="O88" s="12" t="s">
        <v>317</v>
      </c>
      <c r="P88" s="12" t="s">
        <v>317</v>
      </c>
      <c r="Q88" s="12" t="s">
        <v>317</v>
      </c>
      <c r="R88" s="12" t="s">
        <v>317</v>
      </c>
      <c r="S88" s="12" t="s">
        <v>317</v>
      </c>
      <c r="T88" s="12" t="s">
        <v>317</v>
      </c>
      <c r="U88" s="12" t="s">
        <v>317</v>
      </c>
      <c r="V88" s="12" t="s">
        <v>317</v>
      </c>
      <c r="W88" s="12" t="s">
        <v>317</v>
      </c>
      <c r="X88" s="12" t="s">
        <v>317</v>
      </c>
      <c r="Y88" s="15" t="str">
        <f>+Kormányzat_összesen!Y88</f>
        <v>M</v>
      </c>
    </row>
    <row r="89" spans="1:25" ht="12" customHeight="1">
      <c r="A89" s="33" t="s">
        <v>124</v>
      </c>
      <c r="B89" s="41" t="s">
        <v>57</v>
      </c>
      <c r="C89" s="34"/>
      <c r="D89" s="34"/>
      <c r="E89" s="14" t="s">
        <v>317</v>
      </c>
      <c r="F89" s="12" t="s">
        <v>317</v>
      </c>
      <c r="G89" s="12" t="s">
        <v>317</v>
      </c>
      <c r="H89" s="12" t="s">
        <v>317</v>
      </c>
      <c r="I89" s="12" t="s">
        <v>317</v>
      </c>
      <c r="J89" s="12" t="s">
        <v>317</v>
      </c>
      <c r="K89" s="12" t="s">
        <v>317</v>
      </c>
      <c r="L89" s="12" t="s">
        <v>317</v>
      </c>
      <c r="M89" s="12" t="s">
        <v>317</v>
      </c>
      <c r="N89" s="12" t="s">
        <v>317</v>
      </c>
      <c r="O89" s="12" t="s">
        <v>317</v>
      </c>
      <c r="P89" s="12" t="s">
        <v>317</v>
      </c>
      <c r="Q89" s="12">
        <v>89</v>
      </c>
      <c r="R89" s="12">
        <v>127</v>
      </c>
      <c r="S89" s="12">
        <v>245</v>
      </c>
      <c r="T89" s="12">
        <v>163</v>
      </c>
      <c r="U89" s="12">
        <v>188</v>
      </c>
      <c r="V89" s="12">
        <v>537</v>
      </c>
      <c r="W89" s="12">
        <v>111</v>
      </c>
      <c r="X89" s="12">
        <v>1</v>
      </c>
      <c r="Y89" s="15" t="str">
        <f>+Kormányzat_összesen!Y89</f>
        <v>M</v>
      </c>
    </row>
    <row r="90" spans="1:25" ht="12" customHeight="1">
      <c r="A90" s="33" t="s">
        <v>370</v>
      </c>
      <c r="B90" s="56" t="s">
        <v>285</v>
      </c>
      <c r="C90" s="35" t="s">
        <v>1</v>
      </c>
      <c r="D90" s="35"/>
      <c r="E90" s="14" t="s">
        <v>317</v>
      </c>
      <c r="F90" s="12" t="s">
        <v>317</v>
      </c>
      <c r="G90" s="12" t="s">
        <v>317</v>
      </c>
      <c r="H90" s="12" t="s">
        <v>317</v>
      </c>
      <c r="I90" s="12" t="s">
        <v>317</v>
      </c>
      <c r="J90" s="12" t="s">
        <v>317</v>
      </c>
      <c r="K90" s="12" t="s">
        <v>317</v>
      </c>
      <c r="L90" s="12" t="s">
        <v>317</v>
      </c>
      <c r="M90" s="12" t="s">
        <v>317</v>
      </c>
      <c r="N90" s="12" t="s">
        <v>317</v>
      </c>
      <c r="O90" s="12" t="s">
        <v>317</v>
      </c>
      <c r="P90" s="12" t="s">
        <v>317</v>
      </c>
      <c r="Q90" s="12">
        <v>89</v>
      </c>
      <c r="R90" s="12">
        <v>127</v>
      </c>
      <c r="S90" s="12">
        <v>245</v>
      </c>
      <c r="T90" s="12">
        <v>163</v>
      </c>
      <c r="U90" s="12">
        <v>188</v>
      </c>
      <c r="V90" s="12">
        <v>537</v>
      </c>
      <c r="W90" s="12">
        <v>111</v>
      </c>
      <c r="X90" s="12">
        <v>1</v>
      </c>
      <c r="Y90" s="15" t="str">
        <f>+Kormányzat_összesen!Y90</f>
        <v>M</v>
      </c>
    </row>
    <row r="91" spans="1:25" ht="12" customHeight="1">
      <c r="A91" s="36" t="s">
        <v>125</v>
      </c>
      <c r="B91" s="50" t="s">
        <v>58</v>
      </c>
      <c r="C91" s="37"/>
      <c r="D91" s="37"/>
      <c r="E91" s="21">
        <v>491533</v>
      </c>
      <c r="F91" s="22">
        <v>639873</v>
      </c>
      <c r="G91" s="22">
        <v>767415</v>
      </c>
      <c r="H91" s="22">
        <v>904213</v>
      </c>
      <c r="I91" s="22">
        <v>1070581</v>
      </c>
      <c r="J91" s="22">
        <v>1282079</v>
      </c>
      <c r="K91" s="22">
        <v>1524088</v>
      </c>
      <c r="L91" s="22">
        <v>1722545</v>
      </c>
      <c r="M91" s="22">
        <v>1780328</v>
      </c>
      <c r="N91" s="22">
        <v>1850618</v>
      </c>
      <c r="O91" s="22">
        <v>1973356</v>
      </c>
      <c r="P91" s="22">
        <v>2210875</v>
      </c>
      <c r="Q91" s="22">
        <v>2577587</v>
      </c>
      <c r="R91" s="22">
        <v>2792991</v>
      </c>
      <c r="S91" s="22">
        <v>2539015</v>
      </c>
      <c r="T91" s="22">
        <v>2127905</v>
      </c>
      <c r="U91" s="22">
        <v>1769071</v>
      </c>
      <c r="V91" s="22">
        <v>1946962</v>
      </c>
      <c r="W91" s="22">
        <v>1990762</v>
      </c>
      <c r="X91" s="22">
        <v>2204138</v>
      </c>
      <c r="Y91" s="23">
        <f>+Kormányzat_összesen!Y91</f>
        <v>2388162</v>
      </c>
    </row>
    <row r="92" spans="1:25" ht="12" customHeight="1">
      <c r="A92" s="33" t="s">
        <v>126</v>
      </c>
      <c r="B92" s="41" t="s">
        <v>59</v>
      </c>
      <c r="C92" s="34"/>
      <c r="D92" s="34"/>
      <c r="E92" s="14">
        <v>482584</v>
      </c>
      <c r="F92" s="12">
        <v>627011</v>
      </c>
      <c r="G92" s="12">
        <v>750681</v>
      </c>
      <c r="H92" s="12">
        <v>885028</v>
      </c>
      <c r="I92" s="12">
        <v>1049136</v>
      </c>
      <c r="J92" s="12">
        <v>1254204</v>
      </c>
      <c r="K92" s="12">
        <v>1494748</v>
      </c>
      <c r="L92" s="12">
        <v>1690969</v>
      </c>
      <c r="M92" s="12">
        <v>1738935</v>
      </c>
      <c r="N92" s="12">
        <v>1801321</v>
      </c>
      <c r="O92" s="12">
        <v>1915350</v>
      </c>
      <c r="P92" s="12">
        <v>2153953</v>
      </c>
      <c r="Q92" s="12">
        <v>2517042</v>
      </c>
      <c r="R92" s="12">
        <v>2728474</v>
      </c>
      <c r="S92" s="12">
        <v>2476360</v>
      </c>
      <c r="T92" s="12">
        <v>2064319</v>
      </c>
      <c r="U92" s="12">
        <v>1706179</v>
      </c>
      <c r="V92" s="12">
        <v>1880924</v>
      </c>
      <c r="W92" s="12">
        <v>1917340</v>
      </c>
      <c r="X92" s="12">
        <v>2132685</v>
      </c>
      <c r="Y92" s="15">
        <f>+Kormányzat_összesen!Y92</f>
        <v>2311979</v>
      </c>
    </row>
    <row r="93" spans="1:25" ht="12" customHeight="1">
      <c r="A93" s="33" t="s">
        <v>127</v>
      </c>
      <c r="B93" s="41" t="s">
        <v>60</v>
      </c>
      <c r="C93" s="34"/>
      <c r="D93" s="34"/>
      <c r="E93" s="14">
        <v>376308</v>
      </c>
      <c r="F93" s="12">
        <v>500097</v>
      </c>
      <c r="G93" s="12">
        <v>586525</v>
      </c>
      <c r="H93" s="12">
        <v>667734</v>
      </c>
      <c r="I93" s="12">
        <v>786681</v>
      </c>
      <c r="J93" s="12">
        <v>961482</v>
      </c>
      <c r="K93" s="12">
        <v>1142892</v>
      </c>
      <c r="L93" s="12">
        <v>1294413</v>
      </c>
      <c r="M93" s="12">
        <v>1325273</v>
      </c>
      <c r="N93" s="12">
        <v>1363283</v>
      </c>
      <c r="O93" s="12">
        <v>1449725</v>
      </c>
      <c r="P93" s="12">
        <v>1599001</v>
      </c>
      <c r="Q93" s="12">
        <v>1816574</v>
      </c>
      <c r="R93" s="12">
        <v>2033568</v>
      </c>
      <c r="S93" s="12">
        <v>1897169</v>
      </c>
      <c r="T93" s="12">
        <v>1734663</v>
      </c>
      <c r="U93" s="12">
        <v>1367832</v>
      </c>
      <c r="V93" s="12">
        <v>1513186</v>
      </c>
      <c r="W93" s="12">
        <v>1501244</v>
      </c>
      <c r="X93" s="12">
        <v>1598030</v>
      </c>
      <c r="Y93" s="15">
        <f>+Kormányzat_összesen!Y93</f>
        <v>1698455</v>
      </c>
    </row>
    <row r="94" spans="1:25" ht="12" customHeight="1">
      <c r="A94" s="33" t="s">
        <v>371</v>
      </c>
      <c r="B94" s="56" t="s">
        <v>286</v>
      </c>
      <c r="C94" s="35" t="s">
        <v>16</v>
      </c>
      <c r="D94" s="35"/>
      <c r="E94" s="14">
        <v>376308</v>
      </c>
      <c r="F94" s="12">
        <v>500097</v>
      </c>
      <c r="G94" s="12">
        <v>586525</v>
      </c>
      <c r="H94" s="12">
        <v>667734</v>
      </c>
      <c r="I94" s="12">
        <v>786681</v>
      </c>
      <c r="J94" s="12">
        <v>961482</v>
      </c>
      <c r="K94" s="12">
        <v>1142892</v>
      </c>
      <c r="L94" s="12">
        <v>1294413</v>
      </c>
      <c r="M94" s="12">
        <v>1325273</v>
      </c>
      <c r="N94" s="12">
        <v>1363283</v>
      </c>
      <c r="O94" s="12">
        <v>1449725</v>
      </c>
      <c r="P94" s="12">
        <v>1599001</v>
      </c>
      <c r="Q94" s="12">
        <v>1816574</v>
      </c>
      <c r="R94" s="12">
        <v>2033568</v>
      </c>
      <c r="S94" s="12">
        <v>1897169</v>
      </c>
      <c r="T94" s="12">
        <v>1734663</v>
      </c>
      <c r="U94" s="12">
        <v>1367832</v>
      </c>
      <c r="V94" s="12">
        <v>1513186</v>
      </c>
      <c r="W94" s="12">
        <v>1501244</v>
      </c>
      <c r="X94" s="12">
        <v>1598030</v>
      </c>
      <c r="Y94" s="15">
        <f>+Kormányzat_összesen!Y94</f>
        <v>1698455</v>
      </c>
    </row>
    <row r="95" spans="1:25" ht="12" customHeight="1">
      <c r="A95" s="33" t="s">
        <v>128</v>
      </c>
      <c r="B95" s="41" t="s">
        <v>219</v>
      </c>
      <c r="C95" s="34"/>
      <c r="D95" s="34"/>
      <c r="E95" s="14" t="s">
        <v>318</v>
      </c>
      <c r="F95" s="12" t="s">
        <v>318</v>
      </c>
      <c r="G95" s="12" t="s">
        <v>318</v>
      </c>
      <c r="H95" s="12" t="s">
        <v>318</v>
      </c>
      <c r="I95" s="12" t="s">
        <v>318</v>
      </c>
      <c r="J95" s="12" t="s">
        <v>318</v>
      </c>
      <c r="K95" s="12" t="s">
        <v>318</v>
      </c>
      <c r="L95" s="12" t="s">
        <v>318</v>
      </c>
      <c r="M95" s="12" t="s">
        <v>318</v>
      </c>
      <c r="N95" s="12" t="s">
        <v>318</v>
      </c>
      <c r="O95" s="12" t="s">
        <v>318</v>
      </c>
      <c r="P95" s="12" t="s">
        <v>318</v>
      </c>
      <c r="Q95" s="12" t="s">
        <v>318</v>
      </c>
      <c r="R95" s="12" t="s">
        <v>318</v>
      </c>
      <c r="S95" s="12" t="s">
        <v>318</v>
      </c>
      <c r="T95" s="12" t="s">
        <v>318</v>
      </c>
      <c r="U95" s="12" t="s">
        <v>318</v>
      </c>
      <c r="V95" s="12" t="s">
        <v>318</v>
      </c>
      <c r="W95" s="12" t="s">
        <v>318</v>
      </c>
      <c r="X95" s="12" t="s">
        <v>318</v>
      </c>
      <c r="Y95" s="15" t="str">
        <f>+Kormányzat_összesen!Y95</f>
        <v>L</v>
      </c>
    </row>
    <row r="96" spans="1:25" ht="12" customHeight="1">
      <c r="A96" s="33" t="s">
        <v>129</v>
      </c>
      <c r="B96" s="41" t="s">
        <v>220</v>
      </c>
      <c r="C96" s="34"/>
      <c r="D96" s="34"/>
      <c r="E96" s="14" t="s">
        <v>318</v>
      </c>
      <c r="F96" s="12" t="s">
        <v>318</v>
      </c>
      <c r="G96" s="12" t="s">
        <v>318</v>
      </c>
      <c r="H96" s="12" t="s">
        <v>318</v>
      </c>
      <c r="I96" s="12" t="s">
        <v>318</v>
      </c>
      <c r="J96" s="12" t="s">
        <v>318</v>
      </c>
      <c r="K96" s="12" t="s">
        <v>318</v>
      </c>
      <c r="L96" s="12" t="s">
        <v>318</v>
      </c>
      <c r="M96" s="12" t="s">
        <v>318</v>
      </c>
      <c r="N96" s="12" t="s">
        <v>318</v>
      </c>
      <c r="O96" s="12" t="s">
        <v>318</v>
      </c>
      <c r="P96" s="12" t="s">
        <v>318</v>
      </c>
      <c r="Q96" s="12" t="s">
        <v>318</v>
      </c>
      <c r="R96" s="12" t="s">
        <v>318</v>
      </c>
      <c r="S96" s="12" t="s">
        <v>318</v>
      </c>
      <c r="T96" s="12" t="s">
        <v>318</v>
      </c>
      <c r="U96" s="12" t="s">
        <v>318</v>
      </c>
      <c r="V96" s="12" t="s">
        <v>318</v>
      </c>
      <c r="W96" s="12" t="s">
        <v>318</v>
      </c>
      <c r="X96" s="12" t="s">
        <v>318</v>
      </c>
      <c r="Y96" s="15" t="str">
        <f>+Kormányzat_összesen!Y96</f>
        <v>L</v>
      </c>
    </row>
    <row r="97" spans="1:25" ht="12" customHeight="1">
      <c r="A97" s="33" t="s">
        <v>130</v>
      </c>
      <c r="B97" s="41" t="s">
        <v>61</v>
      </c>
      <c r="C97" s="34"/>
      <c r="D97" s="34"/>
      <c r="E97" s="14">
        <v>106276</v>
      </c>
      <c r="F97" s="12">
        <v>126914</v>
      </c>
      <c r="G97" s="12">
        <v>164156</v>
      </c>
      <c r="H97" s="12">
        <v>217294</v>
      </c>
      <c r="I97" s="12">
        <v>262455</v>
      </c>
      <c r="J97" s="12">
        <v>292722</v>
      </c>
      <c r="K97" s="12">
        <v>351856</v>
      </c>
      <c r="L97" s="12">
        <v>396556</v>
      </c>
      <c r="M97" s="12">
        <v>413662</v>
      </c>
      <c r="N97" s="12">
        <v>438038</v>
      </c>
      <c r="O97" s="12">
        <v>465625</v>
      </c>
      <c r="P97" s="12">
        <v>554952</v>
      </c>
      <c r="Q97" s="12">
        <v>700268</v>
      </c>
      <c r="R97" s="12">
        <v>694865</v>
      </c>
      <c r="S97" s="12">
        <v>555021</v>
      </c>
      <c r="T97" s="12">
        <v>312598</v>
      </c>
      <c r="U97" s="12">
        <v>321441</v>
      </c>
      <c r="V97" s="12">
        <v>362088</v>
      </c>
      <c r="W97" s="12">
        <v>362018</v>
      </c>
      <c r="X97" s="12">
        <v>499692</v>
      </c>
      <c r="Y97" s="15">
        <f>+Kormányzat_összesen!Y97</f>
        <v>571914</v>
      </c>
    </row>
    <row r="98" spans="1:25" ht="12" customHeight="1">
      <c r="A98" s="33" t="s">
        <v>372</v>
      </c>
      <c r="B98" s="56" t="s">
        <v>287</v>
      </c>
      <c r="C98" s="35" t="s">
        <v>2</v>
      </c>
      <c r="D98" s="35"/>
      <c r="E98" s="14">
        <v>106276</v>
      </c>
      <c r="F98" s="12">
        <v>126914</v>
      </c>
      <c r="G98" s="12">
        <v>164156</v>
      </c>
      <c r="H98" s="12">
        <v>217294</v>
      </c>
      <c r="I98" s="12">
        <v>262455</v>
      </c>
      <c r="J98" s="12">
        <v>292722</v>
      </c>
      <c r="K98" s="12">
        <v>351856</v>
      </c>
      <c r="L98" s="12">
        <v>396556</v>
      </c>
      <c r="M98" s="12">
        <v>413662</v>
      </c>
      <c r="N98" s="12">
        <v>438038</v>
      </c>
      <c r="O98" s="12">
        <v>465625</v>
      </c>
      <c r="P98" s="12">
        <v>468679</v>
      </c>
      <c r="Q98" s="12">
        <v>510781</v>
      </c>
      <c r="R98" s="12">
        <v>482524</v>
      </c>
      <c r="S98" s="12">
        <v>385543</v>
      </c>
      <c r="T98" s="12">
        <v>323370</v>
      </c>
      <c r="U98" s="12">
        <v>316620</v>
      </c>
      <c r="V98" s="12">
        <v>342305</v>
      </c>
      <c r="W98" s="12">
        <v>322467</v>
      </c>
      <c r="X98" s="12">
        <v>499692</v>
      </c>
      <c r="Y98" s="15">
        <f>+Kormányzat_összesen!Y98</f>
        <v>539777</v>
      </c>
    </row>
    <row r="99" spans="1:25" ht="12" customHeight="1">
      <c r="A99" s="33" t="s">
        <v>373</v>
      </c>
      <c r="B99" s="56" t="s">
        <v>288</v>
      </c>
      <c r="C99" s="35" t="s">
        <v>2</v>
      </c>
      <c r="D99" s="35"/>
      <c r="E99" s="14" t="s">
        <v>317</v>
      </c>
      <c r="F99" s="12" t="s">
        <v>317</v>
      </c>
      <c r="G99" s="12" t="s">
        <v>317</v>
      </c>
      <c r="H99" s="12" t="s">
        <v>317</v>
      </c>
      <c r="I99" s="12" t="s">
        <v>317</v>
      </c>
      <c r="J99" s="12" t="s">
        <v>317</v>
      </c>
      <c r="K99" s="12" t="s">
        <v>317</v>
      </c>
      <c r="L99" s="12" t="s">
        <v>317</v>
      </c>
      <c r="M99" s="12" t="s">
        <v>317</v>
      </c>
      <c r="N99" s="12" t="s">
        <v>317</v>
      </c>
      <c r="O99" s="12" t="s">
        <v>317</v>
      </c>
      <c r="P99" s="12">
        <v>50947</v>
      </c>
      <c r="Q99" s="12">
        <v>178598</v>
      </c>
      <c r="R99" s="12">
        <v>200493</v>
      </c>
      <c r="S99" s="12">
        <v>156859</v>
      </c>
      <c r="T99" s="12">
        <v>-32390</v>
      </c>
      <c r="U99" s="12">
        <v>-16100</v>
      </c>
      <c r="V99" s="12">
        <v>0</v>
      </c>
      <c r="W99" s="12">
        <v>0</v>
      </c>
      <c r="X99" s="12" t="s">
        <v>317</v>
      </c>
      <c r="Y99" s="15" t="str">
        <f>+Kormányzat_összesen!Y99</f>
        <v>M</v>
      </c>
    </row>
    <row r="100" spans="1:25" ht="12" customHeight="1">
      <c r="A100" s="33" t="s">
        <v>374</v>
      </c>
      <c r="B100" s="56" t="s">
        <v>289</v>
      </c>
      <c r="C100" s="35" t="s">
        <v>2</v>
      </c>
      <c r="D100" s="35"/>
      <c r="E100" s="14" t="s">
        <v>317</v>
      </c>
      <c r="F100" s="12" t="s">
        <v>317</v>
      </c>
      <c r="G100" s="12" t="s">
        <v>317</v>
      </c>
      <c r="H100" s="12" t="s">
        <v>317</v>
      </c>
      <c r="I100" s="12" t="s">
        <v>317</v>
      </c>
      <c r="J100" s="12" t="s">
        <v>317</v>
      </c>
      <c r="K100" s="12" t="s">
        <v>317</v>
      </c>
      <c r="L100" s="12" t="s">
        <v>317</v>
      </c>
      <c r="M100" s="12" t="s">
        <v>317</v>
      </c>
      <c r="N100" s="12" t="s">
        <v>317</v>
      </c>
      <c r="O100" s="12" t="s">
        <v>317</v>
      </c>
      <c r="P100" s="12" t="s">
        <v>317</v>
      </c>
      <c r="Q100" s="12" t="s">
        <v>317</v>
      </c>
      <c r="R100" s="12" t="s">
        <v>317</v>
      </c>
      <c r="S100" s="12" t="s">
        <v>317</v>
      </c>
      <c r="T100" s="12">
        <v>11584</v>
      </c>
      <c r="U100" s="12">
        <v>11532</v>
      </c>
      <c r="V100" s="12">
        <v>10040</v>
      </c>
      <c r="W100" s="12">
        <v>10178</v>
      </c>
      <c r="X100" s="12">
        <v>9121</v>
      </c>
      <c r="Y100" s="15">
        <f>+Kormányzat_összesen!Y100</f>
        <v>9873</v>
      </c>
    </row>
    <row r="101" spans="1:25" ht="12" customHeight="1">
      <c r="A101" s="33" t="s">
        <v>375</v>
      </c>
      <c r="B101" s="56" t="s">
        <v>290</v>
      </c>
      <c r="C101" s="35" t="s">
        <v>2</v>
      </c>
      <c r="D101" s="35"/>
      <c r="E101" s="14" t="s">
        <v>317</v>
      </c>
      <c r="F101" s="12" t="s">
        <v>317</v>
      </c>
      <c r="G101" s="12" t="s">
        <v>317</v>
      </c>
      <c r="H101" s="12" t="s">
        <v>317</v>
      </c>
      <c r="I101" s="12" t="s">
        <v>317</v>
      </c>
      <c r="J101" s="12" t="s">
        <v>317</v>
      </c>
      <c r="K101" s="12" t="s">
        <v>317</v>
      </c>
      <c r="L101" s="12" t="s">
        <v>317</v>
      </c>
      <c r="M101" s="12" t="s">
        <v>317</v>
      </c>
      <c r="N101" s="12" t="s">
        <v>317</v>
      </c>
      <c r="O101" s="12" t="s">
        <v>317</v>
      </c>
      <c r="P101" s="12">
        <v>35326</v>
      </c>
      <c r="Q101" s="12">
        <v>10889</v>
      </c>
      <c r="R101" s="12">
        <v>11848</v>
      </c>
      <c r="S101" s="12">
        <v>12619</v>
      </c>
      <c r="T101" s="12">
        <v>10034</v>
      </c>
      <c r="U101" s="12">
        <v>9389</v>
      </c>
      <c r="V101" s="12">
        <v>9743</v>
      </c>
      <c r="W101" s="12">
        <v>17508</v>
      </c>
      <c r="X101" s="12">
        <v>20582</v>
      </c>
      <c r="Y101" s="15">
        <f>+Kormányzat_összesen!Y101</f>
        <v>10122</v>
      </c>
    </row>
    <row r="102" spans="1:25" ht="12" customHeight="1">
      <c r="A102" s="33" t="s">
        <v>376</v>
      </c>
      <c r="B102" s="56" t="s">
        <v>291</v>
      </c>
      <c r="C102" s="35" t="s">
        <v>2</v>
      </c>
      <c r="D102" s="35"/>
      <c r="E102" s="14" t="s">
        <v>317</v>
      </c>
      <c r="F102" s="12" t="s">
        <v>317</v>
      </c>
      <c r="G102" s="12" t="s">
        <v>317</v>
      </c>
      <c r="H102" s="12" t="s">
        <v>317</v>
      </c>
      <c r="I102" s="12" t="s">
        <v>317</v>
      </c>
      <c r="J102" s="12" t="s">
        <v>317</v>
      </c>
      <c r="K102" s="12" t="s">
        <v>317</v>
      </c>
      <c r="L102" s="12" t="s">
        <v>317</v>
      </c>
      <c r="M102" s="12" t="s">
        <v>317</v>
      </c>
      <c r="N102" s="12" t="s">
        <v>317</v>
      </c>
      <c r="O102" s="12" t="s">
        <v>317</v>
      </c>
      <c r="P102" s="12" t="s">
        <v>317</v>
      </c>
      <c r="Q102" s="12" t="s">
        <v>317</v>
      </c>
      <c r="R102" s="12" t="s">
        <v>317</v>
      </c>
      <c r="S102" s="12" t="s">
        <v>317</v>
      </c>
      <c r="T102" s="12" t="s">
        <v>317</v>
      </c>
      <c r="U102" s="12" t="s">
        <v>317</v>
      </c>
      <c r="V102" s="12" t="s">
        <v>317</v>
      </c>
      <c r="W102" s="12">
        <v>11865</v>
      </c>
      <c r="X102" s="12">
        <v>12451</v>
      </c>
      <c r="Y102" s="15">
        <f>+Kormányzat_összesen!Y102</f>
        <v>12142</v>
      </c>
    </row>
    <row r="103" spans="1:25" ht="12" customHeight="1">
      <c r="A103" s="33" t="s">
        <v>131</v>
      </c>
      <c r="B103" s="41" t="s">
        <v>218</v>
      </c>
      <c r="C103" s="34"/>
      <c r="D103" s="34"/>
      <c r="E103" s="14" t="s">
        <v>318</v>
      </c>
      <c r="F103" s="12" t="s">
        <v>318</v>
      </c>
      <c r="G103" s="12" t="s">
        <v>318</v>
      </c>
      <c r="H103" s="12" t="s">
        <v>318</v>
      </c>
      <c r="I103" s="12" t="s">
        <v>318</v>
      </c>
      <c r="J103" s="12" t="s">
        <v>318</v>
      </c>
      <c r="K103" s="12" t="s">
        <v>318</v>
      </c>
      <c r="L103" s="12" t="s">
        <v>318</v>
      </c>
      <c r="M103" s="12" t="s">
        <v>318</v>
      </c>
      <c r="N103" s="12" t="s">
        <v>318</v>
      </c>
      <c r="O103" s="12" t="s">
        <v>318</v>
      </c>
      <c r="P103" s="12" t="s">
        <v>318</v>
      </c>
      <c r="Q103" s="12" t="s">
        <v>318</v>
      </c>
      <c r="R103" s="12" t="s">
        <v>318</v>
      </c>
      <c r="S103" s="12" t="s">
        <v>318</v>
      </c>
      <c r="T103" s="12" t="s">
        <v>318</v>
      </c>
      <c r="U103" s="12" t="s">
        <v>318</v>
      </c>
      <c r="V103" s="12" t="s">
        <v>318</v>
      </c>
      <c r="W103" s="12" t="s">
        <v>318</v>
      </c>
      <c r="X103" s="12" t="s">
        <v>318</v>
      </c>
      <c r="Y103" s="15" t="str">
        <f>+Kormányzat_összesen!Y103</f>
        <v>L</v>
      </c>
    </row>
    <row r="104" spans="1:25" ht="12" customHeight="1">
      <c r="A104" s="33" t="s">
        <v>132</v>
      </c>
      <c r="B104" s="41" t="s">
        <v>216</v>
      </c>
      <c r="C104" s="34"/>
      <c r="D104" s="34"/>
      <c r="E104" s="14" t="s">
        <v>318</v>
      </c>
      <c r="F104" s="12" t="s">
        <v>318</v>
      </c>
      <c r="G104" s="12" t="s">
        <v>318</v>
      </c>
      <c r="H104" s="12" t="s">
        <v>318</v>
      </c>
      <c r="I104" s="12" t="s">
        <v>318</v>
      </c>
      <c r="J104" s="12" t="s">
        <v>318</v>
      </c>
      <c r="K104" s="12" t="s">
        <v>318</v>
      </c>
      <c r="L104" s="12" t="s">
        <v>318</v>
      </c>
      <c r="M104" s="12" t="s">
        <v>318</v>
      </c>
      <c r="N104" s="12" t="s">
        <v>318</v>
      </c>
      <c r="O104" s="12" t="s">
        <v>318</v>
      </c>
      <c r="P104" s="12" t="s">
        <v>318</v>
      </c>
      <c r="Q104" s="12" t="s">
        <v>318</v>
      </c>
      <c r="R104" s="12" t="s">
        <v>318</v>
      </c>
      <c r="S104" s="12" t="s">
        <v>318</v>
      </c>
      <c r="T104" s="12" t="s">
        <v>318</v>
      </c>
      <c r="U104" s="12" t="s">
        <v>318</v>
      </c>
      <c r="V104" s="12" t="s">
        <v>318</v>
      </c>
      <c r="W104" s="12" t="s">
        <v>318</v>
      </c>
      <c r="X104" s="12" t="s">
        <v>318</v>
      </c>
      <c r="Y104" s="15" t="str">
        <f>+Kormányzat_összesen!Y104</f>
        <v>L</v>
      </c>
    </row>
    <row r="105" spans="1:25" ht="12" customHeight="1">
      <c r="A105" s="33" t="s">
        <v>133</v>
      </c>
      <c r="B105" s="41" t="s">
        <v>217</v>
      </c>
      <c r="C105" s="34"/>
      <c r="D105" s="34"/>
      <c r="E105" s="14" t="s">
        <v>318</v>
      </c>
      <c r="F105" s="12" t="s">
        <v>318</v>
      </c>
      <c r="G105" s="12" t="s">
        <v>318</v>
      </c>
      <c r="H105" s="12" t="s">
        <v>318</v>
      </c>
      <c r="I105" s="12" t="s">
        <v>318</v>
      </c>
      <c r="J105" s="12" t="s">
        <v>318</v>
      </c>
      <c r="K105" s="12" t="s">
        <v>318</v>
      </c>
      <c r="L105" s="12" t="s">
        <v>318</v>
      </c>
      <c r="M105" s="12" t="s">
        <v>318</v>
      </c>
      <c r="N105" s="12" t="s">
        <v>318</v>
      </c>
      <c r="O105" s="12" t="s">
        <v>318</v>
      </c>
      <c r="P105" s="12" t="s">
        <v>318</v>
      </c>
      <c r="Q105" s="12" t="s">
        <v>318</v>
      </c>
      <c r="R105" s="12" t="s">
        <v>318</v>
      </c>
      <c r="S105" s="12" t="s">
        <v>318</v>
      </c>
      <c r="T105" s="12" t="s">
        <v>318</v>
      </c>
      <c r="U105" s="12" t="s">
        <v>318</v>
      </c>
      <c r="V105" s="12" t="s">
        <v>318</v>
      </c>
      <c r="W105" s="12" t="s">
        <v>318</v>
      </c>
      <c r="X105" s="12" t="s">
        <v>318</v>
      </c>
      <c r="Y105" s="15" t="str">
        <f>+Kormányzat_összesen!Y105</f>
        <v>L</v>
      </c>
    </row>
    <row r="106" spans="1:25" ht="12" customHeight="1">
      <c r="A106" s="33" t="s">
        <v>134</v>
      </c>
      <c r="B106" s="41" t="s">
        <v>62</v>
      </c>
      <c r="C106" s="34"/>
      <c r="D106" s="34"/>
      <c r="E106" s="14" t="s">
        <v>318</v>
      </c>
      <c r="F106" s="12" t="s">
        <v>318</v>
      </c>
      <c r="G106" s="12" t="s">
        <v>318</v>
      </c>
      <c r="H106" s="12" t="s">
        <v>318</v>
      </c>
      <c r="I106" s="12" t="s">
        <v>318</v>
      </c>
      <c r="J106" s="12" t="s">
        <v>318</v>
      </c>
      <c r="K106" s="12" t="s">
        <v>318</v>
      </c>
      <c r="L106" s="12" t="s">
        <v>318</v>
      </c>
      <c r="M106" s="12" t="s">
        <v>318</v>
      </c>
      <c r="N106" s="12" t="s">
        <v>318</v>
      </c>
      <c r="O106" s="12" t="s">
        <v>318</v>
      </c>
      <c r="P106" s="12" t="s">
        <v>318</v>
      </c>
      <c r="Q106" s="12" t="s">
        <v>318</v>
      </c>
      <c r="R106" s="12" t="s">
        <v>318</v>
      </c>
      <c r="S106" s="12" t="s">
        <v>318</v>
      </c>
      <c r="T106" s="12" t="s">
        <v>318</v>
      </c>
      <c r="U106" s="12" t="s">
        <v>318</v>
      </c>
      <c r="V106" s="12" t="s">
        <v>318</v>
      </c>
      <c r="W106" s="12" t="s">
        <v>318</v>
      </c>
      <c r="X106" s="12" t="s">
        <v>317</v>
      </c>
      <c r="Y106" s="15" t="str">
        <f>+Kormányzat_összesen!Y106</f>
        <v>M</v>
      </c>
    </row>
    <row r="107" spans="1:25" ht="12" customHeight="1">
      <c r="A107" s="33" t="s">
        <v>180</v>
      </c>
      <c r="B107" s="41" t="s">
        <v>63</v>
      </c>
      <c r="C107" s="34"/>
      <c r="D107" s="34"/>
      <c r="E107" s="14" t="s">
        <v>317</v>
      </c>
      <c r="F107" s="12" t="s">
        <v>317</v>
      </c>
      <c r="G107" s="12" t="s">
        <v>317</v>
      </c>
      <c r="H107" s="12" t="s">
        <v>317</v>
      </c>
      <c r="I107" s="12" t="s">
        <v>317</v>
      </c>
      <c r="J107" s="12" t="s">
        <v>317</v>
      </c>
      <c r="K107" s="12" t="s">
        <v>317</v>
      </c>
      <c r="L107" s="12" t="s">
        <v>317</v>
      </c>
      <c r="M107" s="12" t="s">
        <v>317</v>
      </c>
      <c r="N107" s="12" t="s">
        <v>317</v>
      </c>
      <c r="O107" s="12" t="s">
        <v>317</v>
      </c>
      <c r="P107" s="12" t="s">
        <v>317</v>
      </c>
      <c r="Q107" s="12" t="s">
        <v>317</v>
      </c>
      <c r="R107" s="12" t="s">
        <v>317</v>
      </c>
      <c r="S107" s="12" t="s">
        <v>317</v>
      </c>
      <c r="T107" s="12" t="s">
        <v>317</v>
      </c>
      <c r="U107" s="12" t="s">
        <v>317</v>
      </c>
      <c r="V107" s="12" t="s">
        <v>317</v>
      </c>
      <c r="W107" s="12" t="s">
        <v>317</v>
      </c>
      <c r="X107" s="12" t="s">
        <v>317</v>
      </c>
      <c r="Y107" s="15" t="str">
        <f>+Kormányzat_összesen!Y107</f>
        <v>M</v>
      </c>
    </row>
    <row r="108" spans="1:25" ht="12" customHeight="1">
      <c r="A108" s="33" t="s">
        <v>135</v>
      </c>
      <c r="B108" s="41" t="s">
        <v>64</v>
      </c>
      <c r="C108" s="34"/>
      <c r="D108" s="34"/>
      <c r="E108" s="14" t="s">
        <v>317</v>
      </c>
      <c r="F108" s="12" t="s">
        <v>317</v>
      </c>
      <c r="G108" s="12" t="s">
        <v>317</v>
      </c>
      <c r="H108" s="12" t="s">
        <v>317</v>
      </c>
      <c r="I108" s="12" t="s">
        <v>317</v>
      </c>
      <c r="J108" s="12" t="s">
        <v>317</v>
      </c>
      <c r="K108" s="12" t="s">
        <v>317</v>
      </c>
      <c r="L108" s="12" t="s">
        <v>317</v>
      </c>
      <c r="M108" s="12" t="s">
        <v>317</v>
      </c>
      <c r="N108" s="12" t="s">
        <v>317</v>
      </c>
      <c r="O108" s="12" t="s">
        <v>317</v>
      </c>
      <c r="P108" s="12" t="s">
        <v>317</v>
      </c>
      <c r="Q108" s="12">
        <v>200</v>
      </c>
      <c r="R108" s="12">
        <v>41</v>
      </c>
      <c r="S108" s="12">
        <v>24170</v>
      </c>
      <c r="T108" s="12">
        <v>17058</v>
      </c>
      <c r="U108" s="12">
        <v>16906</v>
      </c>
      <c r="V108" s="12">
        <v>5650</v>
      </c>
      <c r="W108" s="12">
        <v>54078</v>
      </c>
      <c r="X108" s="12">
        <v>34963</v>
      </c>
      <c r="Y108" s="15">
        <f>+Kormányzat_összesen!Y108</f>
        <v>41610</v>
      </c>
    </row>
    <row r="109" spans="1:25" ht="12" customHeight="1">
      <c r="A109" s="33" t="s">
        <v>377</v>
      </c>
      <c r="B109" s="56" t="s">
        <v>292</v>
      </c>
      <c r="C109" s="35" t="s">
        <v>1</v>
      </c>
      <c r="D109" s="35"/>
      <c r="E109" s="14" t="s">
        <v>317</v>
      </c>
      <c r="F109" s="12" t="s">
        <v>317</v>
      </c>
      <c r="G109" s="12" t="s">
        <v>317</v>
      </c>
      <c r="H109" s="12" t="s">
        <v>317</v>
      </c>
      <c r="I109" s="12" t="s">
        <v>317</v>
      </c>
      <c r="J109" s="12" t="s">
        <v>317</v>
      </c>
      <c r="K109" s="12" t="s">
        <v>317</v>
      </c>
      <c r="L109" s="12" t="s">
        <v>317</v>
      </c>
      <c r="M109" s="12" t="s">
        <v>317</v>
      </c>
      <c r="N109" s="12" t="s">
        <v>317</v>
      </c>
      <c r="O109" s="12" t="s">
        <v>317</v>
      </c>
      <c r="P109" s="12" t="s">
        <v>317</v>
      </c>
      <c r="Q109" s="12">
        <v>200</v>
      </c>
      <c r="R109" s="12">
        <v>41</v>
      </c>
      <c r="S109" s="12">
        <v>0</v>
      </c>
      <c r="T109" s="12">
        <v>71</v>
      </c>
      <c r="U109" s="12">
        <v>20</v>
      </c>
      <c r="V109" s="12">
        <v>40</v>
      </c>
      <c r="W109" s="12">
        <v>18</v>
      </c>
      <c r="X109" s="12">
        <v>4</v>
      </c>
      <c r="Y109" s="15">
        <f>+Kormányzat_összesen!Y109</f>
        <v>2</v>
      </c>
    </row>
    <row r="110" spans="1:25" ht="12" customHeight="1">
      <c r="A110" s="33" t="s">
        <v>378</v>
      </c>
      <c r="B110" s="56" t="s">
        <v>293</v>
      </c>
      <c r="C110" s="35" t="s">
        <v>2</v>
      </c>
      <c r="D110" s="35"/>
      <c r="E110" s="14" t="s">
        <v>317</v>
      </c>
      <c r="F110" s="12" t="s">
        <v>317</v>
      </c>
      <c r="G110" s="12" t="s">
        <v>317</v>
      </c>
      <c r="H110" s="12" t="s">
        <v>317</v>
      </c>
      <c r="I110" s="12" t="s">
        <v>317</v>
      </c>
      <c r="J110" s="12" t="s">
        <v>317</v>
      </c>
      <c r="K110" s="12" t="s">
        <v>317</v>
      </c>
      <c r="L110" s="12" t="s">
        <v>317</v>
      </c>
      <c r="M110" s="12" t="s">
        <v>317</v>
      </c>
      <c r="N110" s="12" t="s">
        <v>317</v>
      </c>
      <c r="O110" s="12" t="s">
        <v>317</v>
      </c>
      <c r="P110" s="12" t="s">
        <v>317</v>
      </c>
      <c r="Q110" s="12">
        <v>0</v>
      </c>
      <c r="R110" s="12">
        <v>0</v>
      </c>
      <c r="S110" s="12">
        <v>24170</v>
      </c>
      <c r="T110" s="12">
        <v>16987</v>
      </c>
      <c r="U110" s="12">
        <v>16886</v>
      </c>
      <c r="V110" s="12">
        <v>5610</v>
      </c>
      <c r="W110" s="12">
        <v>54060</v>
      </c>
      <c r="X110" s="12">
        <v>34959</v>
      </c>
      <c r="Y110" s="15">
        <f>+Kormányzat_összesen!Y110</f>
        <v>41608</v>
      </c>
    </row>
    <row r="111" spans="1:25" ht="12" customHeight="1">
      <c r="A111" s="33" t="s">
        <v>136</v>
      </c>
      <c r="B111" s="41" t="s">
        <v>65</v>
      </c>
      <c r="C111" s="34"/>
      <c r="D111" s="34"/>
      <c r="E111" s="14">
        <v>8949</v>
      </c>
      <c r="F111" s="12">
        <v>12862</v>
      </c>
      <c r="G111" s="12">
        <v>16734</v>
      </c>
      <c r="H111" s="12">
        <v>19185</v>
      </c>
      <c r="I111" s="12">
        <v>21445</v>
      </c>
      <c r="J111" s="12">
        <v>27875</v>
      </c>
      <c r="K111" s="12">
        <v>29340</v>
      </c>
      <c r="L111" s="12">
        <v>31576</v>
      </c>
      <c r="M111" s="12">
        <v>41393</v>
      </c>
      <c r="N111" s="12">
        <v>49297</v>
      </c>
      <c r="O111" s="12">
        <v>58006</v>
      </c>
      <c r="P111" s="12">
        <v>56922</v>
      </c>
      <c r="Q111" s="12">
        <v>60545</v>
      </c>
      <c r="R111" s="12">
        <v>64517</v>
      </c>
      <c r="S111" s="12">
        <v>62655</v>
      </c>
      <c r="T111" s="12">
        <v>63586</v>
      </c>
      <c r="U111" s="12">
        <v>62892</v>
      </c>
      <c r="V111" s="12">
        <v>66038</v>
      </c>
      <c r="W111" s="12">
        <v>73422</v>
      </c>
      <c r="X111" s="12">
        <v>71453</v>
      </c>
      <c r="Y111" s="15">
        <f>+Kormányzat_összesen!Y111</f>
        <v>76183</v>
      </c>
    </row>
    <row r="112" spans="1:25" ht="12" customHeight="1">
      <c r="A112" s="33" t="s">
        <v>137</v>
      </c>
      <c r="B112" s="41" t="s">
        <v>66</v>
      </c>
      <c r="C112" s="34"/>
      <c r="D112" s="34"/>
      <c r="E112" s="14" t="s">
        <v>317</v>
      </c>
      <c r="F112" s="12" t="s">
        <v>317</v>
      </c>
      <c r="G112" s="12" t="s">
        <v>317</v>
      </c>
      <c r="H112" s="12" t="s">
        <v>317</v>
      </c>
      <c r="I112" s="12" t="s">
        <v>317</v>
      </c>
      <c r="J112" s="12" t="s">
        <v>317</v>
      </c>
      <c r="K112" s="12" t="s">
        <v>317</v>
      </c>
      <c r="L112" s="12" t="s">
        <v>317</v>
      </c>
      <c r="M112" s="12" t="s">
        <v>317</v>
      </c>
      <c r="N112" s="12" t="s">
        <v>317</v>
      </c>
      <c r="O112" s="12" t="s">
        <v>317</v>
      </c>
      <c r="P112" s="12" t="s">
        <v>317</v>
      </c>
      <c r="Q112" s="12" t="s">
        <v>317</v>
      </c>
      <c r="R112" s="12" t="s">
        <v>317</v>
      </c>
      <c r="S112" s="12" t="s">
        <v>317</v>
      </c>
      <c r="T112" s="12" t="s">
        <v>317</v>
      </c>
      <c r="U112" s="12" t="s">
        <v>317</v>
      </c>
      <c r="V112" s="12" t="s">
        <v>317</v>
      </c>
      <c r="W112" s="12" t="s">
        <v>317</v>
      </c>
      <c r="X112" s="12" t="s">
        <v>317</v>
      </c>
      <c r="Y112" s="15" t="str">
        <f>+Kormányzat_összesen!Y112</f>
        <v>M</v>
      </c>
    </row>
    <row r="113" spans="1:25" ht="12" customHeight="1">
      <c r="A113" s="33" t="s">
        <v>138</v>
      </c>
      <c r="B113" s="41" t="s">
        <v>67</v>
      </c>
      <c r="C113" s="34"/>
      <c r="D113" s="34"/>
      <c r="E113" s="14" t="s">
        <v>317</v>
      </c>
      <c r="F113" s="12" t="s">
        <v>317</v>
      </c>
      <c r="G113" s="12" t="s">
        <v>317</v>
      </c>
      <c r="H113" s="12" t="s">
        <v>317</v>
      </c>
      <c r="I113" s="12" t="s">
        <v>317</v>
      </c>
      <c r="J113" s="12" t="s">
        <v>317</v>
      </c>
      <c r="K113" s="12" t="s">
        <v>317</v>
      </c>
      <c r="L113" s="12" t="s">
        <v>317</v>
      </c>
      <c r="M113" s="12" t="s">
        <v>317</v>
      </c>
      <c r="N113" s="12" t="s">
        <v>317</v>
      </c>
      <c r="O113" s="12" t="s">
        <v>317</v>
      </c>
      <c r="P113" s="12" t="s">
        <v>317</v>
      </c>
      <c r="Q113" s="12" t="s">
        <v>317</v>
      </c>
      <c r="R113" s="12" t="s">
        <v>317</v>
      </c>
      <c r="S113" s="12" t="s">
        <v>317</v>
      </c>
      <c r="T113" s="12" t="s">
        <v>317</v>
      </c>
      <c r="U113" s="12" t="s">
        <v>317</v>
      </c>
      <c r="V113" s="12" t="s">
        <v>317</v>
      </c>
      <c r="W113" s="12" t="s">
        <v>317</v>
      </c>
      <c r="X113" s="12" t="s">
        <v>317</v>
      </c>
      <c r="Y113" s="15" t="str">
        <f>+Kormányzat_összesen!Y113</f>
        <v>M</v>
      </c>
    </row>
    <row r="114" spans="1:25" ht="12" customHeight="1">
      <c r="A114" s="33" t="s">
        <v>139</v>
      </c>
      <c r="B114" s="41" t="s">
        <v>68</v>
      </c>
      <c r="C114" s="34"/>
      <c r="D114" s="34"/>
      <c r="E114" s="14" t="s">
        <v>317</v>
      </c>
      <c r="F114" s="12" t="s">
        <v>317</v>
      </c>
      <c r="G114" s="12" t="s">
        <v>317</v>
      </c>
      <c r="H114" s="12" t="s">
        <v>317</v>
      </c>
      <c r="I114" s="12" t="s">
        <v>317</v>
      </c>
      <c r="J114" s="12" t="s">
        <v>317</v>
      </c>
      <c r="K114" s="12" t="s">
        <v>317</v>
      </c>
      <c r="L114" s="12" t="s">
        <v>317</v>
      </c>
      <c r="M114" s="12" t="s">
        <v>317</v>
      </c>
      <c r="N114" s="12" t="s">
        <v>317</v>
      </c>
      <c r="O114" s="12" t="s">
        <v>317</v>
      </c>
      <c r="P114" s="12" t="s">
        <v>317</v>
      </c>
      <c r="Q114" s="12" t="s">
        <v>317</v>
      </c>
      <c r="R114" s="12" t="s">
        <v>317</v>
      </c>
      <c r="S114" s="12" t="s">
        <v>317</v>
      </c>
      <c r="T114" s="12" t="s">
        <v>317</v>
      </c>
      <c r="U114" s="12" t="s">
        <v>317</v>
      </c>
      <c r="V114" s="12" t="s">
        <v>317</v>
      </c>
      <c r="W114" s="12" t="s">
        <v>317</v>
      </c>
      <c r="X114" s="12" t="s">
        <v>317</v>
      </c>
      <c r="Y114" s="15" t="str">
        <f>+Kormányzat_összesen!Y114</f>
        <v>M</v>
      </c>
    </row>
    <row r="115" spans="1:25" ht="12" customHeight="1">
      <c r="A115" s="33" t="s">
        <v>181</v>
      </c>
      <c r="B115" s="41" t="s">
        <v>69</v>
      </c>
      <c r="C115" s="34"/>
      <c r="D115" s="34"/>
      <c r="E115" s="14">
        <v>6785</v>
      </c>
      <c r="F115" s="12">
        <v>9381</v>
      </c>
      <c r="G115" s="12">
        <v>12287</v>
      </c>
      <c r="H115" s="12">
        <v>13798</v>
      </c>
      <c r="I115" s="12">
        <v>15841</v>
      </c>
      <c r="J115" s="12">
        <v>20375</v>
      </c>
      <c r="K115" s="12">
        <v>20976</v>
      </c>
      <c r="L115" s="12">
        <v>22774</v>
      </c>
      <c r="M115" s="12">
        <v>31769</v>
      </c>
      <c r="N115" s="12">
        <v>38537</v>
      </c>
      <c r="O115" s="12">
        <v>46092</v>
      </c>
      <c r="P115" s="12">
        <v>44055</v>
      </c>
      <c r="Q115" s="12">
        <v>46058</v>
      </c>
      <c r="R115" s="12">
        <v>48590</v>
      </c>
      <c r="S115" s="12">
        <v>46383</v>
      </c>
      <c r="T115" s="12">
        <v>46950</v>
      </c>
      <c r="U115" s="12">
        <v>44346</v>
      </c>
      <c r="V115" s="12">
        <v>44526</v>
      </c>
      <c r="W115" s="12">
        <v>50732</v>
      </c>
      <c r="X115" s="12">
        <v>48505</v>
      </c>
      <c r="Y115" s="15">
        <f>+Kormányzat_összesen!Y115</f>
        <v>51536</v>
      </c>
    </row>
    <row r="116" spans="1:25" ht="12" customHeight="1">
      <c r="A116" s="33" t="s">
        <v>379</v>
      </c>
      <c r="B116" s="56" t="s">
        <v>294</v>
      </c>
      <c r="C116" s="35" t="s">
        <v>0</v>
      </c>
      <c r="D116" s="35" t="s">
        <v>10</v>
      </c>
      <c r="E116" s="14">
        <v>1379</v>
      </c>
      <c r="F116" s="12">
        <v>3606</v>
      </c>
      <c r="G116" s="12">
        <v>5008</v>
      </c>
      <c r="H116" s="12">
        <v>4235</v>
      </c>
      <c r="I116" s="12">
        <v>5892</v>
      </c>
      <c r="J116" s="12">
        <v>6204</v>
      </c>
      <c r="K116" s="12">
        <v>6774</v>
      </c>
      <c r="L116" s="12">
        <v>6984</v>
      </c>
      <c r="M116" s="12">
        <v>10803</v>
      </c>
      <c r="N116" s="12">
        <v>16538</v>
      </c>
      <c r="O116" s="12">
        <v>17541</v>
      </c>
      <c r="P116" s="12">
        <v>18332</v>
      </c>
      <c r="Q116" s="12">
        <v>20775</v>
      </c>
      <c r="R116" s="12">
        <v>23462</v>
      </c>
      <c r="S116" s="12">
        <v>23286</v>
      </c>
      <c r="T116" s="12">
        <v>25994</v>
      </c>
      <c r="U116" s="12">
        <v>25497</v>
      </c>
      <c r="V116" s="12">
        <v>24172</v>
      </c>
      <c r="W116" s="12">
        <v>29693</v>
      </c>
      <c r="X116" s="12">
        <v>30435</v>
      </c>
      <c r="Y116" s="15">
        <f>+Kormányzat_összesen!Y116</f>
        <v>31555</v>
      </c>
    </row>
    <row r="117" spans="1:25" ht="12" customHeight="1">
      <c r="A117" s="33" t="s">
        <v>380</v>
      </c>
      <c r="B117" s="56" t="s">
        <v>281</v>
      </c>
      <c r="C117" s="35" t="s">
        <v>1</v>
      </c>
      <c r="D117" s="35"/>
      <c r="E117" s="14">
        <v>5400</v>
      </c>
      <c r="F117" s="12">
        <v>5765</v>
      </c>
      <c r="G117" s="12">
        <v>7256</v>
      </c>
      <c r="H117" s="12">
        <v>9438</v>
      </c>
      <c r="I117" s="12">
        <v>9941</v>
      </c>
      <c r="J117" s="12">
        <v>14161</v>
      </c>
      <c r="K117" s="12">
        <v>14192</v>
      </c>
      <c r="L117" s="12">
        <v>15778</v>
      </c>
      <c r="M117" s="12">
        <v>20955</v>
      </c>
      <c r="N117" s="12">
        <v>21970</v>
      </c>
      <c r="O117" s="12">
        <v>28530</v>
      </c>
      <c r="P117" s="12">
        <v>25701</v>
      </c>
      <c r="Q117" s="12">
        <v>25247</v>
      </c>
      <c r="R117" s="12">
        <v>25090</v>
      </c>
      <c r="S117" s="12">
        <v>23059</v>
      </c>
      <c r="T117" s="12">
        <v>20905</v>
      </c>
      <c r="U117" s="12">
        <v>18785</v>
      </c>
      <c r="V117" s="12">
        <v>20291</v>
      </c>
      <c r="W117" s="12">
        <v>20954</v>
      </c>
      <c r="X117" s="12">
        <v>18046</v>
      </c>
      <c r="Y117" s="15">
        <f>+Kormányzat_összesen!Y117</f>
        <v>19959</v>
      </c>
    </row>
    <row r="118" spans="1:25" ht="12" customHeight="1">
      <c r="A118" s="33" t="s">
        <v>381</v>
      </c>
      <c r="B118" s="56" t="s">
        <v>295</v>
      </c>
      <c r="C118" s="35" t="s">
        <v>0</v>
      </c>
      <c r="D118" s="35" t="s">
        <v>10</v>
      </c>
      <c r="E118" s="14">
        <v>6</v>
      </c>
      <c r="F118" s="12">
        <v>10</v>
      </c>
      <c r="G118" s="12">
        <v>23</v>
      </c>
      <c r="H118" s="12">
        <v>125</v>
      </c>
      <c r="I118" s="12">
        <v>8</v>
      </c>
      <c r="J118" s="12">
        <v>10</v>
      </c>
      <c r="K118" s="12">
        <v>10</v>
      </c>
      <c r="L118" s="12">
        <v>12</v>
      </c>
      <c r="M118" s="12">
        <v>11</v>
      </c>
      <c r="N118" s="12">
        <v>29</v>
      </c>
      <c r="O118" s="12">
        <v>21</v>
      </c>
      <c r="P118" s="12">
        <v>22</v>
      </c>
      <c r="Q118" s="12">
        <v>36</v>
      </c>
      <c r="R118" s="12">
        <v>38</v>
      </c>
      <c r="S118" s="12">
        <v>38</v>
      </c>
      <c r="T118" s="12">
        <v>51</v>
      </c>
      <c r="U118" s="12">
        <v>64</v>
      </c>
      <c r="V118" s="12">
        <v>63</v>
      </c>
      <c r="W118" s="12">
        <v>85</v>
      </c>
      <c r="X118" s="12">
        <v>24</v>
      </c>
      <c r="Y118" s="15" t="str">
        <f>+Kormányzat_összesen!Y118</f>
        <v>M</v>
      </c>
    </row>
    <row r="119" spans="1:25" ht="12" customHeight="1">
      <c r="A119" s="33" t="s">
        <v>140</v>
      </c>
      <c r="B119" s="41" t="s">
        <v>53</v>
      </c>
      <c r="C119" s="34"/>
      <c r="D119" s="34"/>
      <c r="E119" s="14" t="s">
        <v>317</v>
      </c>
      <c r="F119" s="12" t="s">
        <v>317</v>
      </c>
      <c r="G119" s="12" t="s">
        <v>317</v>
      </c>
      <c r="H119" s="12" t="s">
        <v>317</v>
      </c>
      <c r="I119" s="12" t="s">
        <v>317</v>
      </c>
      <c r="J119" s="12" t="s">
        <v>317</v>
      </c>
      <c r="K119" s="12" t="s">
        <v>317</v>
      </c>
      <c r="L119" s="12" t="s">
        <v>317</v>
      </c>
      <c r="M119" s="12" t="s">
        <v>317</v>
      </c>
      <c r="N119" s="12" t="s">
        <v>317</v>
      </c>
      <c r="O119" s="12" t="s">
        <v>317</v>
      </c>
      <c r="P119" s="12" t="s">
        <v>317</v>
      </c>
      <c r="Q119" s="12" t="s">
        <v>317</v>
      </c>
      <c r="R119" s="12" t="s">
        <v>317</v>
      </c>
      <c r="S119" s="12" t="s">
        <v>317</v>
      </c>
      <c r="T119" s="12" t="s">
        <v>317</v>
      </c>
      <c r="U119" s="12" t="s">
        <v>317</v>
      </c>
      <c r="V119" s="12" t="s">
        <v>317</v>
      </c>
      <c r="W119" s="12" t="s">
        <v>317</v>
      </c>
      <c r="X119" s="12" t="s">
        <v>317</v>
      </c>
      <c r="Y119" s="15" t="str">
        <f>+Kormányzat_összesen!Y119</f>
        <v>M</v>
      </c>
    </row>
    <row r="120" spans="1:25" ht="12" customHeight="1">
      <c r="A120" s="33" t="s">
        <v>141</v>
      </c>
      <c r="B120" s="41" t="s">
        <v>70</v>
      </c>
      <c r="C120" s="34"/>
      <c r="D120" s="34"/>
      <c r="E120" s="14">
        <v>2164</v>
      </c>
      <c r="F120" s="12">
        <v>3481</v>
      </c>
      <c r="G120" s="12">
        <v>4447</v>
      </c>
      <c r="H120" s="12">
        <v>5387</v>
      </c>
      <c r="I120" s="12">
        <v>5604</v>
      </c>
      <c r="J120" s="12">
        <v>7500</v>
      </c>
      <c r="K120" s="12">
        <v>8364</v>
      </c>
      <c r="L120" s="12">
        <v>8802</v>
      </c>
      <c r="M120" s="12">
        <v>9624</v>
      </c>
      <c r="N120" s="12">
        <v>10760</v>
      </c>
      <c r="O120" s="12">
        <v>11914</v>
      </c>
      <c r="P120" s="12">
        <v>12867</v>
      </c>
      <c r="Q120" s="12">
        <v>14487</v>
      </c>
      <c r="R120" s="12">
        <v>15927</v>
      </c>
      <c r="S120" s="12">
        <v>16272</v>
      </c>
      <c r="T120" s="12">
        <v>16636</v>
      </c>
      <c r="U120" s="12">
        <v>18546</v>
      </c>
      <c r="V120" s="12">
        <v>21512</v>
      </c>
      <c r="W120" s="12">
        <v>22690</v>
      </c>
      <c r="X120" s="12">
        <v>22948</v>
      </c>
      <c r="Y120" s="15">
        <f>+Kormányzat_összesen!Y120</f>
        <v>24647</v>
      </c>
    </row>
    <row r="121" spans="1:25" ht="12" customHeight="1">
      <c r="A121" s="33" t="s">
        <v>382</v>
      </c>
      <c r="B121" s="56" t="s">
        <v>296</v>
      </c>
      <c r="C121" s="35" t="s">
        <v>1</v>
      </c>
      <c r="D121" s="35"/>
      <c r="E121" s="14">
        <v>1305</v>
      </c>
      <c r="F121" s="12">
        <v>1910</v>
      </c>
      <c r="G121" s="12">
        <v>2262</v>
      </c>
      <c r="H121" s="12">
        <v>2765</v>
      </c>
      <c r="I121" s="12">
        <v>3422</v>
      </c>
      <c r="J121" s="12">
        <v>4557</v>
      </c>
      <c r="K121" s="12">
        <v>5087</v>
      </c>
      <c r="L121" s="12">
        <v>5578</v>
      </c>
      <c r="M121" s="12">
        <v>6308</v>
      </c>
      <c r="N121" s="12">
        <v>7161</v>
      </c>
      <c r="O121" s="12">
        <v>7954</v>
      </c>
      <c r="P121" s="12">
        <v>8275</v>
      </c>
      <c r="Q121" s="12">
        <v>9069</v>
      </c>
      <c r="R121" s="12">
        <v>9739</v>
      </c>
      <c r="S121" s="12">
        <v>10077</v>
      </c>
      <c r="T121" s="12">
        <v>10124</v>
      </c>
      <c r="U121" s="12">
        <v>11099</v>
      </c>
      <c r="V121" s="12">
        <v>13161</v>
      </c>
      <c r="W121" s="12">
        <v>13175</v>
      </c>
      <c r="X121" s="12">
        <v>13002</v>
      </c>
      <c r="Y121" s="15">
        <f>+Kormányzat_összesen!Y121</f>
        <v>13443</v>
      </c>
    </row>
    <row r="122" spans="1:25" ht="12" customHeight="1">
      <c r="A122" s="33" t="s">
        <v>383</v>
      </c>
      <c r="B122" s="56" t="s">
        <v>297</v>
      </c>
      <c r="C122" s="35" t="s">
        <v>0</v>
      </c>
      <c r="D122" s="35"/>
      <c r="E122" s="14">
        <v>859</v>
      </c>
      <c r="F122" s="12">
        <v>1571</v>
      </c>
      <c r="G122" s="12">
        <v>2185</v>
      </c>
      <c r="H122" s="12">
        <v>2622</v>
      </c>
      <c r="I122" s="12">
        <v>2182</v>
      </c>
      <c r="J122" s="12">
        <v>2943</v>
      </c>
      <c r="K122" s="12">
        <v>3277</v>
      </c>
      <c r="L122" s="12">
        <v>3224</v>
      </c>
      <c r="M122" s="12">
        <v>3316</v>
      </c>
      <c r="N122" s="12">
        <v>3549</v>
      </c>
      <c r="O122" s="12">
        <v>3858</v>
      </c>
      <c r="P122" s="12">
        <v>4357</v>
      </c>
      <c r="Q122" s="12">
        <v>4935</v>
      </c>
      <c r="R122" s="12">
        <v>5468</v>
      </c>
      <c r="S122" s="12">
        <v>5481</v>
      </c>
      <c r="T122" s="12">
        <v>5798</v>
      </c>
      <c r="U122" s="12">
        <v>6761</v>
      </c>
      <c r="V122" s="12">
        <v>7682</v>
      </c>
      <c r="W122" s="12">
        <v>8411</v>
      </c>
      <c r="X122" s="12">
        <v>9126</v>
      </c>
      <c r="Y122" s="15">
        <f>+Kormányzat_összesen!Y122</f>
        <v>10475</v>
      </c>
    </row>
    <row r="123" spans="1:25" ht="12" customHeight="1">
      <c r="A123" s="33" t="s">
        <v>384</v>
      </c>
      <c r="B123" s="56" t="s">
        <v>283</v>
      </c>
      <c r="C123" s="35" t="s">
        <v>1</v>
      </c>
      <c r="D123" s="35" t="s">
        <v>12</v>
      </c>
      <c r="E123" s="14" t="s">
        <v>317</v>
      </c>
      <c r="F123" s="12" t="s">
        <v>317</v>
      </c>
      <c r="G123" s="12" t="s">
        <v>317</v>
      </c>
      <c r="H123" s="12" t="s">
        <v>317</v>
      </c>
      <c r="I123" s="12" t="s">
        <v>317</v>
      </c>
      <c r="J123" s="12" t="s">
        <v>317</v>
      </c>
      <c r="K123" s="12" t="s">
        <v>317</v>
      </c>
      <c r="L123" s="12" t="s">
        <v>317</v>
      </c>
      <c r="M123" s="12" t="s">
        <v>317</v>
      </c>
      <c r="N123" s="12">
        <v>50</v>
      </c>
      <c r="O123" s="12">
        <v>102</v>
      </c>
      <c r="P123" s="12">
        <v>235</v>
      </c>
      <c r="Q123" s="12">
        <v>483</v>
      </c>
      <c r="R123" s="12">
        <v>720</v>
      </c>
      <c r="S123" s="12">
        <v>714</v>
      </c>
      <c r="T123" s="12">
        <v>714</v>
      </c>
      <c r="U123" s="12">
        <v>686</v>
      </c>
      <c r="V123" s="12">
        <v>669</v>
      </c>
      <c r="W123" s="12">
        <v>1104</v>
      </c>
      <c r="X123" s="12">
        <v>820</v>
      </c>
      <c r="Y123" s="15">
        <f>+Kormányzat_összesen!Y123</f>
        <v>729</v>
      </c>
    </row>
    <row r="124" spans="1:25" ht="12" customHeight="1">
      <c r="A124" s="36" t="s">
        <v>142</v>
      </c>
      <c r="B124" s="50" t="s">
        <v>71</v>
      </c>
      <c r="C124" s="37"/>
      <c r="D124" s="37"/>
      <c r="E124" s="21">
        <v>3120</v>
      </c>
      <c r="F124" s="22">
        <v>3518</v>
      </c>
      <c r="G124" s="22">
        <v>4738</v>
      </c>
      <c r="H124" s="22">
        <v>5942</v>
      </c>
      <c r="I124" s="22">
        <v>6338</v>
      </c>
      <c r="J124" s="22">
        <v>7110</v>
      </c>
      <c r="K124" s="22">
        <v>8846</v>
      </c>
      <c r="L124" s="22">
        <v>10743</v>
      </c>
      <c r="M124" s="22">
        <v>12573</v>
      </c>
      <c r="N124" s="22">
        <v>18585</v>
      </c>
      <c r="O124" s="22">
        <v>20894</v>
      </c>
      <c r="P124" s="22">
        <v>21411</v>
      </c>
      <c r="Q124" s="22">
        <v>17087</v>
      </c>
      <c r="R124" s="22">
        <v>16526</v>
      </c>
      <c r="S124" s="22">
        <v>13669</v>
      </c>
      <c r="T124" s="22">
        <v>8752</v>
      </c>
      <c r="U124" s="22">
        <v>7462</v>
      </c>
      <c r="V124" s="22">
        <v>7510</v>
      </c>
      <c r="W124" s="22">
        <v>7188</v>
      </c>
      <c r="X124" s="22">
        <v>9546</v>
      </c>
      <c r="Y124" s="23">
        <f>+Kormányzat_összesen!Y124</f>
        <v>10983</v>
      </c>
    </row>
    <row r="125" spans="1:25" ht="12" customHeight="1">
      <c r="A125" s="33" t="s">
        <v>143</v>
      </c>
      <c r="B125" s="41" t="s">
        <v>72</v>
      </c>
      <c r="C125" s="34"/>
      <c r="D125" s="34"/>
      <c r="E125" s="14">
        <v>2546</v>
      </c>
      <c r="F125" s="12">
        <v>2733</v>
      </c>
      <c r="G125" s="12">
        <v>3652</v>
      </c>
      <c r="H125" s="12">
        <v>4324</v>
      </c>
      <c r="I125" s="12">
        <v>4892</v>
      </c>
      <c r="J125" s="12">
        <v>5460</v>
      </c>
      <c r="K125" s="12">
        <v>6652</v>
      </c>
      <c r="L125" s="12">
        <v>8700</v>
      </c>
      <c r="M125" s="12">
        <v>8613</v>
      </c>
      <c r="N125" s="12">
        <v>12667</v>
      </c>
      <c r="O125" s="12">
        <v>15610</v>
      </c>
      <c r="P125" s="12">
        <v>15801</v>
      </c>
      <c r="Q125" s="12">
        <v>13310</v>
      </c>
      <c r="R125" s="12">
        <v>11447</v>
      </c>
      <c r="S125" s="12">
        <v>9261</v>
      </c>
      <c r="T125" s="12">
        <v>6264</v>
      </c>
      <c r="U125" s="12">
        <v>6500</v>
      </c>
      <c r="V125" s="12">
        <v>5654</v>
      </c>
      <c r="W125" s="12">
        <v>5307</v>
      </c>
      <c r="X125" s="12">
        <v>6179</v>
      </c>
      <c r="Y125" s="15">
        <f>+Kormányzat_összesen!Y125</f>
        <v>7373</v>
      </c>
    </row>
    <row r="126" spans="1:25" ht="12" customHeight="1">
      <c r="A126" s="33" t="s">
        <v>385</v>
      </c>
      <c r="B126" s="56" t="s">
        <v>298</v>
      </c>
      <c r="C126" s="35" t="s">
        <v>1</v>
      </c>
      <c r="D126" s="35" t="s">
        <v>13</v>
      </c>
      <c r="E126" s="14">
        <v>2546</v>
      </c>
      <c r="F126" s="12">
        <v>2733</v>
      </c>
      <c r="G126" s="12">
        <v>3652</v>
      </c>
      <c r="H126" s="12">
        <v>4324</v>
      </c>
      <c r="I126" s="12">
        <v>4892</v>
      </c>
      <c r="J126" s="12">
        <v>5460</v>
      </c>
      <c r="K126" s="12">
        <v>6652</v>
      </c>
      <c r="L126" s="12">
        <v>8700</v>
      </c>
      <c r="M126" s="12">
        <v>8613</v>
      </c>
      <c r="N126" s="12">
        <v>12667</v>
      </c>
      <c r="O126" s="12">
        <v>15610</v>
      </c>
      <c r="P126" s="12">
        <v>15697</v>
      </c>
      <c r="Q126" s="12">
        <v>13176</v>
      </c>
      <c r="R126" s="12">
        <v>11276</v>
      </c>
      <c r="S126" s="12">
        <v>9258</v>
      </c>
      <c r="T126" s="12">
        <v>6264</v>
      </c>
      <c r="U126" s="12">
        <v>6500</v>
      </c>
      <c r="V126" s="12">
        <v>5654</v>
      </c>
      <c r="W126" s="12">
        <v>5307</v>
      </c>
      <c r="X126" s="12">
        <v>6179</v>
      </c>
      <c r="Y126" s="15">
        <f>+Kormányzat_összesen!Y126</f>
        <v>7373</v>
      </c>
    </row>
    <row r="127" spans="1:25" ht="12" customHeight="1">
      <c r="A127" s="33" t="s">
        <v>386</v>
      </c>
      <c r="B127" s="56" t="s">
        <v>299</v>
      </c>
      <c r="C127" s="35" t="s">
        <v>1</v>
      </c>
      <c r="D127" s="35" t="s">
        <v>13</v>
      </c>
      <c r="E127" s="14" t="s">
        <v>317</v>
      </c>
      <c r="F127" s="12" t="s">
        <v>317</v>
      </c>
      <c r="G127" s="12" t="s">
        <v>317</v>
      </c>
      <c r="H127" s="12" t="s">
        <v>317</v>
      </c>
      <c r="I127" s="12" t="s">
        <v>317</v>
      </c>
      <c r="J127" s="12" t="s">
        <v>317</v>
      </c>
      <c r="K127" s="12" t="s">
        <v>317</v>
      </c>
      <c r="L127" s="12" t="s">
        <v>317</v>
      </c>
      <c r="M127" s="12" t="s">
        <v>317</v>
      </c>
      <c r="N127" s="12" t="s">
        <v>317</v>
      </c>
      <c r="O127" s="12" t="s">
        <v>317</v>
      </c>
      <c r="P127" s="12">
        <v>104</v>
      </c>
      <c r="Q127" s="12">
        <v>134</v>
      </c>
      <c r="R127" s="12">
        <v>171</v>
      </c>
      <c r="S127" s="12">
        <v>3</v>
      </c>
      <c r="T127" s="12" t="s">
        <v>317</v>
      </c>
      <c r="U127" s="12" t="s">
        <v>317</v>
      </c>
      <c r="V127" s="12" t="s">
        <v>317</v>
      </c>
      <c r="W127" s="12" t="s">
        <v>317</v>
      </c>
      <c r="X127" s="12" t="s">
        <v>317</v>
      </c>
      <c r="Y127" s="15" t="str">
        <f>+Kormányzat_összesen!Y127</f>
        <v>M</v>
      </c>
    </row>
    <row r="128" spans="1:25" ht="12" customHeight="1">
      <c r="A128" s="33" t="s">
        <v>144</v>
      </c>
      <c r="B128" s="41" t="s">
        <v>73</v>
      </c>
      <c r="C128" s="34"/>
      <c r="D128" s="34"/>
      <c r="E128" s="14">
        <v>574</v>
      </c>
      <c r="F128" s="12">
        <v>785</v>
      </c>
      <c r="G128" s="12">
        <v>1086</v>
      </c>
      <c r="H128" s="12">
        <v>1618</v>
      </c>
      <c r="I128" s="12">
        <v>1446</v>
      </c>
      <c r="J128" s="12">
        <v>1650</v>
      </c>
      <c r="K128" s="12">
        <v>2194</v>
      </c>
      <c r="L128" s="12">
        <v>2043</v>
      </c>
      <c r="M128" s="12">
        <v>3960</v>
      </c>
      <c r="N128" s="12">
        <v>5918</v>
      </c>
      <c r="O128" s="12">
        <v>5284</v>
      </c>
      <c r="P128" s="12">
        <v>5610</v>
      </c>
      <c r="Q128" s="12">
        <v>3777</v>
      </c>
      <c r="R128" s="12">
        <v>5079</v>
      </c>
      <c r="S128" s="12">
        <v>4408</v>
      </c>
      <c r="T128" s="12">
        <v>2488</v>
      </c>
      <c r="U128" s="12">
        <v>962</v>
      </c>
      <c r="V128" s="12">
        <v>1856</v>
      </c>
      <c r="W128" s="12">
        <v>1881</v>
      </c>
      <c r="X128" s="12">
        <v>3367</v>
      </c>
      <c r="Y128" s="15">
        <f>+Kormányzat_összesen!Y128</f>
        <v>3610</v>
      </c>
    </row>
    <row r="129" spans="1:25" ht="12" customHeight="1">
      <c r="A129" s="33" t="s">
        <v>387</v>
      </c>
      <c r="B129" s="56" t="s">
        <v>300</v>
      </c>
      <c r="C129" s="35" t="s">
        <v>1</v>
      </c>
      <c r="D129" s="35" t="s">
        <v>12</v>
      </c>
      <c r="E129" s="14">
        <v>574</v>
      </c>
      <c r="F129" s="12">
        <v>785</v>
      </c>
      <c r="G129" s="12">
        <v>1086</v>
      </c>
      <c r="H129" s="12">
        <v>1618</v>
      </c>
      <c r="I129" s="12">
        <v>1446</v>
      </c>
      <c r="J129" s="12">
        <v>1650</v>
      </c>
      <c r="K129" s="12">
        <v>2194</v>
      </c>
      <c r="L129" s="12">
        <v>2043</v>
      </c>
      <c r="M129" s="12">
        <v>3960</v>
      </c>
      <c r="N129" s="12">
        <v>5918</v>
      </c>
      <c r="O129" s="12">
        <v>5284</v>
      </c>
      <c r="P129" s="12">
        <v>5610</v>
      </c>
      <c r="Q129" s="12">
        <v>3777</v>
      </c>
      <c r="R129" s="12">
        <v>5079</v>
      </c>
      <c r="S129" s="12">
        <v>4408</v>
      </c>
      <c r="T129" s="12">
        <v>2488</v>
      </c>
      <c r="U129" s="12">
        <v>962</v>
      </c>
      <c r="V129" s="12">
        <v>1856</v>
      </c>
      <c r="W129" s="12">
        <v>1881</v>
      </c>
      <c r="X129" s="12">
        <v>3367</v>
      </c>
      <c r="Y129" s="15">
        <f>+Kormányzat_összesen!Y129</f>
        <v>3610</v>
      </c>
    </row>
    <row r="130" spans="1:25" ht="12" customHeight="1">
      <c r="A130" s="33" t="s">
        <v>145</v>
      </c>
      <c r="B130" s="41" t="s">
        <v>74</v>
      </c>
      <c r="C130" s="34"/>
      <c r="D130" s="34"/>
      <c r="E130" s="14" t="s">
        <v>317</v>
      </c>
      <c r="F130" s="12" t="s">
        <v>317</v>
      </c>
      <c r="G130" s="12" t="s">
        <v>317</v>
      </c>
      <c r="H130" s="12" t="s">
        <v>317</v>
      </c>
      <c r="I130" s="12" t="s">
        <v>317</v>
      </c>
      <c r="J130" s="12" t="s">
        <v>317</v>
      </c>
      <c r="K130" s="12" t="s">
        <v>317</v>
      </c>
      <c r="L130" s="12" t="s">
        <v>317</v>
      </c>
      <c r="M130" s="12" t="s">
        <v>317</v>
      </c>
      <c r="N130" s="12" t="s">
        <v>317</v>
      </c>
      <c r="O130" s="12" t="s">
        <v>317</v>
      </c>
      <c r="P130" s="12" t="s">
        <v>317</v>
      </c>
      <c r="Q130" s="12" t="s">
        <v>317</v>
      </c>
      <c r="R130" s="12" t="s">
        <v>317</v>
      </c>
      <c r="S130" s="12" t="s">
        <v>317</v>
      </c>
      <c r="T130" s="12" t="s">
        <v>317</v>
      </c>
      <c r="U130" s="12" t="s">
        <v>317</v>
      </c>
      <c r="V130" s="12" t="s">
        <v>317</v>
      </c>
      <c r="W130" s="12" t="s">
        <v>317</v>
      </c>
      <c r="X130" s="12" t="s">
        <v>317</v>
      </c>
      <c r="Y130" s="15" t="str">
        <f>+Kormányzat_összesen!Y130</f>
        <v>M</v>
      </c>
    </row>
    <row r="131" spans="1:25" ht="12" customHeight="1">
      <c r="A131" s="38" t="s">
        <v>4</v>
      </c>
      <c r="B131" s="57" t="s">
        <v>75</v>
      </c>
      <c r="C131" s="39"/>
      <c r="D131" s="39"/>
      <c r="E131" s="24">
        <v>1499480</v>
      </c>
      <c r="F131" s="25">
        <v>1827931</v>
      </c>
      <c r="G131" s="25">
        <v>2109956</v>
      </c>
      <c r="H131" s="25">
        <v>2513095</v>
      </c>
      <c r="I131" s="25">
        <v>2946549</v>
      </c>
      <c r="J131" s="25">
        <v>3471540</v>
      </c>
      <c r="K131" s="25">
        <v>3883016</v>
      </c>
      <c r="L131" s="25">
        <v>4309155</v>
      </c>
      <c r="M131" s="25">
        <v>4758378</v>
      </c>
      <c r="N131" s="25">
        <v>5247839</v>
      </c>
      <c r="O131" s="25">
        <v>5484045</v>
      </c>
      <c r="P131" s="25">
        <v>5866795</v>
      </c>
      <c r="Q131" s="25">
        <v>6664794</v>
      </c>
      <c r="R131" s="25">
        <v>7065902</v>
      </c>
      <c r="S131" s="25">
        <v>6894052</v>
      </c>
      <c r="T131" s="25">
        <v>6908587</v>
      </c>
      <c r="U131" s="25">
        <v>6695033</v>
      </c>
      <c r="V131" s="25">
        <v>7315294</v>
      </c>
      <c r="W131" s="25">
        <f>6639+7575376</f>
        <v>7582015</v>
      </c>
      <c r="X131" s="25">
        <v>8214236</v>
      </c>
      <c r="Y131" s="26">
        <f>+Kormányzat_összesen!Y131</f>
        <v>8784333</v>
      </c>
    </row>
    <row r="132" spans="1:25" ht="12" customHeight="1">
      <c r="A132" s="36" t="s">
        <v>146</v>
      </c>
      <c r="B132" s="50" t="s">
        <v>76</v>
      </c>
      <c r="C132" s="37"/>
      <c r="D132" s="37"/>
      <c r="E132" s="21">
        <v>851026</v>
      </c>
      <c r="F132" s="22">
        <v>973687</v>
      </c>
      <c r="G132" s="22">
        <v>1224563</v>
      </c>
      <c r="H132" s="22">
        <v>1426532</v>
      </c>
      <c r="I132" s="22">
        <v>1519358</v>
      </c>
      <c r="J132" s="22">
        <v>1748993</v>
      </c>
      <c r="K132" s="22">
        <v>1971090</v>
      </c>
      <c r="L132" s="22">
        <v>2213403</v>
      </c>
      <c r="M132" s="22">
        <v>2383200</v>
      </c>
      <c r="N132" s="22">
        <v>2559260</v>
      </c>
      <c r="O132" s="22">
        <v>2781064</v>
      </c>
      <c r="P132" s="22">
        <v>2996916</v>
      </c>
      <c r="Q132" s="22">
        <v>3465398</v>
      </c>
      <c r="R132" s="22">
        <v>3667952</v>
      </c>
      <c r="S132" s="22">
        <v>3411895</v>
      </c>
      <c r="T132" s="22">
        <v>3247064</v>
      </c>
      <c r="U132" s="22">
        <v>3686046</v>
      </c>
      <c r="V132" s="22">
        <v>3733980</v>
      </c>
      <c r="W132" s="22">
        <v>3907469</v>
      </c>
      <c r="X132" s="22">
        <v>4204093</v>
      </c>
      <c r="Y132" s="23">
        <f>+Kormányzat_összesen!Y132</f>
        <v>4489203</v>
      </c>
    </row>
    <row r="133" spans="1:25" ht="12" customHeight="1">
      <c r="A133" s="33" t="s">
        <v>147</v>
      </c>
      <c r="B133" s="41" t="s">
        <v>77</v>
      </c>
      <c r="C133" s="37"/>
      <c r="D133" s="34"/>
      <c r="E133" s="14">
        <v>679992</v>
      </c>
      <c r="F133" s="12">
        <v>784424</v>
      </c>
      <c r="G133" s="12">
        <v>990998</v>
      </c>
      <c r="H133" s="12">
        <v>1159049</v>
      </c>
      <c r="I133" s="12">
        <v>1200524</v>
      </c>
      <c r="J133" s="12">
        <v>1397413</v>
      </c>
      <c r="K133" s="12">
        <v>1548544</v>
      </c>
      <c r="L133" s="12">
        <v>1727993</v>
      </c>
      <c r="M133" s="12">
        <v>1845055</v>
      </c>
      <c r="N133" s="12">
        <v>1952792</v>
      </c>
      <c r="O133" s="12">
        <v>2139313</v>
      </c>
      <c r="P133" s="12">
        <v>2248530</v>
      </c>
      <c r="Q133" s="12">
        <v>2443270</v>
      </c>
      <c r="R133" s="12">
        <v>2595232</v>
      </c>
      <c r="S133" s="12">
        <v>2375333</v>
      </c>
      <c r="T133" s="12">
        <v>2084055</v>
      </c>
      <c r="U133" s="12">
        <v>2200413</v>
      </c>
      <c r="V133" s="12">
        <v>2161061.5703171557</v>
      </c>
      <c r="W133" s="12">
        <v>2235573</v>
      </c>
      <c r="X133" s="12">
        <v>2444223</v>
      </c>
      <c r="Y133" s="15">
        <f>+Kormányzat_összesen!Y133</f>
        <v>2596554</v>
      </c>
    </row>
    <row r="134" spans="1:25" ht="12" customHeight="1">
      <c r="A134" s="33" t="s">
        <v>148</v>
      </c>
      <c r="B134" s="41" t="s">
        <v>78</v>
      </c>
      <c r="C134" s="37"/>
      <c r="D134" s="34"/>
      <c r="E134" s="14">
        <v>679992</v>
      </c>
      <c r="F134" s="12">
        <v>784424</v>
      </c>
      <c r="G134" s="12">
        <v>990998</v>
      </c>
      <c r="H134" s="12">
        <v>1159049</v>
      </c>
      <c r="I134" s="12">
        <v>1200524</v>
      </c>
      <c r="J134" s="12">
        <v>1397413</v>
      </c>
      <c r="K134" s="12">
        <v>1548544</v>
      </c>
      <c r="L134" s="12">
        <v>1727993</v>
      </c>
      <c r="M134" s="12">
        <v>1845055</v>
      </c>
      <c r="N134" s="12">
        <v>1952792</v>
      </c>
      <c r="O134" s="12">
        <v>2139313</v>
      </c>
      <c r="P134" s="12">
        <v>2248530</v>
      </c>
      <c r="Q134" s="12">
        <v>2443270</v>
      </c>
      <c r="R134" s="12">
        <v>2595232</v>
      </c>
      <c r="S134" s="12">
        <v>2375333</v>
      </c>
      <c r="T134" s="12">
        <v>2084055</v>
      </c>
      <c r="U134" s="12">
        <v>2200413</v>
      </c>
      <c r="V134" s="12">
        <v>2161061.5703171557</v>
      </c>
      <c r="W134" s="12">
        <v>2235573</v>
      </c>
      <c r="X134" s="12">
        <v>2444223</v>
      </c>
      <c r="Y134" s="15">
        <f>+Kormányzat_összesen!Y134</f>
        <v>2596554</v>
      </c>
    </row>
    <row r="135" spans="1:25" ht="12" customHeight="1">
      <c r="A135" s="33" t="s">
        <v>388</v>
      </c>
      <c r="B135" s="56" t="s">
        <v>301</v>
      </c>
      <c r="C135" s="40" t="s">
        <v>14</v>
      </c>
      <c r="D135" s="35"/>
      <c r="E135" s="14">
        <v>625625</v>
      </c>
      <c r="F135" s="12">
        <v>716477</v>
      </c>
      <c r="G135" s="12">
        <v>899252</v>
      </c>
      <c r="H135" s="12">
        <v>1060180</v>
      </c>
      <c r="I135" s="12">
        <v>1116522</v>
      </c>
      <c r="J135" s="12">
        <v>1302058</v>
      </c>
      <c r="K135" s="12">
        <v>1435949</v>
      </c>
      <c r="L135" s="12">
        <v>1593673</v>
      </c>
      <c r="M135" s="12">
        <v>1697639</v>
      </c>
      <c r="N135" s="12">
        <v>1794878</v>
      </c>
      <c r="O135" s="12">
        <v>1964996</v>
      </c>
      <c r="P135" s="12">
        <v>2059999</v>
      </c>
      <c r="Q135" s="12">
        <v>2242524</v>
      </c>
      <c r="R135" s="12">
        <v>2381961</v>
      </c>
      <c r="S135" s="12">
        <v>2211486</v>
      </c>
      <c r="T135" s="12">
        <v>2010350</v>
      </c>
      <c r="U135" s="12">
        <v>2125313</v>
      </c>
      <c r="V135" s="12">
        <v>328376.5703171557</v>
      </c>
      <c r="W135" s="12" t="s">
        <v>317</v>
      </c>
      <c r="X135" s="12">
        <v>19123</v>
      </c>
      <c r="Y135" s="15">
        <f>+Kormányzat_összesen!Y135</f>
        <v>3176</v>
      </c>
    </row>
    <row r="136" spans="1:25" ht="12" customHeight="1">
      <c r="A136" s="33" t="s">
        <v>389</v>
      </c>
      <c r="B136" s="56" t="s">
        <v>302</v>
      </c>
      <c r="C136" s="40" t="s">
        <v>14</v>
      </c>
      <c r="D136" s="35"/>
      <c r="E136" s="14">
        <v>54367</v>
      </c>
      <c r="F136" s="12">
        <v>67947</v>
      </c>
      <c r="G136" s="12">
        <v>91746</v>
      </c>
      <c r="H136" s="12">
        <v>98869</v>
      </c>
      <c r="I136" s="12">
        <v>84002</v>
      </c>
      <c r="J136" s="12">
        <v>95355</v>
      </c>
      <c r="K136" s="12">
        <v>112595</v>
      </c>
      <c r="L136" s="12">
        <v>134320</v>
      </c>
      <c r="M136" s="12">
        <v>147416</v>
      </c>
      <c r="N136" s="12">
        <v>157914</v>
      </c>
      <c r="O136" s="12">
        <v>174317</v>
      </c>
      <c r="P136" s="12">
        <v>188531</v>
      </c>
      <c r="Q136" s="12">
        <v>200746</v>
      </c>
      <c r="R136" s="12">
        <v>213271</v>
      </c>
      <c r="S136" s="12">
        <v>163847</v>
      </c>
      <c r="T136" s="12">
        <v>73705</v>
      </c>
      <c r="U136" s="12">
        <v>75100</v>
      </c>
      <c r="V136" s="12">
        <v>3754</v>
      </c>
      <c r="W136" s="12" t="s">
        <v>317</v>
      </c>
      <c r="X136" s="12" t="s">
        <v>317</v>
      </c>
      <c r="Y136" s="15" t="str">
        <f>+Kormányzat_összesen!Y136</f>
        <v>M</v>
      </c>
    </row>
    <row r="137" spans="1:25" ht="12" customHeight="1">
      <c r="A137" s="33" t="s">
        <v>390</v>
      </c>
      <c r="B137" s="56" t="s">
        <v>303</v>
      </c>
      <c r="C137" s="40" t="s">
        <v>14</v>
      </c>
      <c r="D137" s="35"/>
      <c r="E137" s="14" t="s">
        <v>317</v>
      </c>
      <c r="F137" s="12" t="s">
        <v>317</v>
      </c>
      <c r="G137" s="12" t="s">
        <v>317</v>
      </c>
      <c r="H137" s="12" t="s">
        <v>317</v>
      </c>
      <c r="I137" s="12" t="s">
        <v>317</v>
      </c>
      <c r="J137" s="12" t="s">
        <v>317</v>
      </c>
      <c r="K137" s="12" t="s">
        <v>317</v>
      </c>
      <c r="L137" s="12" t="s">
        <v>317</v>
      </c>
      <c r="M137" s="12" t="s">
        <v>317</v>
      </c>
      <c r="N137" s="12" t="s">
        <v>317</v>
      </c>
      <c r="O137" s="12" t="s">
        <v>317</v>
      </c>
      <c r="P137" s="12" t="s">
        <v>317</v>
      </c>
      <c r="Q137" s="12" t="s">
        <v>317</v>
      </c>
      <c r="R137" s="12" t="s">
        <v>317</v>
      </c>
      <c r="S137" s="12" t="s">
        <v>317</v>
      </c>
      <c r="T137" s="12" t="s">
        <v>317</v>
      </c>
      <c r="U137" s="12" t="s">
        <v>317</v>
      </c>
      <c r="V137" s="12">
        <v>1828931</v>
      </c>
      <c r="W137" s="12">
        <v>2235573</v>
      </c>
      <c r="X137" s="12">
        <v>2425100</v>
      </c>
      <c r="Y137" s="15">
        <f>+Kormányzat_összesen!Y137</f>
        <v>2593378</v>
      </c>
    </row>
    <row r="138" spans="1:25" ht="12" customHeight="1">
      <c r="A138" s="33" t="s">
        <v>149</v>
      </c>
      <c r="B138" s="41" t="s">
        <v>79</v>
      </c>
      <c r="C138" s="37"/>
      <c r="D138" s="34"/>
      <c r="E138" s="14" t="s">
        <v>317</v>
      </c>
      <c r="F138" s="12" t="s">
        <v>317</v>
      </c>
      <c r="G138" s="12" t="s">
        <v>317</v>
      </c>
      <c r="H138" s="12" t="s">
        <v>317</v>
      </c>
      <c r="I138" s="12" t="s">
        <v>317</v>
      </c>
      <c r="J138" s="12" t="s">
        <v>317</v>
      </c>
      <c r="K138" s="12" t="s">
        <v>317</v>
      </c>
      <c r="L138" s="12" t="s">
        <v>317</v>
      </c>
      <c r="M138" s="12" t="s">
        <v>317</v>
      </c>
      <c r="N138" s="12" t="s">
        <v>317</v>
      </c>
      <c r="O138" s="12" t="s">
        <v>317</v>
      </c>
      <c r="P138" s="12" t="s">
        <v>317</v>
      </c>
      <c r="Q138" s="12" t="s">
        <v>317</v>
      </c>
      <c r="R138" s="12" t="s">
        <v>317</v>
      </c>
      <c r="S138" s="12" t="s">
        <v>317</v>
      </c>
      <c r="T138" s="12" t="s">
        <v>317</v>
      </c>
      <c r="U138" s="12" t="s">
        <v>317</v>
      </c>
      <c r="V138" s="12" t="s">
        <v>317</v>
      </c>
      <c r="W138" s="12" t="s">
        <v>317</v>
      </c>
      <c r="X138" s="12" t="s">
        <v>317</v>
      </c>
      <c r="Y138" s="15" t="str">
        <f>+Kormányzat_összesen!Y138</f>
        <v>M</v>
      </c>
    </row>
    <row r="139" spans="1:25" ht="12" customHeight="1">
      <c r="A139" s="33" t="s">
        <v>150</v>
      </c>
      <c r="B139" s="41" t="s">
        <v>215</v>
      </c>
      <c r="C139" s="37"/>
      <c r="D139" s="34"/>
      <c r="E139" s="14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 t="s">
        <v>318</v>
      </c>
      <c r="W139" s="12" t="s">
        <v>318</v>
      </c>
      <c r="X139" s="12" t="s">
        <v>318</v>
      </c>
      <c r="Y139" s="15" t="str">
        <f>+Kormányzat_összesen!Y139</f>
        <v>M</v>
      </c>
    </row>
    <row r="140" spans="1:25" ht="12" customHeight="1">
      <c r="A140" s="33" t="s">
        <v>151</v>
      </c>
      <c r="B140" s="41" t="s">
        <v>213</v>
      </c>
      <c r="C140" s="37"/>
      <c r="D140" s="34"/>
      <c r="E140" s="14" t="s">
        <v>318</v>
      </c>
      <c r="F140" s="12" t="s">
        <v>318</v>
      </c>
      <c r="G140" s="12" t="s">
        <v>318</v>
      </c>
      <c r="H140" s="12" t="s">
        <v>318</v>
      </c>
      <c r="I140" s="12" t="s">
        <v>318</v>
      </c>
      <c r="J140" s="12" t="s">
        <v>318</v>
      </c>
      <c r="K140" s="12" t="s">
        <v>318</v>
      </c>
      <c r="L140" s="12" t="s">
        <v>318</v>
      </c>
      <c r="M140" s="12" t="s">
        <v>318</v>
      </c>
      <c r="N140" s="12" t="s">
        <v>318</v>
      </c>
      <c r="O140" s="12" t="s">
        <v>318</v>
      </c>
      <c r="P140" s="12" t="s">
        <v>318</v>
      </c>
      <c r="Q140" s="12" t="s">
        <v>318</v>
      </c>
      <c r="R140" s="12" t="s">
        <v>318</v>
      </c>
      <c r="S140" s="12" t="s">
        <v>318</v>
      </c>
      <c r="T140" s="12" t="s">
        <v>318</v>
      </c>
      <c r="U140" s="12" t="s">
        <v>318</v>
      </c>
      <c r="V140" s="12" t="s">
        <v>318</v>
      </c>
      <c r="W140" s="12" t="s">
        <v>318</v>
      </c>
      <c r="X140" s="12" t="s">
        <v>318</v>
      </c>
      <c r="Y140" s="15" t="str">
        <f>+Kormányzat_összesen!Y140</f>
        <v>M</v>
      </c>
    </row>
    <row r="141" spans="1:25" ht="12" customHeight="1">
      <c r="A141" s="33" t="s">
        <v>152</v>
      </c>
      <c r="B141" s="41" t="s">
        <v>214</v>
      </c>
      <c r="C141" s="37"/>
      <c r="D141" s="34"/>
      <c r="E141" s="14" t="s">
        <v>318</v>
      </c>
      <c r="F141" s="12" t="s">
        <v>318</v>
      </c>
      <c r="G141" s="12" t="s">
        <v>318</v>
      </c>
      <c r="H141" s="12" t="s">
        <v>318</v>
      </c>
      <c r="I141" s="12" t="s">
        <v>318</v>
      </c>
      <c r="J141" s="12" t="s">
        <v>318</v>
      </c>
      <c r="K141" s="12" t="s">
        <v>318</v>
      </c>
      <c r="L141" s="12" t="s">
        <v>318</v>
      </c>
      <c r="M141" s="12" t="s">
        <v>318</v>
      </c>
      <c r="N141" s="12" t="s">
        <v>318</v>
      </c>
      <c r="O141" s="12" t="s">
        <v>318</v>
      </c>
      <c r="P141" s="12" t="s">
        <v>318</v>
      </c>
      <c r="Q141" s="12" t="s">
        <v>318</v>
      </c>
      <c r="R141" s="12" t="s">
        <v>318</v>
      </c>
      <c r="S141" s="12" t="s">
        <v>318</v>
      </c>
      <c r="T141" s="12" t="s">
        <v>318</v>
      </c>
      <c r="U141" s="12" t="s">
        <v>318</v>
      </c>
      <c r="V141" s="12" t="s">
        <v>318</v>
      </c>
      <c r="W141" s="12" t="s">
        <v>318</v>
      </c>
      <c r="X141" s="12" t="s">
        <v>318</v>
      </c>
      <c r="Y141" s="15" t="str">
        <f>+Kormányzat_összesen!Y141</f>
        <v>M</v>
      </c>
    </row>
    <row r="142" spans="1:25" ht="12" customHeight="1">
      <c r="A142" s="33" t="s">
        <v>153</v>
      </c>
      <c r="B142" s="41" t="s">
        <v>80</v>
      </c>
      <c r="C142" s="37"/>
      <c r="D142" s="34"/>
      <c r="E142" s="14">
        <v>3622</v>
      </c>
      <c r="F142" s="12">
        <v>4414</v>
      </c>
      <c r="G142" s="12">
        <v>5803</v>
      </c>
      <c r="H142" s="12">
        <v>6451</v>
      </c>
      <c r="I142" s="12">
        <v>9644</v>
      </c>
      <c r="J142" s="12">
        <v>10064</v>
      </c>
      <c r="K142" s="12">
        <v>9773</v>
      </c>
      <c r="L142" s="12">
        <v>10953</v>
      </c>
      <c r="M142" s="12">
        <v>14604</v>
      </c>
      <c r="N142" s="12">
        <v>20577</v>
      </c>
      <c r="O142" s="12">
        <v>21018</v>
      </c>
      <c r="P142" s="12">
        <v>22042</v>
      </c>
      <c r="Q142" s="12">
        <v>21113</v>
      </c>
      <c r="R142" s="12">
        <v>23150</v>
      </c>
      <c r="S142" s="12">
        <v>23835</v>
      </c>
      <c r="T142" s="12">
        <v>24841</v>
      </c>
      <c r="U142" s="12">
        <v>23039</v>
      </c>
      <c r="V142" s="12">
        <v>20664</v>
      </c>
      <c r="W142" s="12">
        <v>21669</v>
      </c>
      <c r="X142" s="12">
        <v>24486</v>
      </c>
      <c r="Y142" s="15">
        <f>+Kormányzat_összesen!Y142</f>
        <v>27881</v>
      </c>
    </row>
    <row r="143" spans="1:25" ht="12" customHeight="1">
      <c r="A143" s="33" t="s">
        <v>154</v>
      </c>
      <c r="B143" s="41" t="s">
        <v>211</v>
      </c>
      <c r="C143" s="37"/>
      <c r="D143" s="34"/>
      <c r="E143" s="14" t="s">
        <v>317</v>
      </c>
      <c r="F143" s="12" t="s">
        <v>317</v>
      </c>
      <c r="G143" s="12" t="s">
        <v>317</v>
      </c>
      <c r="H143" s="12" t="s">
        <v>317</v>
      </c>
      <c r="I143" s="12" t="s">
        <v>317</v>
      </c>
      <c r="J143" s="12" t="s">
        <v>317</v>
      </c>
      <c r="K143" s="12" t="s">
        <v>317</v>
      </c>
      <c r="L143" s="12" t="s">
        <v>317</v>
      </c>
      <c r="M143" s="12" t="s">
        <v>317</v>
      </c>
      <c r="N143" s="12" t="s">
        <v>317</v>
      </c>
      <c r="O143" s="12" t="s">
        <v>317</v>
      </c>
      <c r="P143" s="12" t="s">
        <v>317</v>
      </c>
      <c r="Q143" s="12" t="s">
        <v>317</v>
      </c>
      <c r="R143" s="12" t="s">
        <v>317</v>
      </c>
      <c r="S143" s="12" t="s">
        <v>317</v>
      </c>
      <c r="T143" s="12" t="s">
        <v>317</v>
      </c>
      <c r="U143" s="12" t="s">
        <v>317</v>
      </c>
      <c r="V143" s="12" t="s">
        <v>317</v>
      </c>
      <c r="W143" s="12" t="s">
        <v>317</v>
      </c>
      <c r="X143" s="12" t="s">
        <v>317</v>
      </c>
      <c r="Y143" s="15" t="str">
        <f>+Kormányzat_összesen!Y143</f>
        <v>M</v>
      </c>
    </row>
    <row r="144" spans="1:25" ht="12" customHeight="1">
      <c r="A144" s="33" t="s">
        <v>155</v>
      </c>
      <c r="B144" s="41" t="s">
        <v>212</v>
      </c>
      <c r="C144" s="37"/>
      <c r="D144" s="34"/>
      <c r="E144" s="14">
        <v>3622</v>
      </c>
      <c r="F144" s="12">
        <v>4414</v>
      </c>
      <c r="G144" s="12">
        <v>5803</v>
      </c>
      <c r="H144" s="12">
        <v>6451</v>
      </c>
      <c r="I144" s="12">
        <v>9644</v>
      </c>
      <c r="J144" s="12">
        <v>10064</v>
      </c>
      <c r="K144" s="12">
        <v>9773</v>
      </c>
      <c r="L144" s="12">
        <v>10953</v>
      </c>
      <c r="M144" s="12">
        <v>14604</v>
      </c>
      <c r="N144" s="12">
        <v>20577</v>
      </c>
      <c r="O144" s="12">
        <v>21018</v>
      </c>
      <c r="P144" s="12">
        <v>22042</v>
      </c>
      <c r="Q144" s="12">
        <v>21113</v>
      </c>
      <c r="R144" s="12">
        <v>23150</v>
      </c>
      <c r="S144" s="12">
        <v>23835</v>
      </c>
      <c r="T144" s="12">
        <v>24841</v>
      </c>
      <c r="U144" s="12">
        <v>23039</v>
      </c>
      <c r="V144" s="12">
        <v>20664</v>
      </c>
      <c r="W144" s="12">
        <v>21669</v>
      </c>
      <c r="X144" s="12">
        <v>24486</v>
      </c>
      <c r="Y144" s="15">
        <f>+Kormányzat_összesen!Y144</f>
        <v>27881</v>
      </c>
    </row>
    <row r="145" spans="1:25" ht="12" customHeight="1">
      <c r="A145" s="33" t="s">
        <v>391</v>
      </c>
      <c r="B145" s="56" t="s">
        <v>304</v>
      </c>
      <c r="C145" s="40" t="s">
        <v>14</v>
      </c>
      <c r="D145" s="35"/>
      <c r="E145" s="14">
        <v>3622</v>
      </c>
      <c r="F145" s="12">
        <v>4414</v>
      </c>
      <c r="G145" s="12">
        <v>5803</v>
      </c>
      <c r="H145" s="12">
        <v>6451</v>
      </c>
      <c r="I145" s="12">
        <v>9644</v>
      </c>
      <c r="J145" s="12">
        <v>10064</v>
      </c>
      <c r="K145" s="12">
        <v>9773</v>
      </c>
      <c r="L145" s="12">
        <v>10953</v>
      </c>
      <c r="M145" s="12">
        <v>14604</v>
      </c>
      <c r="N145" s="12">
        <v>20577</v>
      </c>
      <c r="O145" s="12">
        <v>21018</v>
      </c>
      <c r="P145" s="12">
        <v>22042</v>
      </c>
      <c r="Q145" s="12">
        <v>21113</v>
      </c>
      <c r="R145" s="12">
        <v>23150</v>
      </c>
      <c r="S145" s="12">
        <v>23835</v>
      </c>
      <c r="T145" s="12">
        <v>24841</v>
      </c>
      <c r="U145" s="12">
        <v>23039</v>
      </c>
      <c r="V145" s="12">
        <v>20664</v>
      </c>
      <c r="W145" s="12">
        <v>21669</v>
      </c>
      <c r="X145" s="12">
        <v>24486</v>
      </c>
      <c r="Y145" s="15">
        <f>+Kormányzat_összesen!Y145</f>
        <v>27881</v>
      </c>
    </row>
    <row r="146" spans="1:25" ht="12" customHeight="1">
      <c r="A146" s="33" t="s">
        <v>156</v>
      </c>
      <c r="B146" s="41" t="s">
        <v>81</v>
      </c>
      <c r="C146" s="37"/>
      <c r="D146" s="34"/>
      <c r="E146" s="14">
        <v>167412</v>
      </c>
      <c r="F146" s="12">
        <v>184849</v>
      </c>
      <c r="G146" s="12">
        <v>227762</v>
      </c>
      <c r="H146" s="12">
        <v>261032</v>
      </c>
      <c r="I146" s="12">
        <v>309190</v>
      </c>
      <c r="J146" s="12">
        <v>341516</v>
      </c>
      <c r="K146" s="12">
        <v>412773</v>
      </c>
      <c r="L146" s="12">
        <v>474457</v>
      </c>
      <c r="M146" s="12">
        <v>523541</v>
      </c>
      <c r="N146" s="12">
        <v>585891</v>
      </c>
      <c r="O146" s="12">
        <v>620733</v>
      </c>
      <c r="P146" s="12">
        <v>726344</v>
      </c>
      <c r="Q146" s="12">
        <v>1001015</v>
      </c>
      <c r="R146" s="12">
        <v>1049570</v>
      </c>
      <c r="S146" s="12">
        <v>1012727</v>
      </c>
      <c r="T146" s="12">
        <v>1138168</v>
      </c>
      <c r="U146" s="12">
        <v>1462594</v>
      </c>
      <c r="V146" s="12">
        <v>1552254.4296828446</v>
      </c>
      <c r="W146" s="12">
        <v>1650226.9999999998</v>
      </c>
      <c r="X146" s="12">
        <v>1735384</v>
      </c>
      <c r="Y146" s="15">
        <f>+Kormányzat_összesen!Y146</f>
        <v>1864768</v>
      </c>
    </row>
    <row r="147" spans="1:25" ht="12" customHeight="1">
      <c r="A147" s="33" t="s">
        <v>157</v>
      </c>
      <c r="B147" s="41" t="s">
        <v>209</v>
      </c>
      <c r="C147" s="37"/>
      <c r="D147" s="34"/>
      <c r="E147" s="14" t="s">
        <v>318</v>
      </c>
      <c r="F147" s="12" t="s">
        <v>318</v>
      </c>
      <c r="G147" s="12" t="s">
        <v>318</v>
      </c>
      <c r="H147" s="12" t="s">
        <v>318</v>
      </c>
      <c r="I147" s="12" t="s">
        <v>318</v>
      </c>
      <c r="J147" s="12" t="s">
        <v>318</v>
      </c>
      <c r="K147" s="12" t="s">
        <v>318</v>
      </c>
      <c r="L147" s="12" t="s">
        <v>318</v>
      </c>
      <c r="M147" s="12" t="s">
        <v>318</v>
      </c>
      <c r="N147" s="12" t="s">
        <v>318</v>
      </c>
      <c r="O147" s="12" t="s">
        <v>318</v>
      </c>
      <c r="P147" s="12" t="s">
        <v>318</v>
      </c>
      <c r="Q147" s="12" t="s">
        <v>318</v>
      </c>
      <c r="R147" s="12" t="s">
        <v>318</v>
      </c>
      <c r="S147" s="12" t="s">
        <v>318</v>
      </c>
      <c r="T147" s="12" t="s">
        <v>318</v>
      </c>
      <c r="U147" s="12" t="s">
        <v>318</v>
      </c>
      <c r="V147" s="12" t="s">
        <v>318</v>
      </c>
      <c r="W147" s="12" t="s">
        <v>318</v>
      </c>
      <c r="X147" s="12" t="s">
        <v>318</v>
      </c>
      <c r="Y147" s="15" t="str">
        <f>+Kormányzat_összesen!Y147</f>
        <v>L</v>
      </c>
    </row>
    <row r="148" spans="1:25" ht="12" customHeight="1">
      <c r="A148" s="33" t="s">
        <v>158</v>
      </c>
      <c r="B148" s="41" t="s">
        <v>210</v>
      </c>
      <c r="C148" s="37"/>
      <c r="D148" s="34"/>
      <c r="E148" s="14" t="s">
        <v>318</v>
      </c>
      <c r="F148" s="12" t="s">
        <v>318</v>
      </c>
      <c r="G148" s="12" t="s">
        <v>318</v>
      </c>
      <c r="H148" s="12" t="s">
        <v>318</v>
      </c>
      <c r="I148" s="12" t="s">
        <v>318</v>
      </c>
      <c r="J148" s="12" t="s">
        <v>318</v>
      </c>
      <c r="K148" s="12" t="s">
        <v>318</v>
      </c>
      <c r="L148" s="12" t="s">
        <v>318</v>
      </c>
      <c r="M148" s="12" t="s">
        <v>318</v>
      </c>
      <c r="N148" s="12" t="s">
        <v>318</v>
      </c>
      <c r="O148" s="12" t="s">
        <v>318</v>
      </c>
      <c r="P148" s="12" t="s">
        <v>318</v>
      </c>
      <c r="Q148" s="12" t="s">
        <v>318</v>
      </c>
      <c r="R148" s="12" t="s">
        <v>318</v>
      </c>
      <c r="S148" s="12" t="s">
        <v>318</v>
      </c>
      <c r="T148" s="12" t="s">
        <v>318</v>
      </c>
      <c r="U148" s="12" t="s">
        <v>318</v>
      </c>
      <c r="V148" s="12" t="s">
        <v>318</v>
      </c>
      <c r="W148" s="12" t="s">
        <v>318</v>
      </c>
      <c r="X148" s="12" t="s">
        <v>318</v>
      </c>
      <c r="Y148" s="15" t="str">
        <f>+Kormányzat_összesen!Y148</f>
        <v>L</v>
      </c>
    </row>
    <row r="149" spans="1:25" ht="12" customHeight="1">
      <c r="A149" s="33" t="s">
        <v>159</v>
      </c>
      <c r="B149" s="41" t="s">
        <v>82</v>
      </c>
      <c r="C149" s="37"/>
      <c r="D149" s="34"/>
      <c r="E149" s="14">
        <v>167412</v>
      </c>
      <c r="F149" s="12">
        <v>184849</v>
      </c>
      <c r="G149" s="12">
        <v>227762</v>
      </c>
      <c r="H149" s="12">
        <v>260239</v>
      </c>
      <c r="I149" s="12">
        <v>308103</v>
      </c>
      <c r="J149" s="12">
        <v>340243</v>
      </c>
      <c r="K149" s="12">
        <v>411012</v>
      </c>
      <c r="L149" s="12">
        <v>472374</v>
      </c>
      <c r="M149" s="12">
        <v>521329</v>
      </c>
      <c r="N149" s="12">
        <v>583645</v>
      </c>
      <c r="O149" s="12">
        <v>618402</v>
      </c>
      <c r="P149" s="12">
        <v>724302</v>
      </c>
      <c r="Q149" s="12">
        <v>999253</v>
      </c>
      <c r="R149" s="12">
        <v>1047778</v>
      </c>
      <c r="S149" s="12">
        <v>1011101</v>
      </c>
      <c r="T149" s="12">
        <v>1136583</v>
      </c>
      <c r="U149" s="12">
        <v>1460918</v>
      </c>
      <c r="V149" s="12">
        <v>1550664.4296828446</v>
      </c>
      <c r="W149" s="12">
        <v>1648723.9999999998</v>
      </c>
      <c r="X149" s="12">
        <v>1734049</v>
      </c>
      <c r="Y149" s="15">
        <f>+Kormányzat_összesen!Y149</f>
        <v>1863539</v>
      </c>
    </row>
    <row r="150" spans="1:25" ht="12" customHeight="1">
      <c r="A150" s="33" t="s">
        <v>160</v>
      </c>
      <c r="B150" s="41" t="s">
        <v>83</v>
      </c>
      <c r="C150" s="37"/>
      <c r="D150" s="34"/>
      <c r="E150" s="14">
        <v>130428</v>
      </c>
      <c r="F150" s="12">
        <v>144151</v>
      </c>
      <c r="G150" s="12">
        <v>185750</v>
      </c>
      <c r="H150" s="12">
        <v>208934</v>
      </c>
      <c r="I150" s="12">
        <v>248670</v>
      </c>
      <c r="J150" s="12">
        <v>266512</v>
      </c>
      <c r="K150" s="12">
        <v>317781</v>
      </c>
      <c r="L150" s="12">
        <v>377769</v>
      </c>
      <c r="M150" s="12">
        <v>415351</v>
      </c>
      <c r="N150" s="12">
        <v>472722</v>
      </c>
      <c r="O150" s="12">
        <v>497944</v>
      </c>
      <c r="P150" s="12">
        <v>572317</v>
      </c>
      <c r="Q150" s="12">
        <v>834893</v>
      </c>
      <c r="R150" s="12">
        <v>862426</v>
      </c>
      <c r="S150" s="12">
        <v>822864</v>
      </c>
      <c r="T150" s="12">
        <v>970785</v>
      </c>
      <c r="U150" s="12">
        <v>1289882</v>
      </c>
      <c r="V150" s="12">
        <v>1428131.6637081453</v>
      </c>
      <c r="W150" s="12">
        <v>1553032.1666666665</v>
      </c>
      <c r="X150" s="12">
        <v>1660501</v>
      </c>
      <c r="Y150" s="15">
        <f>+Kormányzat_összesen!Y150</f>
        <v>1784485</v>
      </c>
    </row>
    <row r="151" spans="1:25" ht="12" customHeight="1">
      <c r="A151" s="33" t="s">
        <v>392</v>
      </c>
      <c r="B151" s="56" t="s">
        <v>305</v>
      </c>
      <c r="C151" s="40" t="s">
        <v>15</v>
      </c>
      <c r="D151" s="35"/>
      <c r="E151" s="14">
        <v>111960</v>
      </c>
      <c r="F151" s="12">
        <v>123478</v>
      </c>
      <c r="G151" s="12">
        <v>156779</v>
      </c>
      <c r="H151" s="12">
        <v>176430</v>
      </c>
      <c r="I151" s="12">
        <v>211336</v>
      </c>
      <c r="J151" s="12">
        <v>222938</v>
      </c>
      <c r="K151" s="12">
        <v>266210</v>
      </c>
      <c r="L151" s="12">
        <v>316897</v>
      </c>
      <c r="M151" s="12">
        <v>369773</v>
      </c>
      <c r="N151" s="12">
        <v>425144</v>
      </c>
      <c r="O151" s="12">
        <v>444333</v>
      </c>
      <c r="P151" s="12">
        <v>504966</v>
      </c>
      <c r="Q151" s="12">
        <v>743699</v>
      </c>
      <c r="R151" s="12">
        <v>764441</v>
      </c>
      <c r="S151" s="12">
        <v>726726</v>
      </c>
      <c r="T151" s="12">
        <v>862966</v>
      </c>
      <c r="U151" s="12">
        <v>1177233</v>
      </c>
      <c r="V151" s="12">
        <v>1310464.6637081453</v>
      </c>
      <c r="W151" s="12">
        <v>1426632.1666666665</v>
      </c>
      <c r="X151" s="12">
        <v>1524880</v>
      </c>
      <c r="Y151" s="15">
        <f>+Kormányzat_összesen!Y151</f>
        <v>1639617</v>
      </c>
    </row>
    <row r="152" spans="1:25" ht="12" customHeight="1">
      <c r="A152" s="33" t="s">
        <v>393</v>
      </c>
      <c r="B152" s="56" t="s">
        <v>306</v>
      </c>
      <c r="C152" s="40" t="s">
        <v>15</v>
      </c>
      <c r="D152" s="35"/>
      <c r="E152" s="14">
        <v>18468</v>
      </c>
      <c r="F152" s="12">
        <v>20673</v>
      </c>
      <c r="G152" s="12">
        <v>28971</v>
      </c>
      <c r="H152" s="12">
        <v>32504</v>
      </c>
      <c r="I152" s="12">
        <v>37334</v>
      </c>
      <c r="J152" s="12">
        <v>43574</v>
      </c>
      <c r="K152" s="12">
        <v>51571</v>
      </c>
      <c r="L152" s="12">
        <v>60872</v>
      </c>
      <c r="M152" s="12">
        <v>45578</v>
      </c>
      <c r="N152" s="12">
        <v>47578</v>
      </c>
      <c r="O152" s="12">
        <v>53611</v>
      </c>
      <c r="P152" s="12">
        <v>67351</v>
      </c>
      <c r="Q152" s="12">
        <v>91194</v>
      </c>
      <c r="R152" s="12">
        <v>97985</v>
      </c>
      <c r="S152" s="12">
        <v>96138</v>
      </c>
      <c r="T152" s="12">
        <v>107819</v>
      </c>
      <c r="U152" s="12">
        <v>112649</v>
      </c>
      <c r="V152" s="12">
        <v>117667</v>
      </c>
      <c r="W152" s="12">
        <v>126400</v>
      </c>
      <c r="X152" s="12">
        <v>135621</v>
      </c>
      <c r="Y152" s="15">
        <f>+Kormányzat_összesen!Y152</f>
        <v>144868</v>
      </c>
    </row>
    <row r="153" spans="1:25" ht="12" customHeight="1">
      <c r="A153" s="33" t="s">
        <v>161</v>
      </c>
      <c r="B153" s="41" t="s">
        <v>207</v>
      </c>
      <c r="C153" s="37"/>
      <c r="D153" s="34"/>
      <c r="E153" s="14">
        <v>21610</v>
      </c>
      <c r="F153" s="12">
        <v>25244</v>
      </c>
      <c r="G153" s="12">
        <v>28539</v>
      </c>
      <c r="H153" s="12">
        <v>29056</v>
      </c>
      <c r="I153" s="12">
        <v>30541</v>
      </c>
      <c r="J153" s="12">
        <v>40127</v>
      </c>
      <c r="K153" s="12">
        <v>61970</v>
      </c>
      <c r="L153" s="12">
        <v>59546</v>
      </c>
      <c r="M153" s="12">
        <v>67818</v>
      </c>
      <c r="N153" s="12">
        <v>67794</v>
      </c>
      <c r="O153" s="12">
        <v>70347</v>
      </c>
      <c r="P153" s="12">
        <v>103821</v>
      </c>
      <c r="Q153" s="12">
        <v>99970</v>
      </c>
      <c r="R153" s="12">
        <v>101824</v>
      </c>
      <c r="S153" s="12">
        <v>105172</v>
      </c>
      <c r="T153" s="12">
        <v>83720</v>
      </c>
      <c r="U153" s="12">
        <v>89542</v>
      </c>
      <c r="V153" s="12">
        <v>89566.76597469926</v>
      </c>
      <c r="W153" s="12">
        <v>55450.83333333333</v>
      </c>
      <c r="X153" s="12">
        <v>50593</v>
      </c>
      <c r="Y153" s="15">
        <f>+Kormányzat_összesen!Y153</f>
        <v>56335</v>
      </c>
    </row>
    <row r="154" spans="1:25" ht="12" customHeight="1">
      <c r="A154" s="33" t="s">
        <v>394</v>
      </c>
      <c r="B154" s="56" t="s">
        <v>307</v>
      </c>
      <c r="C154" s="40" t="s">
        <v>18</v>
      </c>
      <c r="D154" s="35"/>
      <c r="E154" s="14">
        <v>21610</v>
      </c>
      <c r="F154" s="12">
        <v>25244</v>
      </c>
      <c r="G154" s="12">
        <v>28539</v>
      </c>
      <c r="H154" s="12">
        <v>29056</v>
      </c>
      <c r="I154" s="12">
        <v>30541</v>
      </c>
      <c r="J154" s="12">
        <v>40127</v>
      </c>
      <c r="K154" s="12">
        <v>61970</v>
      </c>
      <c r="L154" s="12">
        <v>59546</v>
      </c>
      <c r="M154" s="12">
        <v>67818</v>
      </c>
      <c r="N154" s="12">
        <v>67794</v>
      </c>
      <c r="O154" s="12">
        <v>70347</v>
      </c>
      <c r="P154" s="12">
        <v>103821</v>
      </c>
      <c r="Q154" s="12">
        <v>99970</v>
      </c>
      <c r="R154" s="12">
        <v>101824</v>
      </c>
      <c r="S154" s="12">
        <v>105172</v>
      </c>
      <c r="T154" s="12">
        <v>83720</v>
      </c>
      <c r="U154" s="12">
        <v>89542</v>
      </c>
      <c r="V154" s="12">
        <v>89566.76597469926</v>
      </c>
      <c r="W154" s="12">
        <v>55450.83333333333</v>
      </c>
      <c r="X154" s="12">
        <v>50593</v>
      </c>
      <c r="Y154" s="15">
        <f>+Kormányzat_összesen!Y154</f>
        <v>56335</v>
      </c>
    </row>
    <row r="155" spans="1:25" ht="12" customHeight="1">
      <c r="A155" s="33" t="s">
        <v>162</v>
      </c>
      <c r="B155" s="41" t="s">
        <v>208</v>
      </c>
      <c r="C155" s="37"/>
      <c r="D155" s="34"/>
      <c r="E155" s="14">
        <v>15374</v>
      </c>
      <c r="F155" s="12">
        <v>15454</v>
      </c>
      <c r="G155" s="12">
        <v>13473</v>
      </c>
      <c r="H155" s="12">
        <v>22249</v>
      </c>
      <c r="I155" s="12">
        <v>28892</v>
      </c>
      <c r="J155" s="12">
        <v>33604</v>
      </c>
      <c r="K155" s="12">
        <v>31261</v>
      </c>
      <c r="L155" s="12">
        <v>35059</v>
      </c>
      <c r="M155" s="12">
        <v>38160</v>
      </c>
      <c r="N155" s="12">
        <v>43129</v>
      </c>
      <c r="O155" s="12">
        <v>50111</v>
      </c>
      <c r="P155" s="12">
        <v>48164</v>
      </c>
      <c r="Q155" s="12">
        <v>64390</v>
      </c>
      <c r="R155" s="12">
        <v>83528</v>
      </c>
      <c r="S155" s="12">
        <v>83065</v>
      </c>
      <c r="T155" s="12">
        <v>82078</v>
      </c>
      <c r="U155" s="12">
        <v>81494</v>
      </c>
      <c r="V155" s="12">
        <v>32966</v>
      </c>
      <c r="W155" s="12">
        <v>40241</v>
      </c>
      <c r="X155" s="12">
        <v>22955</v>
      </c>
      <c r="Y155" s="15">
        <f>+Kormányzat_összesen!Y155</f>
        <v>22719</v>
      </c>
    </row>
    <row r="156" spans="1:25" ht="12" customHeight="1">
      <c r="A156" s="33" t="s">
        <v>395</v>
      </c>
      <c r="B156" s="56" t="s">
        <v>308</v>
      </c>
      <c r="C156" s="40" t="s">
        <v>19</v>
      </c>
      <c r="D156" s="35"/>
      <c r="E156" s="14">
        <v>15374</v>
      </c>
      <c r="F156" s="12">
        <v>15454</v>
      </c>
      <c r="G156" s="12">
        <v>13473</v>
      </c>
      <c r="H156" s="12">
        <v>22249</v>
      </c>
      <c r="I156" s="12">
        <v>28892</v>
      </c>
      <c r="J156" s="12">
        <v>33604</v>
      </c>
      <c r="K156" s="12">
        <v>31261</v>
      </c>
      <c r="L156" s="12">
        <v>35059</v>
      </c>
      <c r="M156" s="12">
        <v>38160</v>
      </c>
      <c r="N156" s="12">
        <v>43129</v>
      </c>
      <c r="O156" s="12">
        <v>50111</v>
      </c>
      <c r="P156" s="12">
        <v>48164</v>
      </c>
      <c r="Q156" s="12">
        <v>64390</v>
      </c>
      <c r="R156" s="12">
        <v>83528</v>
      </c>
      <c r="S156" s="12">
        <v>83065</v>
      </c>
      <c r="T156" s="12">
        <v>82078</v>
      </c>
      <c r="U156" s="12">
        <v>81494</v>
      </c>
      <c r="V156" s="12">
        <v>32966</v>
      </c>
      <c r="W156" s="12">
        <v>40241</v>
      </c>
      <c r="X156" s="12">
        <v>22955</v>
      </c>
      <c r="Y156" s="15">
        <f>+Kormányzat_összesen!Y156</f>
        <v>22719</v>
      </c>
    </row>
    <row r="157" spans="1:25" ht="12" customHeight="1">
      <c r="A157" s="33" t="s">
        <v>163</v>
      </c>
      <c r="B157" s="41" t="s">
        <v>84</v>
      </c>
      <c r="C157" s="37"/>
      <c r="D157" s="34"/>
      <c r="E157" s="14" t="s">
        <v>317</v>
      </c>
      <c r="F157" s="12" t="s">
        <v>317</v>
      </c>
      <c r="G157" s="12" t="s">
        <v>317</v>
      </c>
      <c r="H157" s="12">
        <v>793</v>
      </c>
      <c r="I157" s="12">
        <v>1087</v>
      </c>
      <c r="J157" s="12">
        <v>1273</v>
      </c>
      <c r="K157" s="12">
        <v>1761</v>
      </c>
      <c r="L157" s="12">
        <v>2083</v>
      </c>
      <c r="M157" s="12">
        <v>2212</v>
      </c>
      <c r="N157" s="12">
        <v>2246</v>
      </c>
      <c r="O157" s="12">
        <v>2331</v>
      </c>
      <c r="P157" s="12">
        <v>2042</v>
      </c>
      <c r="Q157" s="12">
        <v>1762</v>
      </c>
      <c r="R157" s="12">
        <v>1792</v>
      </c>
      <c r="S157" s="12">
        <v>1626</v>
      </c>
      <c r="T157" s="12">
        <v>1585</v>
      </c>
      <c r="U157" s="12">
        <v>1676</v>
      </c>
      <c r="V157" s="12">
        <v>1590</v>
      </c>
      <c r="W157" s="12">
        <v>1503</v>
      </c>
      <c r="X157" s="12">
        <v>1335</v>
      </c>
      <c r="Y157" s="15">
        <f>+Kormányzat_összesen!Y157</f>
        <v>1229</v>
      </c>
    </row>
    <row r="158" spans="1:25" ht="12" customHeight="1">
      <c r="A158" s="33" t="s">
        <v>396</v>
      </c>
      <c r="B158" s="56" t="s">
        <v>309</v>
      </c>
      <c r="C158" s="40" t="s">
        <v>19</v>
      </c>
      <c r="D158" s="35"/>
      <c r="E158" s="14" t="s">
        <v>317</v>
      </c>
      <c r="F158" s="12" t="s">
        <v>317</v>
      </c>
      <c r="G158" s="12" t="s">
        <v>317</v>
      </c>
      <c r="H158" s="12">
        <v>793</v>
      </c>
      <c r="I158" s="12">
        <v>1087</v>
      </c>
      <c r="J158" s="12">
        <v>1273</v>
      </c>
      <c r="K158" s="12">
        <v>1761</v>
      </c>
      <c r="L158" s="12">
        <v>2083</v>
      </c>
      <c r="M158" s="12">
        <v>2212</v>
      </c>
      <c r="N158" s="12">
        <v>2246</v>
      </c>
      <c r="O158" s="12">
        <v>2331</v>
      </c>
      <c r="P158" s="12">
        <v>2042</v>
      </c>
      <c r="Q158" s="12">
        <v>1762</v>
      </c>
      <c r="R158" s="12">
        <v>1792</v>
      </c>
      <c r="S158" s="12">
        <v>1626</v>
      </c>
      <c r="T158" s="12">
        <v>1585</v>
      </c>
      <c r="U158" s="12">
        <v>1676</v>
      </c>
      <c r="V158" s="12">
        <v>1590</v>
      </c>
      <c r="W158" s="12">
        <v>1503</v>
      </c>
      <c r="X158" s="12">
        <v>1335</v>
      </c>
      <c r="Y158" s="15">
        <f>+Kormányzat_összesen!Y158</f>
        <v>1229</v>
      </c>
    </row>
    <row r="159" spans="1:25" ht="12" customHeight="1">
      <c r="A159" s="33" t="s">
        <v>164</v>
      </c>
      <c r="B159" s="41" t="s">
        <v>204</v>
      </c>
      <c r="C159" s="37"/>
      <c r="D159" s="34"/>
      <c r="E159" s="14" t="s">
        <v>317</v>
      </c>
      <c r="F159" s="12" t="s">
        <v>317</v>
      </c>
      <c r="G159" s="12" t="s">
        <v>317</v>
      </c>
      <c r="H159" s="12" t="s">
        <v>317</v>
      </c>
      <c r="I159" s="12" t="s">
        <v>317</v>
      </c>
      <c r="J159" s="12" t="s">
        <v>317</v>
      </c>
      <c r="K159" s="12" t="s">
        <v>317</v>
      </c>
      <c r="L159" s="12" t="s">
        <v>317</v>
      </c>
      <c r="M159" s="12" t="s">
        <v>317</v>
      </c>
      <c r="N159" s="12" t="s">
        <v>317</v>
      </c>
      <c r="O159" s="12" t="s">
        <v>317</v>
      </c>
      <c r="P159" s="12" t="s">
        <v>317</v>
      </c>
      <c r="Q159" s="12" t="s">
        <v>317</v>
      </c>
      <c r="R159" s="12" t="s">
        <v>317</v>
      </c>
      <c r="S159" s="12" t="s">
        <v>317</v>
      </c>
      <c r="T159" s="12" t="s">
        <v>317</v>
      </c>
      <c r="U159" s="12" t="s">
        <v>317</v>
      </c>
      <c r="V159" s="12" t="s">
        <v>317</v>
      </c>
      <c r="W159" s="12" t="s">
        <v>317</v>
      </c>
      <c r="X159" s="12" t="s">
        <v>317</v>
      </c>
      <c r="Y159" s="15" t="str">
        <f>+Kormányzat_összesen!Y159</f>
        <v>M</v>
      </c>
    </row>
    <row r="160" spans="1:25" ht="12" customHeight="1">
      <c r="A160" s="33" t="s">
        <v>165</v>
      </c>
      <c r="B160" s="41" t="s">
        <v>205</v>
      </c>
      <c r="C160" s="37"/>
      <c r="D160" s="34"/>
      <c r="E160" s="14" t="s">
        <v>317</v>
      </c>
      <c r="F160" s="12" t="s">
        <v>317</v>
      </c>
      <c r="G160" s="12" t="s">
        <v>317</v>
      </c>
      <c r="H160" s="12" t="s">
        <v>317</v>
      </c>
      <c r="I160" s="12" t="s">
        <v>317</v>
      </c>
      <c r="J160" s="12" t="s">
        <v>317</v>
      </c>
      <c r="K160" s="12" t="s">
        <v>317</v>
      </c>
      <c r="L160" s="12" t="s">
        <v>317</v>
      </c>
      <c r="M160" s="12" t="s">
        <v>317</v>
      </c>
      <c r="N160" s="12" t="s">
        <v>317</v>
      </c>
      <c r="O160" s="12" t="s">
        <v>317</v>
      </c>
      <c r="P160" s="12" t="s">
        <v>317</v>
      </c>
      <c r="Q160" s="12" t="s">
        <v>317</v>
      </c>
      <c r="R160" s="12" t="s">
        <v>317</v>
      </c>
      <c r="S160" s="12" t="s">
        <v>317</v>
      </c>
      <c r="T160" s="12" t="s">
        <v>317</v>
      </c>
      <c r="U160" s="12" t="s">
        <v>317</v>
      </c>
      <c r="V160" s="12" t="s">
        <v>317</v>
      </c>
      <c r="W160" s="12" t="s">
        <v>317</v>
      </c>
      <c r="X160" s="12" t="s">
        <v>317</v>
      </c>
      <c r="Y160" s="15" t="str">
        <f>+Kormányzat_összesen!Y160</f>
        <v>M</v>
      </c>
    </row>
    <row r="161" spans="1:25" ht="12" customHeight="1">
      <c r="A161" s="33" t="s">
        <v>166</v>
      </c>
      <c r="B161" s="41" t="s">
        <v>206</v>
      </c>
      <c r="C161" s="37"/>
      <c r="D161" s="34"/>
      <c r="E161" s="14" t="s">
        <v>317</v>
      </c>
      <c r="F161" s="12" t="s">
        <v>317</v>
      </c>
      <c r="G161" s="12" t="s">
        <v>317</v>
      </c>
      <c r="H161" s="12" t="s">
        <v>317</v>
      </c>
      <c r="I161" s="12" t="s">
        <v>317</v>
      </c>
      <c r="J161" s="12" t="s">
        <v>317</v>
      </c>
      <c r="K161" s="12" t="s">
        <v>317</v>
      </c>
      <c r="L161" s="12" t="s">
        <v>317</v>
      </c>
      <c r="M161" s="12" t="s">
        <v>317</v>
      </c>
      <c r="N161" s="12" t="s">
        <v>317</v>
      </c>
      <c r="O161" s="12" t="s">
        <v>317</v>
      </c>
      <c r="P161" s="12" t="s">
        <v>317</v>
      </c>
      <c r="Q161" s="12" t="s">
        <v>317</v>
      </c>
      <c r="R161" s="12" t="s">
        <v>317</v>
      </c>
      <c r="S161" s="12" t="s">
        <v>317</v>
      </c>
      <c r="T161" s="12" t="s">
        <v>317</v>
      </c>
      <c r="U161" s="12" t="s">
        <v>317</v>
      </c>
      <c r="V161" s="12" t="s">
        <v>317</v>
      </c>
      <c r="W161" s="12" t="s">
        <v>317</v>
      </c>
      <c r="X161" s="12" t="s">
        <v>317</v>
      </c>
      <c r="Y161" s="15" t="str">
        <f>+Kormányzat_összesen!Y161</f>
        <v>M</v>
      </c>
    </row>
    <row r="162" spans="1:25" ht="23.25" customHeight="1">
      <c r="A162" s="36" t="s">
        <v>167</v>
      </c>
      <c r="B162" s="50" t="s">
        <v>202</v>
      </c>
      <c r="C162" s="37"/>
      <c r="D162" s="34"/>
      <c r="E162" s="21" t="s">
        <v>317</v>
      </c>
      <c r="F162" s="22" t="s">
        <v>317</v>
      </c>
      <c r="G162" s="22" t="s">
        <v>317</v>
      </c>
      <c r="H162" s="22" t="s">
        <v>317</v>
      </c>
      <c r="I162" s="22" t="s">
        <v>317</v>
      </c>
      <c r="J162" s="22" t="s">
        <v>317</v>
      </c>
      <c r="K162" s="22" t="s">
        <v>317</v>
      </c>
      <c r="L162" s="22" t="s">
        <v>317</v>
      </c>
      <c r="M162" s="22" t="s">
        <v>317</v>
      </c>
      <c r="N162" s="22" t="s">
        <v>317</v>
      </c>
      <c r="O162" s="22" t="s">
        <v>317</v>
      </c>
      <c r="P162" s="22" t="s">
        <v>317</v>
      </c>
      <c r="Q162" s="22" t="s">
        <v>317</v>
      </c>
      <c r="R162" s="22" t="s">
        <v>317</v>
      </c>
      <c r="S162" s="22" t="s">
        <v>317</v>
      </c>
      <c r="T162" s="22" t="s">
        <v>317</v>
      </c>
      <c r="U162" s="22" t="s">
        <v>317</v>
      </c>
      <c r="V162" s="22" t="s">
        <v>317</v>
      </c>
      <c r="W162" s="22" t="s">
        <v>317</v>
      </c>
      <c r="X162" s="22" t="s">
        <v>317</v>
      </c>
      <c r="Y162" s="23" t="str">
        <f>+Kormányzat_összesen!Y162</f>
        <v>M</v>
      </c>
    </row>
    <row r="163" spans="1:25" ht="12" customHeight="1">
      <c r="A163" s="33" t="s">
        <v>168</v>
      </c>
      <c r="B163" s="41" t="s">
        <v>203</v>
      </c>
      <c r="C163" s="34"/>
      <c r="D163" s="34"/>
      <c r="E163" s="14" t="s">
        <v>317</v>
      </c>
      <c r="F163" s="12" t="s">
        <v>317</v>
      </c>
      <c r="G163" s="12" t="s">
        <v>317</v>
      </c>
      <c r="H163" s="12" t="s">
        <v>317</v>
      </c>
      <c r="I163" s="12" t="s">
        <v>317</v>
      </c>
      <c r="J163" s="12" t="s">
        <v>317</v>
      </c>
      <c r="K163" s="12" t="s">
        <v>317</v>
      </c>
      <c r="L163" s="12" t="s">
        <v>317</v>
      </c>
      <c r="M163" s="12" t="s">
        <v>317</v>
      </c>
      <c r="N163" s="12" t="s">
        <v>317</v>
      </c>
      <c r="O163" s="12" t="s">
        <v>317</v>
      </c>
      <c r="P163" s="12" t="s">
        <v>317</v>
      </c>
      <c r="Q163" s="12" t="s">
        <v>317</v>
      </c>
      <c r="R163" s="12" t="s">
        <v>317</v>
      </c>
      <c r="S163" s="12" t="s">
        <v>317</v>
      </c>
      <c r="T163" s="12" t="s">
        <v>317</v>
      </c>
      <c r="U163" s="12" t="s">
        <v>317</v>
      </c>
      <c r="V163" s="12" t="s">
        <v>317</v>
      </c>
      <c r="W163" s="12" t="s">
        <v>317</v>
      </c>
      <c r="X163" s="12" t="s">
        <v>317</v>
      </c>
      <c r="Y163" s="15" t="str">
        <f>+Kormányzat_összesen!Y163</f>
        <v>M</v>
      </c>
    </row>
    <row r="164" spans="1:25" ht="12" customHeight="1">
      <c r="A164" s="33" t="s">
        <v>169</v>
      </c>
      <c r="B164" s="41" t="s">
        <v>199</v>
      </c>
      <c r="C164" s="34"/>
      <c r="D164" s="34"/>
      <c r="E164" s="14" t="s">
        <v>317</v>
      </c>
      <c r="F164" s="12" t="s">
        <v>317</v>
      </c>
      <c r="G164" s="12" t="s">
        <v>317</v>
      </c>
      <c r="H164" s="12" t="s">
        <v>317</v>
      </c>
      <c r="I164" s="12" t="s">
        <v>317</v>
      </c>
      <c r="J164" s="12" t="s">
        <v>317</v>
      </c>
      <c r="K164" s="12" t="s">
        <v>317</v>
      </c>
      <c r="L164" s="12" t="s">
        <v>317</v>
      </c>
      <c r="M164" s="12" t="s">
        <v>317</v>
      </c>
      <c r="N164" s="12" t="s">
        <v>317</v>
      </c>
      <c r="O164" s="12" t="s">
        <v>317</v>
      </c>
      <c r="P164" s="12" t="s">
        <v>317</v>
      </c>
      <c r="Q164" s="12" t="s">
        <v>317</v>
      </c>
      <c r="R164" s="12" t="s">
        <v>317</v>
      </c>
      <c r="S164" s="12" t="s">
        <v>317</v>
      </c>
      <c r="T164" s="12" t="s">
        <v>317</v>
      </c>
      <c r="U164" s="12" t="s">
        <v>317</v>
      </c>
      <c r="V164" s="12" t="s">
        <v>317</v>
      </c>
      <c r="W164" s="12" t="s">
        <v>317</v>
      </c>
      <c r="X164" s="12" t="s">
        <v>317</v>
      </c>
      <c r="Y164" s="15" t="str">
        <f>+Kormányzat_összesen!Y164</f>
        <v>M</v>
      </c>
    </row>
    <row r="165" spans="1:25" ht="12" customHeight="1">
      <c r="A165" s="33" t="s">
        <v>170</v>
      </c>
      <c r="B165" s="41" t="s">
        <v>200</v>
      </c>
      <c r="C165" s="34"/>
      <c r="D165" s="34"/>
      <c r="E165" s="14" t="s">
        <v>317</v>
      </c>
      <c r="F165" s="12" t="s">
        <v>317</v>
      </c>
      <c r="G165" s="12" t="s">
        <v>317</v>
      </c>
      <c r="H165" s="12" t="s">
        <v>317</v>
      </c>
      <c r="I165" s="12" t="s">
        <v>317</v>
      </c>
      <c r="J165" s="12" t="s">
        <v>317</v>
      </c>
      <c r="K165" s="12" t="s">
        <v>317</v>
      </c>
      <c r="L165" s="12" t="s">
        <v>317</v>
      </c>
      <c r="M165" s="12" t="s">
        <v>317</v>
      </c>
      <c r="N165" s="12" t="s">
        <v>317</v>
      </c>
      <c r="O165" s="12" t="s">
        <v>317</v>
      </c>
      <c r="P165" s="12" t="s">
        <v>317</v>
      </c>
      <c r="Q165" s="12" t="s">
        <v>317</v>
      </c>
      <c r="R165" s="12" t="s">
        <v>317</v>
      </c>
      <c r="S165" s="12" t="s">
        <v>317</v>
      </c>
      <c r="T165" s="12" t="s">
        <v>317</v>
      </c>
      <c r="U165" s="12" t="s">
        <v>317</v>
      </c>
      <c r="V165" s="12" t="s">
        <v>317</v>
      </c>
      <c r="W165" s="12" t="s">
        <v>317</v>
      </c>
      <c r="X165" s="12" t="s">
        <v>317</v>
      </c>
      <c r="Y165" s="15" t="str">
        <f>+Kormányzat_összesen!Y165</f>
        <v>M</v>
      </c>
    </row>
    <row r="166" spans="1:25" ht="12" customHeight="1">
      <c r="A166" s="33" t="s">
        <v>182</v>
      </c>
      <c r="B166" s="41" t="s">
        <v>201</v>
      </c>
      <c r="C166" s="34"/>
      <c r="D166" s="34"/>
      <c r="E166" s="14" t="s">
        <v>317</v>
      </c>
      <c r="F166" s="12" t="s">
        <v>317</v>
      </c>
      <c r="G166" s="12" t="s">
        <v>317</v>
      </c>
      <c r="H166" s="12" t="s">
        <v>317</v>
      </c>
      <c r="I166" s="12" t="s">
        <v>317</v>
      </c>
      <c r="J166" s="12" t="s">
        <v>317</v>
      </c>
      <c r="K166" s="12" t="s">
        <v>317</v>
      </c>
      <c r="L166" s="12" t="s">
        <v>317</v>
      </c>
      <c r="M166" s="12" t="s">
        <v>317</v>
      </c>
      <c r="N166" s="12" t="s">
        <v>317</v>
      </c>
      <c r="O166" s="12" t="s">
        <v>317</v>
      </c>
      <c r="P166" s="12" t="s">
        <v>317</v>
      </c>
      <c r="Q166" s="12" t="s">
        <v>317</v>
      </c>
      <c r="R166" s="12" t="s">
        <v>317</v>
      </c>
      <c r="S166" s="12" t="s">
        <v>317</v>
      </c>
      <c r="T166" s="12" t="s">
        <v>317</v>
      </c>
      <c r="U166" s="12" t="s">
        <v>317</v>
      </c>
      <c r="V166" s="12" t="s">
        <v>317</v>
      </c>
      <c r="W166" s="12" t="s">
        <v>317</v>
      </c>
      <c r="X166" s="12" t="s">
        <v>317</v>
      </c>
      <c r="Y166" s="15" t="str">
        <f>+Kormányzat_összesen!Y166</f>
        <v>M</v>
      </c>
    </row>
    <row r="167" spans="1:25" ht="12" customHeight="1">
      <c r="A167" s="33" t="s">
        <v>171</v>
      </c>
      <c r="B167" s="41" t="s">
        <v>197</v>
      </c>
      <c r="C167" s="34"/>
      <c r="D167" s="34"/>
      <c r="E167" s="14" t="s">
        <v>317</v>
      </c>
      <c r="F167" s="12" t="s">
        <v>317</v>
      </c>
      <c r="G167" s="12" t="s">
        <v>317</v>
      </c>
      <c r="H167" s="12" t="s">
        <v>317</v>
      </c>
      <c r="I167" s="12" t="s">
        <v>317</v>
      </c>
      <c r="J167" s="12" t="s">
        <v>317</v>
      </c>
      <c r="K167" s="12" t="s">
        <v>317</v>
      </c>
      <c r="L167" s="12" t="s">
        <v>317</v>
      </c>
      <c r="M167" s="12" t="s">
        <v>317</v>
      </c>
      <c r="N167" s="12" t="s">
        <v>317</v>
      </c>
      <c r="O167" s="12" t="s">
        <v>317</v>
      </c>
      <c r="P167" s="12" t="s">
        <v>317</v>
      </c>
      <c r="Q167" s="12" t="s">
        <v>317</v>
      </c>
      <c r="R167" s="12" t="s">
        <v>317</v>
      </c>
      <c r="S167" s="12" t="s">
        <v>317</v>
      </c>
      <c r="T167" s="12" t="s">
        <v>317</v>
      </c>
      <c r="U167" s="12" t="s">
        <v>317</v>
      </c>
      <c r="V167" s="12" t="s">
        <v>317</v>
      </c>
      <c r="W167" s="12" t="s">
        <v>317</v>
      </c>
      <c r="X167" s="12" t="s">
        <v>317</v>
      </c>
      <c r="Y167" s="15" t="str">
        <f>+Kormányzat_összesen!Y167</f>
        <v>M</v>
      </c>
    </row>
    <row r="168" spans="1:25" ht="12" customHeight="1">
      <c r="A168" s="33" t="s">
        <v>172</v>
      </c>
      <c r="B168" s="41" t="s">
        <v>198</v>
      </c>
      <c r="C168" s="34"/>
      <c r="D168" s="34"/>
      <c r="E168" s="14" t="s">
        <v>317</v>
      </c>
      <c r="F168" s="12" t="s">
        <v>317</v>
      </c>
      <c r="G168" s="12" t="s">
        <v>317</v>
      </c>
      <c r="H168" s="12" t="s">
        <v>317</v>
      </c>
      <c r="I168" s="12" t="s">
        <v>317</v>
      </c>
      <c r="J168" s="12" t="s">
        <v>317</v>
      </c>
      <c r="K168" s="12" t="s">
        <v>317</v>
      </c>
      <c r="L168" s="12" t="s">
        <v>317</v>
      </c>
      <c r="M168" s="12" t="s">
        <v>317</v>
      </c>
      <c r="N168" s="12" t="s">
        <v>317</v>
      </c>
      <c r="O168" s="12" t="s">
        <v>317</v>
      </c>
      <c r="P168" s="12" t="s">
        <v>317</v>
      </c>
      <c r="Q168" s="12" t="s">
        <v>317</v>
      </c>
      <c r="R168" s="12" t="s">
        <v>317</v>
      </c>
      <c r="S168" s="12" t="s">
        <v>317</v>
      </c>
      <c r="T168" s="12" t="s">
        <v>317</v>
      </c>
      <c r="U168" s="12" t="s">
        <v>317</v>
      </c>
      <c r="V168" s="12" t="s">
        <v>317</v>
      </c>
      <c r="W168" s="12" t="s">
        <v>317</v>
      </c>
      <c r="X168" s="12" t="s">
        <v>317</v>
      </c>
      <c r="Y168" s="15" t="str">
        <f>+Kormányzat_összesen!Y168</f>
        <v>M</v>
      </c>
    </row>
    <row r="169" spans="1:25" ht="12" customHeight="1">
      <c r="A169" s="33" t="s">
        <v>173</v>
      </c>
      <c r="B169" s="41" t="s">
        <v>196</v>
      </c>
      <c r="C169" s="34"/>
      <c r="D169" s="34"/>
      <c r="E169" s="14" t="s">
        <v>317</v>
      </c>
      <c r="F169" s="12" t="s">
        <v>317</v>
      </c>
      <c r="G169" s="12" t="s">
        <v>317</v>
      </c>
      <c r="H169" s="12" t="s">
        <v>317</v>
      </c>
      <c r="I169" s="12" t="s">
        <v>317</v>
      </c>
      <c r="J169" s="12" t="s">
        <v>317</v>
      </c>
      <c r="K169" s="12" t="s">
        <v>317</v>
      </c>
      <c r="L169" s="12" t="s">
        <v>317</v>
      </c>
      <c r="M169" s="12" t="s">
        <v>317</v>
      </c>
      <c r="N169" s="12" t="s">
        <v>317</v>
      </c>
      <c r="O169" s="12" t="s">
        <v>317</v>
      </c>
      <c r="P169" s="12" t="s">
        <v>317</v>
      </c>
      <c r="Q169" s="12" t="s">
        <v>317</v>
      </c>
      <c r="R169" s="12" t="s">
        <v>317</v>
      </c>
      <c r="S169" s="12" t="s">
        <v>317</v>
      </c>
      <c r="T169" s="12" t="s">
        <v>317</v>
      </c>
      <c r="U169" s="12" t="s">
        <v>317</v>
      </c>
      <c r="V169" s="12" t="s">
        <v>317</v>
      </c>
      <c r="W169" s="12" t="s">
        <v>317</v>
      </c>
      <c r="X169" s="12" t="s">
        <v>317</v>
      </c>
      <c r="Y169" s="15" t="str">
        <f>+Kormányzat_összesen!Y169</f>
        <v>M</v>
      </c>
    </row>
    <row r="170" spans="1:25" ht="12" customHeight="1">
      <c r="A170" s="33" t="s">
        <v>174</v>
      </c>
      <c r="B170" s="41" t="s">
        <v>319</v>
      </c>
      <c r="C170" s="34"/>
      <c r="D170" s="34"/>
      <c r="E170" s="14" t="s">
        <v>317</v>
      </c>
      <c r="F170" s="12" t="s">
        <v>317</v>
      </c>
      <c r="G170" s="12" t="s">
        <v>317</v>
      </c>
      <c r="H170" s="12" t="s">
        <v>317</v>
      </c>
      <c r="I170" s="12" t="s">
        <v>317</v>
      </c>
      <c r="J170" s="12" t="s">
        <v>317</v>
      </c>
      <c r="K170" s="12" t="s">
        <v>317</v>
      </c>
      <c r="L170" s="12" t="s">
        <v>317</v>
      </c>
      <c r="M170" s="12" t="s">
        <v>317</v>
      </c>
      <c r="N170" s="12" t="s">
        <v>317</v>
      </c>
      <c r="O170" s="12" t="s">
        <v>317</v>
      </c>
      <c r="P170" s="12" t="s">
        <v>317</v>
      </c>
      <c r="Q170" s="12" t="s">
        <v>317</v>
      </c>
      <c r="R170" s="12" t="s">
        <v>317</v>
      </c>
      <c r="S170" s="12" t="s">
        <v>317</v>
      </c>
      <c r="T170" s="12" t="s">
        <v>317</v>
      </c>
      <c r="U170" s="12" t="s">
        <v>317</v>
      </c>
      <c r="V170" s="12" t="s">
        <v>317</v>
      </c>
      <c r="W170" s="12" t="s">
        <v>317</v>
      </c>
      <c r="X170" s="12" t="s">
        <v>317</v>
      </c>
      <c r="Y170" s="15" t="str">
        <f>+Kormányzat_összesen!Y170</f>
        <v>M</v>
      </c>
    </row>
    <row r="171" spans="1:25" ht="12" customHeight="1">
      <c r="A171" s="33" t="s">
        <v>175</v>
      </c>
      <c r="B171" s="41" t="s">
        <v>195</v>
      </c>
      <c r="C171" s="34"/>
      <c r="D171" s="34"/>
      <c r="E171" s="14" t="s">
        <v>317</v>
      </c>
      <c r="F171" s="12" t="s">
        <v>317</v>
      </c>
      <c r="G171" s="12" t="s">
        <v>317</v>
      </c>
      <c r="H171" s="12" t="s">
        <v>317</v>
      </c>
      <c r="I171" s="12" t="s">
        <v>317</v>
      </c>
      <c r="J171" s="12" t="s">
        <v>317</v>
      </c>
      <c r="K171" s="12" t="s">
        <v>317</v>
      </c>
      <c r="L171" s="12" t="s">
        <v>317</v>
      </c>
      <c r="M171" s="12" t="s">
        <v>317</v>
      </c>
      <c r="N171" s="12" t="s">
        <v>317</v>
      </c>
      <c r="O171" s="12" t="s">
        <v>317</v>
      </c>
      <c r="P171" s="12" t="s">
        <v>317</v>
      </c>
      <c r="Q171" s="12" t="s">
        <v>317</v>
      </c>
      <c r="R171" s="12" t="s">
        <v>317</v>
      </c>
      <c r="S171" s="12" t="s">
        <v>317</v>
      </c>
      <c r="T171" s="12" t="s">
        <v>317</v>
      </c>
      <c r="U171" s="12" t="s">
        <v>317</v>
      </c>
      <c r="V171" s="12" t="s">
        <v>317</v>
      </c>
      <c r="W171" s="12" t="s">
        <v>317</v>
      </c>
      <c r="X171" s="12" t="s">
        <v>317</v>
      </c>
      <c r="Y171" s="15" t="str">
        <f>+Kormányzat_összesen!Y171</f>
        <v>M</v>
      </c>
    </row>
    <row r="172" spans="1:25" ht="12" customHeight="1">
      <c r="A172" s="33" t="s">
        <v>176</v>
      </c>
      <c r="B172" s="41" t="s">
        <v>194</v>
      </c>
      <c r="C172" s="34"/>
      <c r="D172" s="34"/>
      <c r="E172" s="14" t="s">
        <v>317</v>
      </c>
      <c r="F172" s="12" t="s">
        <v>317</v>
      </c>
      <c r="G172" s="12" t="s">
        <v>317</v>
      </c>
      <c r="H172" s="12" t="s">
        <v>317</v>
      </c>
      <c r="I172" s="12" t="s">
        <v>317</v>
      </c>
      <c r="J172" s="12" t="s">
        <v>317</v>
      </c>
      <c r="K172" s="12" t="s">
        <v>317</v>
      </c>
      <c r="L172" s="12" t="s">
        <v>317</v>
      </c>
      <c r="M172" s="12" t="s">
        <v>317</v>
      </c>
      <c r="N172" s="12" t="s">
        <v>317</v>
      </c>
      <c r="O172" s="12" t="s">
        <v>317</v>
      </c>
      <c r="P172" s="12" t="s">
        <v>317</v>
      </c>
      <c r="Q172" s="12" t="s">
        <v>317</v>
      </c>
      <c r="R172" s="12" t="s">
        <v>317</v>
      </c>
      <c r="S172" s="12" t="s">
        <v>317</v>
      </c>
      <c r="T172" s="12" t="s">
        <v>317</v>
      </c>
      <c r="U172" s="12" t="s">
        <v>317</v>
      </c>
      <c r="V172" s="12" t="s">
        <v>317</v>
      </c>
      <c r="W172" s="12" t="s">
        <v>317</v>
      </c>
      <c r="X172" s="12" t="s">
        <v>317</v>
      </c>
      <c r="Y172" s="15" t="str">
        <f>+Kormányzat_összesen!Y172</f>
        <v>M</v>
      </c>
    </row>
    <row r="173" spans="1:25" ht="54" customHeight="1">
      <c r="A173" s="36" t="s">
        <v>5</v>
      </c>
      <c r="B173" s="58" t="s">
        <v>85</v>
      </c>
      <c r="C173" s="34"/>
      <c r="D173" s="34"/>
      <c r="E173" s="21">
        <v>2346884</v>
      </c>
      <c r="F173" s="22">
        <v>2797204</v>
      </c>
      <c r="G173" s="22">
        <v>3328716</v>
      </c>
      <c r="H173" s="22">
        <v>3933176</v>
      </c>
      <c r="I173" s="22">
        <v>4456263</v>
      </c>
      <c r="J173" s="22">
        <v>5210469</v>
      </c>
      <c r="K173" s="22">
        <v>5844333</v>
      </c>
      <c r="L173" s="22">
        <v>6511605</v>
      </c>
      <c r="M173" s="22">
        <v>7126974</v>
      </c>
      <c r="N173" s="22">
        <v>7786522</v>
      </c>
      <c r="O173" s="22">
        <v>8244091</v>
      </c>
      <c r="P173" s="22">
        <v>8841669</v>
      </c>
      <c r="Q173" s="22">
        <v>10109079</v>
      </c>
      <c r="R173" s="22">
        <v>10710704</v>
      </c>
      <c r="S173" s="22">
        <v>10282112</v>
      </c>
      <c r="T173" s="22">
        <v>10130810</v>
      </c>
      <c r="U173" s="22">
        <v>10358040</v>
      </c>
      <c r="V173" s="22">
        <v>11028610</v>
      </c>
      <c r="W173" s="22">
        <v>11467815</v>
      </c>
      <c r="X173" s="22">
        <v>12393843</v>
      </c>
      <c r="Y173" s="23">
        <v>13298772</v>
      </c>
    </row>
    <row r="174" spans="1:25" ht="54" customHeight="1">
      <c r="A174" s="33" t="s">
        <v>6</v>
      </c>
      <c r="B174" s="59" t="s">
        <v>86</v>
      </c>
      <c r="C174" s="34"/>
      <c r="D174" s="34"/>
      <c r="E174" s="14">
        <v>2350506</v>
      </c>
      <c r="F174" s="12">
        <v>2801618</v>
      </c>
      <c r="G174" s="12">
        <v>3334519</v>
      </c>
      <c r="H174" s="12">
        <v>3939627</v>
      </c>
      <c r="I174" s="12">
        <v>4465907</v>
      </c>
      <c r="J174" s="12">
        <v>5220533</v>
      </c>
      <c r="K174" s="12">
        <v>5854106</v>
      </c>
      <c r="L174" s="12">
        <v>6522558</v>
      </c>
      <c r="M174" s="12">
        <v>7141578</v>
      </c>
      <c r="N174" s="12">
        <v>7807099</v>
      </c>
      <c r="O174" s="12">
        <v>8265109</v>
      </c>
      <c r="P174" s="12">
        <v>8863711</v>
      </c>
      <c r="Q174" s="12">
        <v>10130192</v>
      </c>
      <c r="R174" s="12">
        <v>10733854</v>
      </c>
      <c r="S174" s="12">
        <v>10305947</v>
      </c>
      <c r="T174" s="12">
        <v>10155651</v>
      </c>
      <c r="U174" s="12">
        <v>10381079</v>
      </c>
      <c r="V174" s="12">
        <v>11049274</v>
      </c>
      <c r="W174" s="12">
        <v>11489484</v>
      </c>
      <c r="X174" s="12">
        <v>12418329</v>
      </c>
      <c r="Y174" s="23">
        <v>13326653</v>
      </c>
    </row>
    <row r="175" spans="1:25" ht="54" customHeight="1" thickBot="1">
      <c r="A175" s="42" t="s">
        <v>7</v>
      </c>
      <c r="B175" s="60" t="s">
        <v>87</v>
      </c>
      <c r="C175" s="43"/>
      <c r="D175" s="44"/>
      <c r="E175" s="27">
        <v>2346884</v>
      </c>
      <c r="F175" s="28">
        <v>2797204</v>
      </c>
      <c r="G175" s="28">
        <v>3328716</v>
      </c>
      <c r="H175" s="28">
        <v>3932383</v>
      </c>
      <c r="I175" s="28">
        <v>4455176</v>
      </c>
      <c r="J175" s="28">
        <v>5209196</v>
      </c>
      <c r="K175" s="28">
        <v>5842572</v>
      </c>
      <c r="L175" s="28">
        <v>6509522</v>
      </c>
      <c r="M175" s="28">
        <v>7124762</v>
      </c>
      <c r="N175" s="28">
        <v>7784276</v>
      </c>
      <c r="O175" s="28">
        <v>8241760</v>
      </c>
      <c r="P175" s="28">
        <v>8839627</v>
      </c>
      <c r="Q175" s="28">
        <v>10107317</v>
      </c>
      <c r="R175" s="28">
        <v>10708912</v>
      </c>
      <c r="S175" s="28">
        <v>10280486</v>
      </c>
      <c r="T175" s="28">
        <v>10129225</v>
      </c>
      <c r="U175" s="28">
        <v>10356364</v>
      </c>
      <c r="V175" s="28">
        <v>11027020</v>
      </c>
      <c r="W175" s="28">
        <v>11466312</v>
      </c>
      <c r="X175" s="28">
        <v>12392508</v>
      </c>
      <c r="Y175" s="74">
        <v>13297543</v>
      </c>
    </row>
    <row r="176" spans="5:25" ht="12" customHeight="1"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</row>
    <row r="177" spans="5:25" ht="12" customHeight="1"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</row>
    <row r="178" spans="1:25" ht="12" customHeight="1">
      <c r="A178" s="16" t="s">
        <v>89</v>
      </c>
      <c r="B178" s="16"/>
      <c r="C178" s="16"/>
      <c r="D178" s="16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</row>
    <row r="179" spans="1:12" ht="12" customHeight="1">
      <c r="A179" s="16" t="s">
        <v>0</v>
      </c>
      <c r="B179" s="16" t="s">
        <v>88</v>
      </c>
      <c r="C179" s="16"/>
      <c r="D179" s="16"/>
      <c r="E179" s="16"/>
      <c r="F179" s="16"/>
      <c r="G179" s="16"/>
      <c r="H179" s="16"/>
      <c r="I179" s="16" t="s">
        <v>9</v>
      </c>
      <c r="J179" s="52" t="s">
        <v>191</v>
      </c>
      <c r="K179" s="16"/>
      <c r="L179" s="13"/>
    </row>
    <row r="180" spans="1:25" ht="12" customHeight="1">
      <c r="A180" s="16" t="s">
        <v>14</v>
      </c>
      <c r="B180" s="16" t="s">
        <v>224</v>
      </c>
      <c r="C180" s="16"/>
      <c r="D180" s="16"/>
      <c r="E180" s="16"/>
      <c r="F180" s="16"/>
      <c r="G180" s="16"/>
      <c r="H180" s="16"/>
      <c r="I180" s="16" t="s">
        <v>10</v>
      </c>
      <c r="J180" s="52" t="s">
        <v>192</v>
      </c>
      <c r="K180" s="16"/>
      <c r="L180" s="13"/>
      <c r="Y180" s="62"/>
    </row>
    <row r="181" spans="1:25" ht="12" customHeight="1">
      <c r="A181" s="16" t="s">
        <v>15</v>
      </c>
      <c r="B181" s="16" t="s">
        <v>225</v>
      </c>
      <c r="C181" s="16"/>
      <c r="D181" s="16"/>
      <c r="E181" s="16"/>
      <c r="F181" s="16"/>
      <c r="G181" s="16"/>
      <c r="H181" s="16"/>
      <c r="I181" s="16" t="s">
        <v>11</v>
      </c>
      <c r="J181" s="52" t="s">
        <v>221</v>
      </c>
      <c r="K181" s="16"/>
      <c r="L181" s="13"/>
      <c r="Y181" s="62"/>
    </row>
    <row r="182" spans="1:25" ht="12" customHeight="1">
      <c r="A182" s="16" t="s">
        <v>19</v>
      </c>
      <c r="B182" s="16" t="s">
        <v>226</v>
      </c>
      <c r="C182" s="16"/>
      <c r="D182" s="16"/>
      <c r="E182" s="16"/>
      <c r="F182" s="16"/>
      <c r="G182" s="16"/>
      <c r="H182" s="16"/>
      <c r="I182" s="16" t="s">
        <v>12</v>
      </c>
      <c r="J182" s="52" t="s">
        <v>222</v>
      </c>
      <c r="K182" s="16"/>
      <c r="L182" s="13"/>
      <c r="Y182" s="62"/>
    </row>
    <row r="183" spans="1:25" ht="12" customHeight="1">
      <c r="A183" s="16" t="s">
        <v>2</v>
      </c>
      <c r="B183" s="16" t="s">
        <v>227</v>
      </c>
      <c r="C183" s="16"/>
      <c r="D183" s="16"/>
      <c r="E183" s="16"/>
      <c r="F183" s="16"/>
      <c r="G183" s="16"/>
      <c r="H183" s="16"/>
      <c r="I183" s="16" t="s">
        <v>20</v>
      </c>
      <c r="J183" s="52" t="s">
        <v>223</v>
      </c>
      <c r="K183" s="16"/>
      <c r="L183" s="13"/>
      <c r="Y183" s="62"/>
    </row>
    <row r="184" spans="1:12" ht="12" customHeight="1">
      <c r="A184" s="16" t="s">
        <v>3</v>
      </c>
      <c r="B184" s="16" t="s">
        <v>228</v>
      </c>
      <c r="C184" s="16"/>
      <c r="D184" s="16"/>
      <c r="E184" s="16"/>
      <c r="F184" s="16"/>
      <c r="G184" s="16"/>
      <c r="H184" s="16"/>
      <c r="I184" s="16" t="s">
        <v>21</v>
      </c>
      <c r="J184" s="16" t="s">
        <v>193</v>
      </c>
      <c r="K184" s="16"/>
      <c r="L184" s="13"/>
    </row>
    <row r="185" spans="1:12" ht="12" customHeight="1">
      <c r="A185" s="16" t="s">
        <v>18</v>
      </c>
      <c r="B185" s="16" t="s">
        <v>229</v>
      </c>
      <c r="C185" s="16"/>
      <c r="D185" s="16"/>
      <c r="E185" s="16"/>
      <c r="F185" s="16"/>
      <c r="G185" s="16"/>
      <c r="H185" s="16"/>
      <c r="I185" s="16" t="s">
        <v>13</v>
      </c>
      <c r="J185" s="16" t="s">
        <v>90</v>
      </c>
      <c r="K185" s="16"/>
      <c r="L185" s="13"/>
    </row>
    <row r="186" spans="1:12" ht="12" customHeight="1">
      <c r="A186" s="16" t="s">
        <v>1</v>
      </c>
      <c r="B186" s="16" t="s">
        <v>230</v>
      </c>
      <c r="C186" s="16"/>
      <c r="D186" s="16"/>
      <c r="E186" s="16"/>
      <c r="F186" s="16"/>
      <c r="G186" s="16"/>
      <c r="H186" s="16"/>
      <c r="I186" s="17"/>
      <c r="J186" s="17"/>
      <c r="K186" s="16"/>
      <c r="L186" s="13"/>
    </row>
    <row r="187" spans="1:12" ht="12" customHeight="1">
      <c r="A187" s="16" t="s">
        <v>16</v>
      </c>
      <c r="B187" s="16" t="s">
        <v>232</v>
      </c>
      <c r="C187" s="16"/>
      <c r="D187" s="16"/>
      <c r="E187" s="16"/>
      <c r="F187" s="16"/>
      <c r="G187" s="16"/>
      <c r="H187" s="16"/>
      <c r="I187" s="17"/>
      <c r="J187" s="17"/>
      <c r="K187" s="16"/>
      <c r="L187" s="13"/>
    </row>
    <row r="188" spans="1:12" ht="12" customHeight="1">
      <c r="A188" s="16" t="s">
        <v>17</v>
      </c>
      <c r="B188" s="16" t="s">
        <v>231</v>
      </c>
      <c r="C188" s="16"/>
      <c r="D188" s="16"/>
      <c r="E188" s="16"/>
      <c r="F188" s="16"/>
      <c r="G188" s="16"/>
      <c r="H188" s="16"/>
      <c r="I188" s="17"/>
      <c r="J188" s="17"/>
      <c r="K188" s="16"/>
      <c r="L188" s="13"/>
    </row>
    <row r="189" spans="9:10" ht="12" customHeight="1">
      <c r="I189" s="17"/>
      <c r="J189" s="17"/>
    </row>
    <row r="190" ht="12" customHeight="1">
      <c r="A190" s="2" t="s">
        <v>310</v>
      </c>
    </row>
    <row r="191" ht="12" customHeight="1">
      <c r="A191" s="2" t="s">
        <v>311</v>
      </c>
    </row>
    <row r="192" ht="12" customHeight="1">
      <c r="A192" s="2" t="s">
        <v>312</v>
      </c>
    </row>
    <row r="193" ht="12" customHeight="1">
      <c r="A193" s="2" t="s">
        <v>313</v>
      </c>
    </row>
    <row r="194" ht="12" customHeight="1">
      <c r="A194" s="2" t="s">
        <v>314</v>
      </c>
    </row>
    <row r="195" ht="12" customHeight="1">
      <c r="A195" s="2" t="s">
        <v>315</v>
      </c>
    </row>
    <row r="196" ht="12" customHeight="1">
      <c r="A196" s="2" t="s">
        <v>316</v>
      </c>
    </row>
    <row r="198" spans="1:2" ht="12" customHeight="1">
      <c r="A198" s="2" t="s">
        <v>23</v>
      </c>
      <c r="B198" s="2" t="s">
        <v>24</v>
      </c>
    </row>
    <row r="200" ht="12" customHeight="1">
      <c r="A200" s="2" t="s">
        <v>233</v>
      </c>
    </row>
    <row r="201" ht="12" customHeight="1">
      <c r="A201" s="2" t="s">
        <v>183</v>
      </c>
    </row>
    <row r="202" ht="12" customHeight="1">
      <c r="A202" s="2" t="s">
        <v>184</v>
      </c>
    </row>
    <row r="203" ht="12" customHeight="1">
      <c r="A203" s="2" t="s">
        <v>234</v>
      </c>
    </row>
    <row r="204" ht="12" customHeight="1">
      <c r="A204" s="2" t="s">
        <v>185</v>
      </c>
    </row>
    <row r="205" ht="12" customHeight="1">
      <c r="A205" s="2" t="s">
        <v>186</v>
      </c>
    </row>
    <row r="206" ht="12" customHeight="1">
      <c r="A206" s="2" t="s">
        <v>187</v>
      </c>
    </row>
    <row r="207" ht="12" customHeight="1">
      <c r="A207" s="2" t="s">
        <v>188</v>
      </c>
    </row>
    <row r="208" ht="12" customHeight="1">
      <c r="A208" s="2" t="s">
        <v>189</v>
      </c>
    </row>
  </sheetData>
  <sheetProtection/>
  <dataValidations count="2">
    <dataValidation type="list" allowBlank="1" showInputMessage="1" showErrorMessage="1" sqref="D7 D44:D51 D15:D16 D22:D24 D27 D29 D31:D33 D35 D37:D38 D40:D42 D10 D172:D175 D65:D68 D70:D73 D75:D79 D82:D84 D86:D87 D90 D94 D98:D102 D109:D110 D116:D118 D121:D123 D126:D127 D129 D163:D168 D55:D62">
      <formula1>$I$209:$I$215</formula1>
    </dataValidation>
    <dataValidation type="list" allowBlank="1" showInputMessage="1" showErrorMessage="1" sqref="C7 C44:C51 C31:C33 C35 C37:C38 C40:C42 C65:C68 C70:C73 C27 C82:C84 C86:C87 C121:C123 C109:C110 C94 C90 C116:C118 C10 C126:C127 C129 C98:C102 C29 C22:C24 C15:C16 C75:C79 C135:C137 C145 C151:C152 C154 C156 C158 C55:C62">
      <formula1>$A$209:$A$218</formula1>
    </dataValidation>
  </dataValidations>
  <printOptions/>
  <pageMargins left="0.75" right="0.75" top="1" bottom="1" header="0.4921259845" footer="0.4921259845"/>
  <pageSetup fitToHeight="0" fitToWidth="1" horizontalDpi="600" verticalDpi="600" orientation="portrait" scale="2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06"/>
  <sheetViews>
    <sheetView zoomScalePageLayoutView="0" workbookViewId="0" topLeftCell="A1">
      <pane xSplit="2" ySplit="3" topLeftCell="X16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175" sqref="Y175"/>
    </sheetView>
  </sheetViews>
  <sheetFormatPr defaultColWidth="11.421875" defaultRowHeight="12.75"/>
  <cols>
    <col min="1" max="1" width="12.7109375" style="2" customWidth="1"/>
    <col min="2" max="2" width="62.7109375" style="65" customWidth="1"/>
    <col min="3" max="25" width="15.7109375" style="2" customWidth="1"/>
    <col min="26" max="31" width="11.57421875" style="2" customWidth="1"/>
    <col min="32" max="32" width="3.7109375" style="2" customWidth="1"/>
    <col min="33" max="33" width="4.140625" style="2" customWidth="1"/>
    <col min="34" max="34" width="10.7109375" style="2" customWidth="1"/>
    <col min="35" max="36" width="3.7109375" style="2" customWidth="1"/>
    <col min="37" max="16384" width="11.421875" style="2" customWidth="1"/>
  </cols>
  <sheetData>
    <row r="1" spans="1:34" s="1" customFormat="1" ht="18" customHeight="1">
      <c r="A1" s="45" t="s">
        <v>22</v>
      </c>
      <c r="B1" s="71"/>
      <c r="C1" s="3"/>
      <c r="D1" s="3"/>
      <c r="E1" s="4"/>
      <c r="F1" s="3"/>
      <c r="G1" s="5"/>
      <c r="H1" s="3"/>
      <c r="I1" s="3"/>
      <c r="J1" s="5"/>
      <c r="K1" s="3"/>
      <c r="L1" s="3"/>
      <c r="M1" s="4"/>
      <c r="N1" s="3"/>
      <c r="O1" s="3"/>
      <c r="P1" s="4"/>
      <c r="Q1" s="3"/>
      <c r="R1" s="4"/>
      <c r="S1" s="3"/>
      <c r="T1" s="3"/>
      <c r="U1" s="4"/>
      <c r="V1" s="3"/>
      <c r="W1" s="3"/>
      <c r="X1" s="3"/>
      <c r="Y1" s="3"/>
      <c r="Z1" s="3"/>
      <c r="AA1" s="5"/>
      <c r="AB1" s="3"/>
      <c r="AC1" s="3"/>
      <c r="AD1" s="3"/>
      <c r="AE1" s="5"/>
      <c r="AG1" s="3"/>
      <c r="AH1" s="3"/>
    </row>
    <row r="2" spans="1:36" s="6" customFormat="1" ht="14.25" customHeight="1" thickBot="1">
      <c r="A2" s="46" t="s">
        <v>399</v>
      </c>
      <c r="B2" s="7"/>
      <c r="C2" s="7"/>
      <c r="D2" s="7"/>
      <c r="E2" s="11"/>
      <c r="F2" s="7"/>
      <c r="G2" s="7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66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25" ht="78" customHeight="1" thickBot="1">
      <c r="A3" s="30" t="s">
        <v>93</v>
      </c>
      <c r="B3" s="72" t="s">
        <v>398</v>
      </c>
      <c r="C3" s="61" t="s">
        <v>91</v>
      </c>
      <c r="D3" s="61" t="s">
        <v>92</v>
      </c>
      <c r="E3" s="47">
        <v>1995</v>
      </c>
      <c r="F3" s="48">
        <v>1996</v>
      </c>
      <c r="G3" s="48">
        <v>1997</v>
      </c>
      <c r="H3" s="48">
        <v>1998</v>
      </c>
      <c r="I3" s="48">
        <v>1999</v>
      </c>
      <c r="J3" s="48">
        <v>2000</v>
      </c>
      <c r="K3" s="48">
        <v>2001</v>
      </c>
      <c r="L3" s="48">
        <v>2002</v>
      </c>
      <c r="M3" s="48">
        <v>2003</v>
      </c>
      <c r="N3" s="48">
        <v>2004</v>
      </c>
      <c r="O3" s="48">
        <v>2005</v>
      </c>
      <c r="P3" s="48">
        <v>2006</v>
      </c>
      <c r="Q3" s="48">
        <v>2007</v>
      </c>
      <c r="R3" s="48">
        <v>2008</v>
      </c>
      <c r="S3" s="48">
        <v>2009</v>
      </c>
      <c r="T3" s="48">
        <v>2010</v>
      </c>
      <c r="U3" s="48">
        <v>2011</v>
      </c>
      <c r="V3" s="48">
        <v>2012</v>
      </c>
      <c r="W3" s="48">
        <v>2013</v>
      </c>
      <c r="X3" s="48">
        <v>2014</v>
      </c>
      <c r="Y3" s="49">
        <v>2015</v>
      </c>
    </row>
    <row r="4" spans="1:25" ht="15" customHeight="1">
      <c r="A4" s="31" t="s">
        <v>94</v>
      </c>
      <c r="B4" s="54" t="s">
        <v>25</v>
      </c>
      <c r="C4" s="32"/>
      <c r="D4" s="32"/>
      <c r="E4" s="18">
        <v>1004827</v>
      </c>
      <c r="F4" s="19">
        <v>1184540</v>
      </c>
      <c r="G4" s="19">
        <v>1337803</v>
      </c>
      <c r="H4" s="19">
        <v>1602940</v>
      </c>
      <c r="I4" s="19">
        <v>1869630</v>
      </c>
      <c r="J4" s="19">
        <v>2182351</v>
      </c>
      <c r="K4" s="19">
        <v>2350082</v>
      </c>
      <c r="L4" s="19">
        <v>2575867</v>
      </c>
      <c r="M4" s="19">
        <v>2965477</v>
      </c>
      <c r="N4" s="19">
        <v>3359450</v>
      </c>
      <c r="O4" s="19">
        <v>3452318</v>
      </c>
      <c r="P4" s="19">
        <v>3598065</v>
      </c>
      <c r="Q4" s="19">
        <v>4017689</v>
      </c>
      <c r="R4" s="19">
        <v>4200805</v>
      </c>
      <c r="S4" s="19">
        <v>4300071</v>
      </c>
      <c r="T4" s="19">
        <v>4737851</v>
      </c>
      <c r="U4" s="19">
        <v>4880614</v>
      </c>
      <c r="V4" s="19">
        <v>5323813</v>
      </c>
      <c r="W4" s="19">
        <f>+W5+W63</f>
        <v>5547877</v>
      </c>
      <c r="X4" s="19">
        <f>+Központi_kormányzat!X4+Helyi_önkormányzat!X4+TB_alapok!X4</f>
        <v>5956814</v>
      </c>
      <c r="Y4" s="19">
        <v>6385188</v>
      </c>
    </row>
    <row r="5" spans="1:25" ht="12" customHeight="1">
      <c r="A5" s="33" t="s">
        <v>95</v>
      </c>
      <c r="B5" s="41" t="s">
        <v>26</v>
      </c>
      <c r="C5" s="34"/>
      <c r="D5" s="34"/>
      <c r="E5" s="14">
        <v>988513</v>
      </c>
      <c r="F5" s="12">
        <v>1155999</v>
      </c>
      <c r="G5" s="12">
        <v>1298518</v>
      </c>
      <c r="H5" s="12">
        <v>1558753</v>
      </c>
      <c r="I5" s="12">
        <v>1812306</v>
      </c>
      <c r="J5" s="12">
        <v>2112183</v>
      </c>
      <c r="K5" s="12">
        <v>2271719</v>
      </c>
      <c r="L5" s="12">
        <v>2488978</v>
      </c>
      <c r="M5" s="12">
        <v>2863125</v>
      </c>
      <c r="N5" s="12">
        <v>3226803</v>
      </c>
      <c r="O5" s="12">
        <v>3302644</v>
      </c>
      <c r="P5" s="12">
        <v>3436921</v>
      </c>
      <c r="Q5" s="12">
        <v>3820372</v>
      </c>
      <c r="R5" s="12">
        <v>3990068</v>
      </c>
      <c r="S5" s="12">
        <v>4059625</v>
      </c>
      <c r="T5" s="12">
        <v>4310177</v>
      </c>
      <c r="U5" s="12">
        <v>4426492</v>
      </c>
      <c r="V5" s="12">
        <v>4809109</v>
      </c>
      <c r="W5" s="12">
        <v>4967970</v>
      </c>
      <c r="X5" s="12">
        <f>+Központi_kormányzat!X5+Helyi_önkormányzat!X5+TB_alapok!X5</f>
        <v>5352899</v>
      </c>
      <c r="Y5" s="12">
        <v>5747865</v>
      </c>
    </row>
    <row r="6" spans="1:25" ht="12.75" customHeight="1">
      <c r="A6" s="33" t="s">
        <v>96</v>
      </c>
      <c r="B6" s="41" t="s">
        <v>27</v>
      </c>
      <c r="C6" s="34"/>
      <c r="D6" s="34"/>
      <c r="E6" s="14">
        <v>431422</v>
      </c>
      <c r="F6" s="12">
        <v>519112</v>
      </c>
      <c r="G6" s="12">
        <v>658072</v>
      </c>
      <c r="H6" s="12">
        <v>793230</v>
      </c>
      <c r="I6" s="12">
        <v>924822</v>
      </c>
      <c r="J6" s="12">
        <v>1159959</v>
      </c>
      <c r="K6" s="12">
        <v>1230216</v>
      </c>
      <c r="L6" s="12">
        <v>1340914</v>
      </c>
      <c r="M6" s="12">
        <v>1539868</v>
      </c>
      <c r="N6" s="12">
        <v>1831647</v>
      </c>
      <c r="O6" s="12">
        <v>1856547</v>
      </c>
      <c r="P6" s="12">
        <v>1800345</v>
      </c>
      <c r="Q6" s="12">
        <v>2013271</v>
      </c>
      <c r="R6" s="12">
        <v>2068438</v>
      </c>
      <c r="S6" s="12">
        <v>2192234</v>
      </c>
      <c r="T6" s="12">
        <v>2325608</v>
      </c>
      <c r="U6" s="12">
        <v>2379253</v>
      </c>
      <c r="V6" s="12">
        <v>2627571</v>
      </c>
      <c r="W6" s="12">
        <v>2693555</v>
      </c>
      <c r="X6" s="12">
        <f>+Központi_kormányzat!X7</f>
        <v>3011162</v>
      </c>
      <c r="Y6" s="12">
        <v>3307312</v>
      </c>
    </row>
    <row r="7" spans="1:25" ht="12" customHeight="1">
      <c r="A7" s="33" t="s">
        <v>320</v>
      </c>
      <c r="B7" s="55" t="s">
        <v>235</v>
      </c>
      <c r="C7" s="35" t="s">
        <v>0</v>
      </c>
      <c r="D7" s="35"/>
      <c r="E7" s="14">
        <v>431422</v>
      </c>
      <c r="F7" s="12">
        <v>519112</v>
      </c>
      <c r="G7" s="12">
        <v>658072</v>
      </c>
      <c r="H7" s="12">
        <v>793230</v>
      </c>
      <c r="I7" s="12">
        <v>924822</v>
      </c>
      <c r="J7" s="12">
        <v>1159959</v>
      </c>
      <c r="K7" s="12">
        <v>1230216</v>
      </c>
      <c r="L7" s="12">
        <v>1340914</v>
      </c>
      <c r="M7" s="12">
        <v>1539868</v>
      </c>
      <c r="N7" s="12">
        <v>1831647</v>
      </c>
      <c r="O7" s="12">
        <v>1856547</v>
      </c>
      <c r="P7" s="12">
        <v>1800345</v>
      </c>
      <c r="Q7" s="12">
        <v>2013271</v>
      </c>
      <c r="R7" s="12">
        <v>2068438</v>
      </c>
      <c r="S7" s="12">
        <v>2192234</v>
      </c>
      <c r="T7" s="12">
        <v>2325608</v>
      </c>
      <c r="U7" s="12">
        <v>2379253</v>
      </c>
      <c r="V7" s="12">
        <v>2627571</v>
      </c>
      <c r="W7" s="12">
        <v>2693555</v>
      </c>
      <c r="X7" s="12">
        <f>+X6</f>
        <v>3011162</v>
      </c>
      <c r="Y7" s="12">
        <v>3307312</v>
      </c>
    </row>
    <row r="8" spans="1:25" ht="12" customHeight="1">
      <c r="A8" s="33" t="s">
        <v>97</v>
      </c>
      <c r="B8" s="41" t="s">
        <v>28</v>
      </c>
      <c r="C8" s="34"/>
      <c r="D8" s="34"/>
      <c r="E8" s="14">
        <v>284183</v>
      </c>
      <c r="F8" s="12">
        <v>280037</v>
      </c>
      <c r="G8" s="12">
        <v>200093</v>
      </c>
      <c r="H8" s="12">
        <v>163795</v>
      </c>
      <c r="I8" s="12">
        <v>168537</v>
      </c>
      <c r="J8" s="12">
        <v>171767</v>
      </c>
      <c r="K8" s="12">
        <v>171031</v>
      </c>
      <c r="L8" s="12">
        <v>184041</v>
      </c>
      <c r="M8" s="12">
        <v>203886</v>
      </c>
      <c r="N8" s="12">
        <v>45101</v>
      </c>
      <c r="O8" s="12">
        <v>1738</v>
      </c>
      <c r="P8" s="12">
        <v>2186</v>
      </c>
      <c r="Q8" s="12">
        <v>679</v>
      </c>
      <c r="R8" s="12">
        <v>2663</v>
      </c>
      <c r="S8" s="12">
        <v>3137</v>
      </c>
      <c r="T8" s="12">
        <v>2030</v>
      </c>
      <c r="U8" s="12">
        <v>2173</v>
      </c>
      <c r="V8" s="12">
        <v>35</v>
      </c>
      <c r="W8" s="12" t="s">
        <v>317</v>
      </c>
      <c r="X8" s="12" t="s">
        <v>317</v>
      </c>
      <c r="Y8" s="15" t="s">
        <v>317</v>
      </c>
    </row>
    <row r="9" spans="1:25" ht="12" customHeight="1">
      <c r="A9" s="33" t="s">
        <v>98</v>
      </c>
      <c r="B9" s="41" t="s">
        <v>29</v>
      </c>
      <c r="C9" s="34"/>
      <c r="D9" s="34"/>
      <c r="E9" s="14">
        <v>249431</v>
      </c>
      <c r="F9" s="12">
        <v>248709</v>
      </c>
      <c r="G9" s="12">
        <v>161300</v>
      </c>
      <c r="H9" s="12">
        <v>131593</v>
      </c>
      <c r="I9" s="12">
        <v>141082</v>
      </c>
      <c r="J9" s="12">
        <v>137731</v>
      </c>
      <c r="K9" s="12">
        <v>125013</v>
      </c>
      <c r="L9" s="12">
        <v>129341</v>
      </c>
      <c r="M9" s="12">
        <v>132638</v>
      </c>
      <c r="N9" s="12">
        <v>31953</v>
      </c>
      <c r="O9" s="12">
        <v>-797</v>
      </c>
      <c r="P9" s="12">
        <v>-195</v>
      </c>
      <c r="Q9" s="12">
        <v>-202</v>
      </c>
      <c r="R9" s="12">
        <v>-51</v>
      </c>
      <c r="S9" s="12">
        <v>-56</v>
      </c>
      <c r="T9" s="12">
        <v>-9</v>
      </c>
      <c r="U9" s="12" t="s">
        <v>317</v>
      </c>
      <c r="V9" s="12" t="s">
        <v>317</v>
      </c>
      <c r="W9" s="12" t="s">
        <v>317</v>
      </c>
      <c r="X9" s="12" t="s">
        <v>317</v>
      </c>
      <c r="Y9" s="15" t="s">
        <v>317</v>
      </c>
    </row>
    <row r="10" spans="1:25" ht="12" customHeight="1">
      <c r="A10" s="33" t="s">
        <v>321</v>
      </c>
      <c r="B10" s="56" t="s">
        <v>236</v>
      </c>
      <c r="C10" s="35" t="s">
        <v>0</v>
      </c>
      <c r="D10" s="35"/>
      <c r="E10" s="14">
        <v>249431</v>
      </c>
      <c r="F10" s="12">
        <v>248709</v>
      </c>
      <c r="G10" s="12">
        <v>161300</v>
      </c>
      <c r="H10" s="12">
        <v>131593</v>
      </c>
      <c r="I10" s="12">
        <v>141082</v>
      </c>
      <c r="J10" s="12">
        <v>137731</v>
      </c>
      <c r="K10" s="12">
        <v>125013</v>
      </c>
      <c r="L10" s="12">
        <v>129341</v>
      </c>
      <c r="M10" s="12">
        <v>132638</v>
      </c>
      <c r="N10" s="12">
        <v>31953</v>
      </c>
      <c r="O10" s="12">
        <v>-797</v>
      </c>
      <c r="P10" s="12">
        <v>-195</v>
      </c>
      <c r="Q10" s="12">
        <v>-202</v>
      </c>
      <c r="R10" s="12">
        <v>-51</v>
      </c>
      <c r="S10" s="12">
        <v>-56</v>
      </c>
      <c r="T10" s="12">
        <v>-9</v>
      </c>
      <c r="U10" s="12" t="s">
        <v>317</v>
      </c>
      <c r="V10" s="12" t="s">
        <v>317</v>
      </c>
      <c r="W10" s="12" t="s">
        <v>317</v>
      </c>
      <c r="X10" s="12" t="s">
        <v>317</v>
      </c>
      <c r="Y10" s="15" t="s">
        <v>317</v>
      </c>
    </row>
    <row r="11" spans="1:25" ht="12" customHeight="1">
      <c r="A11" s="33" t="s">
        <v>99</v>
      </c>
      <c r="B11" s="41" t="s">
        <v>30</v>
      </c>
      <c r="C11" s="34"/>
      <c r="D11" s="34"/>
      <c r="E11" s="14">
        <v>34752</v>
      </c>
      <c r="F11" s="12">
        <v>31328</v>
      </c>
      <c r="G11" s="12">
        <v>38793</v>
      </c>
      <c r="H11" s="12">
        <v>32202</v>
      </c>
      <c r="I11" s="12">
        <v>27455</v>
      </c>
      <c r="J11" s="12">
        <v>34036</v>
      </c>
      <c r="K11" s="12">
        <v>46018</v>
      </c>
      <c r="L11" s="12">
        <v>54700</v>
      </c>
      <c r="M11" s="12">
        <v>71248</v>
      </c>
      <c r="N11" s="12">
        <v>13148</v>
      </c>
      <c r="O11" s="12">
        <v>2535</v>
      </c>
      <c r="P11" s="12">
        <v>2381</v>
      </c>
      <c r="Q11" s="12">
        <v>881</v>
      </c>
      <c r="R11" s="12">
        <v>2714</v>
      </c>
      <c r="S11" s="12">
        <v>3193</v>
      </c>
      <c r="T11" s="12">
        <v>2039</v>
      </c>
      <c r="U11" s="12">
        <v>2173</v>
      </c>
      <c r="V11" s="12">
        <v>35</v>
      </c>
      <c r="W11" s="12" t="s">
        <v>317</v>
      </c>
      <c r="X11" s="12" t="s">
        <v>317</v>
      </c>
      <c r="Y11" s="15" t="s">
        <v>317</v>
      </c>
    </row>
    <row r="12" spans="1:25" ht="12" customHeight="1">
      <c r="A12" s="33" t="s">
        <v>100</v>
      </c>
      <c r="B12" s="41" t="s">
        <v>31</v>
      </c>
      <c r="C12" s="34"/>
      <c r="D12" s="34"/>
      <c r="E12" s="14" t="s">
        <v>317</v>
      </c>
      <c r="F12" s="12" t="s">
        <v>317</v>
      </c>
      <c r="G12" s="12" t="s">
        <v>317</v>
      </c>
      <c r="H12" s="12" t="s">
        <v>317</v>
      </c>
      <c r="I12" s="12" t="s">
        <v>317</v>
      </c>
      <c r="J12" s="12" t="s">
        <v>317</v>
      </c>
      <c r="K12" s="12" t="s">
        <v>317</v>
      </c>
      <c r="L12" s="12" t="s">
        <v>317</v>
      </c>
      <c r="M12" s="12" t="s">
        <v>317</v>
      </c>
      <c r="N12" s="12" t="s">
        <v>317</v>
      </c>
      <c r="O12" s="12" t="s">
        <v>317</v>
      </c>
      <c r="P12" s="12" t="s">
        <v>317</v>
      </c>
      <c r="Q12" s="12" t="s">
        <v>317</v>
      </c>
      <c r="R12" s="12" t="s">
        <v>317</v>
      </c>
      <c r="S12" s="12" t="s">
        <v>317</v>
      </c>
      <c r="T12" s="12" t="s">
        <v>317</v>
      </c>
      <c r="U12" s="12" t="s">
        <v>317</v>
      </c>
      <c r="V12" s="12" t="s">
        <v>317</v>
      </c>
      <c r="W12" s="12" t="s">
        <v>317</v>
      </c>
      <c r="X12" s="12" t="s">
        <v>317</v>
      </c>
      <c r="Y12" s="15" t="s">
        <v>317</v>
      </c>
    </row>
    <row r="13" spans="1:25" ht="12" customHeight="1">
      <c r="A13" s="33" t="s">
        <v>101</v>
      </c>
      <c r="B13" s="41" t="s">
        <v>32</v>
      </c>
      <c r="C13" s="34"/>
      <c r="D13" s="34"/>
      <c r="E13" s="14" t="s">
        <v>317</v>
      </c>
      <c r="F13" s="12" t="s">
        <v>317</v>
      </c>
      <c r="G13" s="12" t="s">
        <v>317</v>
      </c>
      <c r="H13" s="12" t="s">
        <v>317</v>
      </c>
      <c r="I13" s="12" t="s">
        <v>317</v>
      </c>
      <c r="J13" s="12" t="s">
        <v>317</v>
      </c>
      <c r="K13" s="12" t="s">
        <v>317</v>
      </c>
      <c r="L13" s="12" t="s">
        <v>317</v>
      </c>
      <c r="M13" s="12" t="s">
        <v>317</v>
      </c>
      <c r="N13" s="12" t="s">
        <v>317</v>
      </c>
      <c r="O13" s="12" t="s">
        <v>317</v>
      </c>
      <c r="P13" s="12" t="s">
        <v>317</v>
      </c>
      <c r="Q13" s="12" t="s">
        <v>317</v>
      </c>
      <c r="R13" s="12" t="s">
        <v>317</v>
      </c>
      <c r="S13" s="12" t="s">
        <v>317</v>
      </c>
      <c r="T13" s="12" t="s">
        <v>317</v>
      </c>
      <c r="U13" s="12" t="s">
        <v>317</v>
      </c>
      <c r="V13" s="12" t="s">
        <v>317</v>
      </c>
      <c r="W13" s="12" t="s">
        <v>317</v>
      </c>
      <c r="X13" s="12" t="s">
        <v>317</v>
      </c>
      <c r="Y13" s="15" t="s">
        <v>317</v>
      </c>
    </row>
    <row r="14" spans="1:25" ht="12" customHeight="1">
      <c r="A14" s="33" t="s">
        <v>102</v>
      </c>
      <c r="B14" s="41" t="s">
        <v>33</v>
      </c>
      <c r="C14" s="34"/>
      <c r="D14" s="34"/>
      <c r="E14" s="14">
        <v>34752</v>
      </c>
      <c r="F14" s="12">
        <v>31328</v>
      </c>
      <c r="G14" s="12">
        <v>38793</v>
      </c>
      <c r="H14" s="12">
        <v>32202</v>
      </c>
      <c r="I14" s="12">
        <v>27455</v>
      </c>
      <c r="J14" s="12">
        <v>34036</v>
      </c>
      <c r="K14" s="12">
        <v>46018</v>
      </c>
      <c r="L14" s="12">
        <v>54700</v>
      </c>
      <c r="M14" s="12">
        <v>71248</v>
      </c>
      <c r="N14" s="12">
        <v>13148</v>
      </c>
      <c r="O14" s="12">
        <v>2535</v>
      </c>
      <c r="P14" s="12">
        <v>2381</v>
      </c>
      <c r="Q14" s="12">
        <v>881</v>
      </c>
      <c r="R14" s="12">
        <v>2714</v>
      </c>
      <c r="S14" s="12">
        <v>3193</v>
      </c>
      <c r="T14" s="12">
        <v>2039</v>
      </c>
      <c r="U14" s="12">
        <v>2173</v>
      </c>
      <c r="V14" s="12">
        <v>35</v>
      </c>
      <c r="W14" s="12" t="s">
        <v>317</v>
      </c>
      <c r="X14" s="12" t="s">
        <v>317</v>
      </c>
      <c r="Y14" s="15" t="s">
        <v>317</v>
      </c>
    </row>
    <row r="15" spans="1:25" ht="12" customHeight="1">
      <c r="A15" s="33" t="s">
        <v>322</v>
      </c>
      <c r="B15" s="56" t="s">
        <v>237</v>
      </c>
      <c r="C15" s="35" t="s">
        <v>0</v>
      </c>
      <c r="D15" s="35"/>
      <c r="E15" s="14">
        <v>34752</v>
      </c>
      <c r="F15" s="12">
        <v>31328</v>
      </c>
      <c r="G15" s="12">
        <v>35678</v>
      </c>
      <c r="H15" s="12">
        <v>18862</v>
      </c>
      <c r="I15" s="12">
        <v>22220</v>
      </c>
      <c r="J15" s="12">
        <v>25292</v>
      </c>
      <c r="K15" s="12">
        <v>35654</v>
      </c>
      <c r="L15" s="12">
        <v>41032</v>
      </c>
      <c r="M15" s="12">
        <v>52844</v>
      </c>
      <c r="N15" s="12">
        <v>6337</v>
      </c>
      <c r="O15" s="12" t="s">
        <v>317</v>
      </c>
      <c r="P15" s="12" t="s">
        <v>317</v>
      </c>
      <c r="Q15" s="12" t="s">
        <v>317</v>
      </c>
      <c r="R15" s="12" t="s">
        <v>317</v>
      </c>
      <c r="S15" s="12" t="s">
        <v>317</v>
      </c>
      <c r="T15" s="12" t="s">
        <v>317</v>
      </c>
      <c r="U15" s="12" t="s">
        <v>317</v>
      </c>
      <c r="V15" s="12" t="s">
        <v>317</v>
      </c>
      <c r="W15" s="12" t="s">
        <v>317</v>
      </c>
      <c r="X15" s="12" t="s">
        <v>317</v>
      </c>
      <c r="Y15" s="15" t="s">
        <v>317</v>
      </c>
    </row>
    <row r="16" spans="1:25" ht="12" customHeight="1">
      <c r="A16" s="33" t="s">
        <v>323</v>
      </c>
      <c r="B16" s="56" t="s">
        <v>238</v>
      </c>
      <c r="C16" s="35" t="s">
        <v>0</v>
      </c>
      <c r="D16" s="35" t="s">
        <v>12</v>
      </c>
      <c r="E16" s="14" t="s">
        <v>317</v>
      </c>
      <c r="F16" s="12" t="s">
        <v>317</v>
      </c>
      <c r="G16" s="12">
        <v>3115</v>
      </c>
      <c r="H16" s="12">
        <v>13340</v>
      </c>
      <c r="I16" s="12">
        <v>5235</v>
      </c>
      <c r="J16" s="12">
        <v>8744</v>
      </c>
      <c r="K16" s="12">
        <v>10364</v>
      </c>
      <c r="L16" s="12">
        <v>13668</v>
      </c>
      <c r="M16" s="12">
        <v>18404</v>
      </c>
      <c r="N16" s="12">
        <v>6811</v>
      </c>
      <c r="O16" s="12">
        <v>2535</v>
      </c>
      <c r="P16" s="12">
        <v>2381</v>
      </c>
      <c r="Q16" s="12">
        <v>881</v>
      </c>
      <c r="R16" s="12">
        <v>2714</v>
      </c>
      <c r="S16" s="12">
        <v>3193</v>
      </c>
      <c r="T16" s="12">
        <v>2039</v>
      </c>
      <c r="U16" s="12">
        <v>2173</v>
      </c>
      <c r="V16" s="12">
        <v>35</v>
      </c>
      <c r="W16" s="12" t="s">
        <v>317</v>
      </c>
      <c r="X16" s="12" t="s">
        <v>317</v>
      </c>
      <c r="Y16" s="15" t="s">
        <v>317</v>
      </c>
    </row>
    <row r="17" spans="1:25" ht="12" customHeight="1">
      <c r="A17" s="33" t="s">
        <v>177</v>
      </c>
      <c r="B17" s="41" t="s">
        <v>397</v>
      </c>
      <c r="C17" s="34"/>
      <c r="D17" s="34"/>
      <c r="E17" s="14" t="s">
        <v>317</v>
      </c>
      <c r="F17" s="12" t="s">
        <v>317</v>
      </c>
      <c r="G17" s="12" t="s">
        <v>317</v>
      </c>
      <c r="H17" s="12" t="s">
        <v>317</v>
      </c>
      <c r="I17" s="12" t="s">
        <v>317</v>
      </c>
      <c r="J17" s="12" t="s">
        <v>317</v>
      </c>
      <c r="K17" s="12" t="s">
        <v>317</v>
      </c>
      <c r="L17" s="12" t="s">
        <v>317</v>
      </c>
      <c r="M17" s="12" t="s">
        <v>317</v>
      </c>
      <c r="N17" s="12" t="s">
        <v>317</v>
      </c>
      <c r="O17" s="12" t="s">
        <v>317</v>
      </c>
      <c r="P17" s="12" t="s">
        <v>317</v>
      </c>
      <c r="Q17" s="12" t="s">
        <v>317</v>
      </c>
      <c r="R17" s="12" t="s">
        <v>317</v>
      </c>
      <c r="S17" s="12" t="s">
        <v>317</v>
      </c>
      <c r="T17" s="12" t="s">
        <v>317</v>
      </c>
      <c r="U17" s="12" t="s">
        <v>317</v>
      </c>
      <c r="V17" s="12" t="s">
        <v>317</v>
      </c>
      <c r="W17" s="12" t="s">
        <v>317</v>
      </c>
      <c r="X17" s="12" t="s">
        <v>317</v>
      </c>
      <c r="Y17" s="15" t="s">
        <v>317</v>
      </c>
    </row>
    <row r="18" spans="1:25" ht="12" customHeight="1">
      <c r="A18" s="33" t="s">
        <v>103</v>
      </c>
      <c r="B18" s="41" t="s">
        <v>35</v>
      </c>
      <c r="C18" s="34"/>
      <c r="D18" s="34"/>
      <c r="E18" s="14" t="s">
        <v>317</v>
      </c>
      <c r="F18" s="12" t="s">
        <v>317</v>
      </c>
      <c r="G18" s="12" t="s">
        <v>317</v>
      </c>
      <c r="H18" s="12" t="s">
        <v>317</v>
      </c>
      <c r="I18" s="12" t="s">
        <v>317</v>
      </c>
      <c r="J18" s="12" t="s">
        <v>317</v>
      </c>
      <c r="K18" s="12" t="s">
        <v>317</v>
      </c>
      <c r="L18" s="12" t="s">
        <v>317</v>
      </c>
      <c r="M18" s="12" t="s">
        <v>317</v>
      </c>
      <c r="N18" s="12" t="s">
        <v>317</v>
      </c>
      <c r="O18" s="12" t="s">
        <v>317</v>
      </c>
      <c r="P18" s="12" t="s">
        <v>317</v>
      </c>
      <c r="Q18" s="12" t="s">
        <v>317</v>
      </c>
      <c r="R18" s="12" t="s">
        <v>317</v>
      </c>
      <c r="S18" s="12" t="s">
        <v>317</v>
      </c>
      <c r="T18" s="12" t="s">
        <v>317</v>
      </c>
      <c r="U18" s="12" t="s">
        <v>317</v>
      </c>
      <c r="V18" s="12" t="s">
        <v>317</v>
      </c>
      <c r="W18" s="12" t="s">
        <v>317</v>
      </c>
      <c r="X18" s="12" t="s">
        <v>317</v>
      </c>
      <c r="Y18" s="15" t="s">
        <v>317</v>
      </c>
    </row>
    <row r="19" spans="1:25" ht="12" customHeight="1">
      <c r="A19" s="33" t="s">
        <v>104</v>
      </c>
      <c r="B19" s="41" t="s">
        <v>36</v>
      </c>
      <c r="C19" s="34"/>
      <c r="D19" s="34"/>
      <c r="E19" s="14" t="s">
        <v>317</v>
      </c>
      <c r="F19" s="12" t="s">
        <v>317</v>
      </c>
      <c r="G19" s="12" t="s">
        <v>317</v>
      </c>
      <c r="H19" s="12" t="s">
        <v>317</v>
      </c>
      <c r="I19" s="12" t="s">
        <v>317</v>
      </c>
      <c r="J19" s="12" t="s">
        <v>317</v>
      </c>
      <c r="K19" s="12" t="s">
        <v>317</v>
      </c>
      <c r="L19" s="12" t="s">
        <v>317</v>
      </c>
      <c r="M19" s="12" t="s">
        <v>317</v>
      </c>
      <c r="N19" s="12" t="s">
        <v>317</v>
      </c>
      <c r="O19" s="12" t="s">
        <v>317</v>
      </c>
      <c r="P19" s="12" t="s">
        <v>317</v>
      </c>
      <c r="Q19" s="12" t="s">
        <v>317</v>
      </c>
      <c r="R19" s="12" t="s">
        <v>317</v>
      </c>
      <c r="S19" s="12" t="s">
        <v>317</v>
      </c>
      <c r="T19" s="12" t="s">
        <v>317</v>
      </c>
      <c r="U19" s="12" t="s">
        <v>317</v>
      </c>
      <c r="V19" s="12" t="s">
        <v>317</v>
      </c>
      <c r="W19" s="12" t="s">
        <v>317</v>
      </c>
      <c r="X19" s="12" t="s">
        <v>317</v>
      </c>
      <c r="Y19" s="15" t="s">
        <v>317</v>
      </c>
    </row>
    <row r="20" spans="1:26" ht="12" customHeight="1">
      <c r="A20" s="33" t="s">
        <v>105</v>
      </c>
      <c r="B20" s="41" t="s">
        <v>37</v>
      </c>
      <c r="C20" s="34"/>
      <c r="D20" s="34"/>
      <c r="E20" s="14">
        <v>272908</v>
      </c>
      <c r="F20" s="12">
        <v>356850</v>
      </c>
      <c r="G20" s="12">
        <v>440353</v>
      </c>
      <c r="H20" s="12">
        <v>601728</v>
      </c>
      <c r="I20" s="12">
        <v>718947</v>
      </c>
      <c r="J20" s="12">
        <v>780457</v>
      </c>
      <c r="K20" s="12">
        <v>870472</v>
      </c>
      <c r="L20" s="12">
        <v>964023</v>
      </c>
      <c r="M20" s="12">
        <v>1119371</v>
      </c>
      <c r="N20" s="12">
        <v>1350055</v>
      </c>
      <c r="O20" s="12">
        <v>1444359</v>
      </c>
      <c r="P20" s="12">
        <v>1634390</v>
      </c>
      <c r="Q20" s="12">
        <v>1806422</v>
      </c>
      <c r="R20" s="12">
        <v>1918967</v>
      </c>
      <c r="S20" s="12">
        <v>1864254</v>
      </c>
      <c r="T20" s="12">
        <v>1982539</v>
      </c>
      <c r="U20" s="12">
        <v>2045066</v>
      </c>
      <c r="V20" s="12">
        <v>2181503</v>
      </c>
      <c r="W20" s="12">
        <f>6639+2267776</f>
        <v>2274415</v>
      </c>
      <c r="X20" s="12">
        <f>+Központi_kormányzat!X20+Helyi_önkormányzat!X20+TB_alapok!X20</f>
        <v>2341737</v>
      </c>
      <c r="Y20" s="15">
        <v>2440553</v>
      </c>
      <c r="Z20" s="62"/>
    </row>
    <row r="21" spans="1:25" ht="12" customHeight="1">
      <c r="A21" s="33" t="s">
        <v>106</v>
      </c>
      <c r="B21" s="41" t="s">
        <v>38</v>
      </c>
      <c r="C21" s="34"/>
      <c r="D21" s="34"/>
      <c r="E21" s="14">
        <v>201141</v>
      </c>
      <c r="F21" s="12">
        <v>243436</v>
      </c>
      <c r="G21" s="12">
        <v>291129</v>
      </c>
      <c r="H21" s="12">
        <v>402463</v>
      </c>
      <c r="I21" s="12">
        <v>458432</v>
      </c>
      <c r="J21" s="12">
        <v>484673</v>
      </c>
      <c r="K21" s="12">
        <v>512070</v>
      </c>
      <c r="L21" s="12">
        <v>565370</v>
      </c>
      <c r="M21" s="12">
        <v>616865</v>
      </c>
      <c r="N21" s="12">
        <v>673690</v>
      </c>
      <c r="O21" s="12">
        <v>708080</v>
      </c>
      <c r="P21" s="12">
        <v>790494</v>
      </c>
      <c r="Q21" s="12">
        <v>847832</v>
      </c>
      <c r="R21" s="12">
        <v>890817</v>
      </c>
      <c r="S21" s="12">
        <v>911598</v>
      </c>
      <c r="T21" s="12">
        <v>880054</v>
      </c>
      <c r="U21" s="12">
        <v>908812</v>
      </c>
      <c r="V21" s="12">
        <v>994776</v>
      </c>
      <c r="W21" s="12">
        <v>963301</v>
      </c>
      <c r="X21" s="12">
        <f>+Központi_kormányzat!X21</f>
        <v>995543</v>
      </c>
      <c r="Y21" s="15">
        <v>1077466</v>
      </c>
    </row>
    <row r="22" spans="1:25" ht="12" customHeight="1">
      <c r="A22" s="33" t="s">
        <v>324</v>
      </c>
      <c r="B22" s="56" t="s">
        <v>239</v>
      </c>
      <c r="C22" s="35" t="s">
        <v>0</v>
      </c>
      <c r="D22" s="35" t="s">
        <v>9</v>
      </c>
      <c r="E22" s="14">
        <v>196486</v>
      </c>
      <c r="F22" s="12">
        <v>232544</v>
      </c>
      <c r="G22" s="12">
        <v>282497</v>
      </c>
      <c r="H22" s="12">
        <v>397081</v>
      </c>
      <c r="I22" s="12">
        <v>452625</v>
      </c>
      <c r="J22" s="12">
        <v>478584</v>
      </c>
      <c r="K22" s="12">
        <v>505933</v>
      </c>
      <c r="L22" s="12">
        <v>559032</v>
      </c>
      <c r="M22" s="12">
        <v>609810</v>
      </c>
      <c r="N22" s="12">
        <v>649569</v>
      </c>
      <c r="O22" s="12">
        <v>680522</v>
      </c>
      <c r="P22" s="12">
        <v>762131</v>
      </c>
      <c r="Q22" s="12">
        <v>817995</v>
      </c>
      <c r="R22" s="12">
        <v>854735</v>
      </c>
      <c r="S22" s="12">
        <v>873358</v>
      </c>
      <c r="T22" s="12">
        <v>847739</v>
      </c>
      <c r="U22" s="12">
        <v>875296</v>
      </c>
      <c r="V22" s="12">
        <v>923617</v>
      </c>
      <c r="W22" s="12">
        <v>899938</v>
      </c>
      <c r="X22" s="12">
        <f>+Központi_kormányzat!X22</f>
        <v>932648</v>
      </c>
      <c r="Y22" s="15">
        <v>994144</v>
      </c>
    </row>
    <row r="23" spans="1:25" ht="12" customHeight="1">
      <c r="A23" s="33" t="s">
        <v>325</v>
      </c>
      <c r="B23" s="56" t="s">
        <v>240</v>
      </c>
      <c r="C23" s="35" t="s">
        <v>0</v>
      </c>
      <c r="D23" s="35" t="s">
        <v>12</v>
      </c>
      <c r="E23" s="14">
        <v>4655</v>
      </c>
      <c r="F23" s="12">
        <v>10892</v>
      </c>
      <c r="G23" s="12">
        <v>8632</v>
      </c>
      <c r="H23" s="12">
        <v>5382</v>
      </c>
      <c r="I23" s="12">
        <v>5807</v>
      </c>
      <c r="J23" s="12">
        <v>6089</v>
      </c>
      <c r="K23" s="12">
        <v>6137</v>
      </c>
      <c r="L23" s="12">
        <v>6338</v>
      </c>
      <c r="M23" s="12">
        <v>7055</v>
      </c>
      <c r="N23" s="12">
        <v>13199</v>
      </c>
      <c r="O23" s="12">
        <v>15076</v>
      </c>
      <c r="P23" s="12">
        <v>15901</v>
      </c>
      <c r="Q23" s="12">
        <v>18568</v>
      </c>
      <c r="R23" s="12">
        <v>20472</v>
      </c>
      <c r="S23" s="12">
        <v>24511</v>
      </c>
      <c r="T23" s="12">
        <v>15235</v>
      </c>
      <c r="U23" s="12">
        <v>16195</v>
      </c>
      <c r="V23" s="12">
        <v>54996</v>
      </c>
      <c r="W23" s="12">
        <v>46711</v>
      </c>
      <c r="X23" s="12">
        <f>+Központi_kormányzat!X23</f>
        <v>48094</v>
      </c>
      <c r="Y23" s="15">
        <v>65534</v>
      </c>
    </row>
    <row r="24" spans="1:25" ht="12" customHeight="1">
      <c r="A24" s="33" t="s">
        <v>326</v>
      </c>
      <c r="B24" s="56" t="s">
        <v>241</v>
      </c>
      <c r="C24" s="35" t="s">
        <v>0</v>
      </c>
      <c r="D24" s="35" t="s">
        <v>11</v>
      </c>
      <c r="E24" s="14" t="s">
        <v>317</v>
      </c>
      <c r="F24" s="12" t="s">
        <v>317</v>
      </c>
      <c r="G24" s="12" t="s">
        <v>317</v>
      </c>
      <c r="H24" s="12" t="s">
        <v>317</v>
      </c>
      <c r="I24" s="12" t="s">
        <v>317</v>
      </c>
      <c r="J24" s="12" t="s">
        <v>317</v>
      </c>
      <c r="K24" s="12" t="s">
        <v>317</v>
      </c>
      <c r="L24" s="12" t="s">
        <v>317</v>
      </c>
      <c r="M24" s="12" t="s">
        <v>317</v>
      </c>
      <c r="N24" s="12">
        <v>10922</v>
      </c>
      <c r="O24" s="12">
        <v>12482</v>
      </c>
      <c r="P24" s="12">
        <v>12462</v>
      </c>
      <c r="Q24" s="12">
        <v>11269</v>
      </c>
      <c r="R24" s="12">
        <v>15610</v>
      </c>
      <c r="S24" s="12">
        <v>13729</v>
      </c>
      <c r="T24" s="12">
        <v>17080</v>
      </c>
      <c r="U24" s="12">
        <v>17321</v>
      </c>
      <c r="V24" s="12">
        <v>16163</v>
      </c>
      <c r="W24" s="12">
        <v>16652</v>
      </c>
      <c r="X24" s="12">
        <f>+Központi_kormányzat!X24</f>
        <v>14801</v>
      </c>
      <c r="Y24" s="15">
        <v>17788</v>
      </c>
    </row>
    <row r="25" spans="1:25" ht="12" customHeight="1">
      <c r="A25" s="33" t="s">
        <v>107</v>
      </c>
      <c r="B25" s="41" t="s">
        <v>39</v>
      </c>
      <c r="C25" s="34"/>
      <c r="D25" s="34"/>
      <c r="E25" s="14" t="s">
        <v>317</v>
      </c>
      <c r="F25" s="12" t="s">
        <v>317</v>
      </c>
      <c r="G25" s="12" t="s">
        <v>317</v>
      </c>
      <c r="H25" s="12" t="s">
        <v>317</v>
      </c>
      <c r="I25" s="12" t="s">
        <v>317</v>
      </c>
      <c r="J25" s="12" t="s">
        <v>317</v>
      </c>
      <c r="K25" s="12" t="s">
        <v>317</v>
      </c>
      <c r="L25" s="12" t="s">
        <v>317</v>
      </c>
      <c r="M25" s="12" t="s">
        <v>317</v>
      </c>
      <c r="N25" s="12" t="s">
        <v>317</v>
      </c>
      <c r="O25" s="12" t="s">
        <v>317</v>
      </c>
      <c r="P25" s="12" t="s">
        <v>317</v>
      </c>
      <c r="Q25" s="12" t="s">
        <v>317</v>
      </c>
      <c r="R25" s="12" t="s">
        <v>317</v>
      </c>
      <c r="S25" s="12" t="s">
        <v>317</v>
      </c>
      <c r="T25" s="12" t="s">
        <v>317</v>
      </c>
      <c r="U25" s="12" t="s">
        <v>317</v>
      </c>
      <c r="V25" s="12" t="s">
        <v>317</v>
      </c>
      <c r="W25" s="12" t="s">
        <v>317</v>
      </c>
      <c r="X25" s="12" t="str">
        <f>+Központi_kormányzat!X25</f>
        <v>M</v>
      </c>
      <c r="Y25" s="15" t="s">
        <v>317</v>
      </c>
    </row>
    <row r="26" spans="1:25" ht="12" customHeight="1">
      <c r="A26" s="33" t="s">
        <v>108</v>
      </c>
      <c r="B26" s="41" t="s">
        <v>40</v>
      </c>
      <c r="C26" s="34"/>
      <c r="D26" s="34"/>
      <c r="E26" s="14">
        <v>20252</v>
      </c>
      <c r="F26" s="12">
        <v>28680</v>
      </c>
      <c r="G26" s="12">
        <v>33695</v>
      </c>
      <c r="H26" s="12">
        <v>40024</v>
      </c>
      <c r="I26" s="12">
        <v>45714</v>
      </c>
      <c r="J26" s="12">
        <v>52754</v>
      </c>
      <c r="K26" s="12">
        <v>63902</v>
      </c>
      <c r="L26" s="12">
        <v>71415</v>
      </c>
      <c r="M26" s="12">
        <v>98526</v>
      </c>
      <c r="N26" s="12">
        <v>111328</v>
      </c>
      <c r="O26" s="12">
        <v>112491</v>
      </c>
      <c r="P26" s="12">
        <v>118881</v>
      </c>
      <c r="Q26" s="12">
        <v>117466</v>
      </c>
      <c r="R26" s="12">
        <v>140555</v>
      </c>
      <c r="S26" s="12">
        <v>118481</v>
      </c>
      <c r="T26" s="12">
        <v>77618</v>
      </c>
      <c r="U26" s="12">
        <v>68905</v>
      </c>
      <c r="V26" s="12">
        <v>79869</v>
      </c>
      <c r="W26" s="12">
        <v>64708</v>
      </c>
      <c r="X26" s="12">
        <f>+Központi_kormányzat!X26</f>
        <v>81879</v>
      </c>
      <c r="Y26" s="15">
        <v>93389</v>
      </c>
    </row>
    <row r="27" spans="1:25" ht="12" customHeight="1">
      <c r="A27" s="33" t="s">
        <v>327</v>
      </c>
      <c r="B27" s="56" t="s">
        <v>242</v>
      </c>
      <c r="C27" s="35" t="s">
        <v>1</v>
      </c>
      <c r="D27" s="35" t="s">
        <v>13</v>
      </c>
      <c r="E27" s="14">
        <v>20252</v>
      </c>
      <c r="F27" s="12">
        <v>28680</v>
      </c>
      <c r="G27" s="12">
        <v>33695</v>
      </c>
      <c r="H27" s="12">
        <v>40024</v>
      </c>
      <c r="I27" s="12">
        <v>45714</v>
      </c>
      <c r="J27" s="12">
        <v>52754</v>
      </c>
      <c r="K27" s="12">
        <v>63902</v>
      </c>
      <c r="L27" s="12">
        <v>71415</v>
      </c>
      <c r="M27" s="12">
        <v>98526</v>
      </c>
      <c r="N27" s="12">
        <v>111328</v>
      </c>
      <c r="O27" s="12">
        <v>112491</v>
      </c>
      <c r="P27" s="12">
        <v>118881</v>
      </c>
      <c r="Q27" s="12">
        <v>117466</v>
      </c>
      <c r="R27" s="12">
        <v>140555</v>
      </c>
      <c r="S27" s="12">
        <v>118481</v>
      </c>
      <c r="T27" s="12">
        <v>77618</v>
      </c>
      <c r="U27" s="12">
        <v>68905</v>
      </c>
      <c r="V27" s="12">
        <v>79869</v>
      </c>
      <c r="W27" s="12">
        <v>64708</v>
      </c>
      <c r="X27" s="12">
        <f>+Központi_kormányzat!X27</f>
        <v>81879</v>
      </c>
      <c r="Y27" s="15">
        <v>93389</v>
      </c>
    </row>
    <row r="28" spans="1:25" ht="12" customHeight="1">
      <c r="A28" s="33" t="s">
        <v>178</v>
      </c>
      <c r="B28" s="41" t="s">
        <v>41</v>
      </c>
      <c r="C28" s="34"/>
      <c r="D28" s="34"/>
      <c r="E28" s="14" t="s">
        <v>317</v>
      </c>
      <c r="F28" s="12" t="s">
        <v>317</v>
      </c>
      <c r="G28" s="12" t="s">
        <v>317</v>
      </c>
      <c r="H28" s="12" t="s">
        <v>317</v>
      </c>
      <c r="I28" s="12" t="s">
        <v>317</v>
      </c>
      <c r="J28" s="12" t="s">
        <v>317</v>
      </c>
      <c r="K28" s="12" t="s">
        <v>317</v>
      </c>
      <c r="L28" s="12" t="s">
        <v>317</v>
      </c>
      <c r="M28" s="12" t="s">
        <v>317</v>
      </c>
      <c r="N28" s="12">
        <v>57010</v>
      </c>
      <c r="O28" s="12">
        <v>68279</v>
      </c>
      <c r="P28" s="12">
        <v>88412</v>
      </c>
      <c r="Q28" s="12">
        <v>98874</v>
      </c>
      <c r="R28" s="12">
        <v>86775</v>
      </c>
      <c r="S28" s="12">
        <v>33552</v>
      </c>
      <c r="T28" s="12">
        <v>30039</v>
      </c>
      <c r="U28" s="12">
        <v>34479</v>
      </c>
      <c r="V28" s="12">
        <v>13671</v>
      </c>
      <c r="W28" s="12">
        <v>15608</v>
      </c>
      <c r="X28" s="12">
        <f>+Központi_kormányzat!X28</f>
        <v>18810</v>
      </c>
      <c r="Y28" s="15">
        <v>21410</v>
      </c>
    </row>
    <row r="29" spans="1:25" ht="12" customHeight="1">
      <c r="A29" s="33" t="s">
        <v>328</v>
      </c>
      <c r="B29" s="56" t="s">
        <v>243</v>
      </c>
      <c r="C29" s="35" t="s">
        <v>0</v>
      </c>
      <c r="D29" s="35" t="s">
        <v>10</v>
      </c>
      <c r="E29" s="14" t="s">
        <v>317</v>
      </c>
      <c r="F29" s="12" t="s">
        <v>317</v>
      </c>
      <c r="G29" s="12" t="s">
        <v>317</v>
      </c>
      <c r="H29" s="12" t="s">
        <v>317</v>
      </c>
      <c r="I29" s="12" t="s">
        <v>317</v>
      </c>
      <c r="J29" s="12" t="s">
        <v>317</v>
      </c>
      <c r="K29" s="12" t="s">
        <v>317</v>
      </c>
      <c r="L29" s="12" t="s">
        <v>317</v>
      </c>
      <c r="M29" s="12" t="s">
        <v>317</v>
      </c>
      <c r="N29" s="12">
        <v>57010</v>
      </c>
      <c r="O29" s="12">
        <v>68279</v>
      </c>
      <c r="P29" s="12">
        <v>88412</v>
      </c>
      <c r="Q29" s="12">
        <v>98874</v>
      </c>
      <c r="R29" s="12">
        <v>86775</v>
      </c>
      <c r="S29" s="12">
        <v>33552</v>
      </c>
      <c r="T29" s="12">
        <v>30039</v>
      </c>
      <c r="U29" s="12">
        <v>34479</v>
      </c>
      <c r="V29" s="12">
        <v>13671</v>
      </c>
      <c r="W29" s="12">
        <v>15608</v>
      </c>
      <c r="X29" s="12">
        <f>+Központi_kormányzat!X29</f>
        <v>18810</v>
      </c>
      <c r="Y29" s="15">
        <v>21410</v>
      </c>
    </row>
    <row r="30" spans="1:25" ht="12" customHeight="1">
      <c r="A30" s="33" t="s">
        <v>109</v>
      </c>
      <c r="B30" s="41" t="s">
        <v>42</v>
      </c>
      <c r="C30" s="34"/>
      <c r="D30" s="34"/>
      <c r="E30" s="14">
        <v>786</v>
      </c>
      <c r="F30" s="12">
        <v>1584</v>
      </c>
      <c r="G30" s="12">
        <v>2345</v>
      </c>
      <c r="H30" s="12">
        <v>3795</v>
      </c>
      <c r="I30" s="12">
        <v>4168</v>
      </c>
      <c r="J30" s="12">
        <v>4606</v>
      </c>
      <c r="K30" s="12">
        <v>5299</v>
      </c>
      <c r="L30" s="12">
        <v>6667</v>
      </c>
      <c r="M30" s="12">
        <v>7741</v>
      </c>
      <c r="N30" s="12">
        <v>7823</v>
      </c>
      <c r="O30" s="12">
        <v>7342</v>
      </c>
      <c r="P30" s="12">
        <v>7824</v>
      </c>
      <c r="Q30" s="12">
        <v>8432</v>
      </c>
      <c r="R30" s="12">
        <v>8676</v>
      </c>
      <c r="S30" s="12">
        <v>7433</v>
      </c>
      <c r="T30" s="12">
        <v>1096</v>
      </c>
      <c r="U30" s="12">
        <v>136</v>
      </c>
      <c r="V30" s="12">
        <v>207</v>
      </c>
      <c r="W30" s="12">
        <v>105</v>
      </c>
      <c r="X30" s="12">
        <f>+Központi_kormányzat!X30</f>
        <v>4228</v>
      </c>
      <c r="Y30" s="15">
        <v>5802</v>
      </c>
    </row>
    <row r="31" spans="1:25" ht="12" customHeight="1">
      <c r="A31" s="33" t="s">
        <v>329</v>
      </c>
      <c r="B31" s="56" t="s">
        <v>244</v>
      </c>
      <c r="C31" s="35" t="s">
        <v>0</v>
      </c>
      <c r="D31" s="35"/>
      <c r="E31" s="14">
        <v>786</v>
      </c>
      <c r="F31" s="12">
        <v>1584</v>
      </c>
      <c r="G31" s="12">
        <v>2345</v>
      </c>
      <c r="H31" s="12">
        <v>3795</v>
      </c>
      <c r="I31" s="12">
        <v>4168</v>
      </c>
      <c r="J31" s="12">
        <v>4606</v>
      </c>
      <c r="K31" s="12">
        <v>5299</v>
      </c>
      <c r="L31" s="12">
        <v>6667</v>
      </c>
      <c r="M31" s="12">
        <v>7741</v>
      </c>
      <c r="N31" s="12">
        <v>7823</v>
      </c>
      <c r="O31" s="12">
        <v>7342</v>
      </c>
      <c r="P31" s="12">
        <v>7824</v>
      </c>
      <c r="Q31" s="12">
        <v>8432</v>
      </c>
      <c r="R31" s="12">
        <v>8676</v>
      </c>
      <c r="S31" s="12">
        <v>7433</v>
      </c>
      <c r="T31" s="12">
        <v>1096</v>
      </c>
      <c r="U31" s="12">
        <v>136</v>
      </c>
      <c r="V31" s="12">
        <v>159</v>
      </c>
      <c r="W31" s="12" t="s">
        <v>317</v>
      </c>
      <c r="X31" s="12" t="str">
        <f>+Központi_kormányzat!X31</f>
        <v>M</v>
      </c>
      <c r="Y31" s="15" t="s">
        <v>317</v>
      </c>
    </row>
    <row r="32" spans="1:25" ht="12" customHeight="1">
      <c r="A32" s="33" t="s">
        <v>330</v>
      </c>
      <c r="B32" s="56" t="s">
        <v>245</v>
      </c>
      <c r="C32" s="35" t="s">
        <v>0</v>
      </c>
      <c r="D32" s="35"/>
      <c r="E32" s="14" t="s">
        <v>317</v>
      </c>
      <c r="F32" s="12" t="s">
        <v>317</v>
      </c>
      <c r="G32" s="12" t="s">
        <v>317</v>
      </c>
      <c r="H32" s="12" t="s">
        <v>317</v>
      </c>
      <c r="I32" s="12" t="s">
        <v>317</v>
      </c>
      <c r="J32" s="12" t="s">
        <v>317</v>
      </c>
      <c r="K32" s="12" t="s">
        <v>317</v>
      </c>
      <c r="L32" s="12" t="s">
        <v>317</v>
      </c>
      <c r="M32" s="12" t="s">
        <v>317</v>
      </c>
      <c r="N32" s="12" t="s">
        <v>317</v>
      </c>
      <c r="O32" s="12" t="s">
        <v>317</v>
      </c>
      <c r="P32" s="12" t="s">
        <v>317</v>
      </c>
      <c r="Q32" s="12" t="s">
        <v>317</v>
      </c>
      <c r="R32" s="12" t="s">
        <v>317</v>
      </c>
      <c r="S32" s="12" t="s">
        <v>317</v>
      </c>
      <c r="T32" s="12" t="s">
        <v>317</v>
      </c>
      <c r="U32" s="12" t="s">
        <v>317</v>
      </c>
      <c r="V32" s="12">
        <v>48</v>
      </c>
      <c r="W32" s="12">
        <v>105</v>
      </c>
      <c r="X32" s="12">
        <f>+Központi_kormányzat!X32</f>
        <v>146</v>
      </c>
      <c r="Y32" s="15">
        <v>127</v>
      </c>
    </row>
    <row r="33" spans="1:25" s="65" customFormat="1" ht="12" customHeight="1">
      <c r="A33" s="33" t="s">
        <v>400</v>
      </c>
      <c r="B33" s="56" t="s">
        <v>401</v>
      </c>
      <c r="C33" s="35"/>
      <c r="D33" s="35"/>
      <c r="E33" s="14" t="s">
        <v>317</v>
      </c>
      <c r="F33" s="14" t="s">
        <v>317</v>
      </c>
      <c r="G33" s="14" t="s">
        <v>317</v>
      </c>
      <c r="H33" s="14" t="s">
        <v>317</v>
      </c>
      <c r="I33" s="14" t="s">
        <v>317</v>
      </c>
      <c r="J33" s="14" t="s">
        <v>317</v>
      </c>
      <c r="K33" s="14" t="s">
        <v>317</v>
      </c>
      <c r="L33" s="14" t="s">
        <v>317</v>
      </c>
      <c r="M33" s="14" t="s">
        <v>317</v>
      </c>
      <c r="N33" s="14" t="s">
        <v>317</v>
      </c>
      <c r="O33" s="14" t="s">
        <v>317</v>
      </c>
      <c r="P33" s="14" t="s">
        <v>317</v>
      </c>
      <c r="Q33" s="14" t="s">
        <v>317</v>
      </c>
      <c r="R33" s="14" t="s">
        <v>317</v>
      </c>
      <c r="S33" s="14" t="s">
        <v>317</v>
      </c>
      <c r="T33" s="14" t="s">
        <v>317</v>
      </c>
      <c r="U33" s="14" t="s">
        <v>317</v>
      </c>
      <c r="V33" s="14" t="s">
        <v>317</v>
      </c>
      <c r="W33" s="14" t="s">
        <v>317</v>
      </c>
      <c r="X33" s="14">
        <f>+Központi_kormányzat!X33</f>
        <v>4082</v>
      </c>
      <c r="Y33" s="15">
        <v>5675</v>
      </c>
    </row>
    <row r="34" spans="1:25" ht="12" customHeight="1">
      <c r="A34" s="33" t="s">
        <v>110</v>
      </c>
      <c r="B34" s="41" t="s">
        <v>43</v>
      </c>
      <c r="C34" s="34"/>
      <c r="D34" s="34"/>
      <c r="E34" s="14">
        <v>6761</v>
      </c>
      <c r="F34" s="12">
        <v>9248</v>
      </c>
      <c r="G34" s="12">
        <v>12202</v>
      </c>
      <c r="H34" s="12">
        <v>14627</v>
      </c>
      <c r="I34" s="12">
        <v>17789</v>
      </c>
      <c r="J34" s="12">
        <v>29089</v>
      </c>
      <c r="K34" s="12">
        <v>34573</v>
      </c>
      <c r="L34" s="12">
        <v>39892</v>
      </c>
      <c r="M34" s="12">
        <v>49140</v>
      </c>
      <c r="N34" s="12">
        <v>61298</v>
      </c>
      <c r="O34" s="12">
        <v>67426</v>
      </c>
      <c r="P34" s="12">
        <v>71449</v>
      </c>
      <c r="Q34" s="12">
        <v>71811</v>
      </c>
      <c r="R34" s="12">
        <v>73294</v>
      </c>
      <c r="S34" s="12">
        <v>65050</v>
      </c>
      <c r="T34" s="12">
        <v>62718</v>
      </c>
      <c r="U34" s="12">
        <v>64088</v>
      </c>
      <c r="V34" s="12">
        <v>61452</v>
      </c>
      <c r="W34" s="12">
        <v>41316</v>
      </c>
      <c r="X34" s="12">
        <v>45830</v>
      </c>
      <c r="Y34" s="15">
        <v>44972</v>
      </c>
    </row>
    <row r="35" spans="1:25" ht="12" customHeight="1">
      <c r="A35" s="33" t="s">
        <v>331</v>
      </c>
      <c r="B35" s="56" t="s">
        <v>246</v>
      </c>
      <c r="C35" s="35" t="s">
        <v>0</v>
      </c>
      <c r="D35" s="35"/>
      <c r="E35" s="14">
        <v>6761</v>
      </c>
      <c r="F35" s="12">
        <v>9248</v>
      </c>
      <c r="G35" s="12">
        <v>12202</v>
      </c>
      <c r="H35" s="12">
        <v>14627</v>
      </c>
      <c r="I35" s="12">
        <v>17789</v>
      </c>
      <c r="J35" s="12">
        <v>29089</v>
      </c>
      <c r="K35" s="12">
        <v>34573</v>
      </c>
      <c r="L35" s="12">
        <v>39892</v>
      </c>
      <c r="M35" s="12">
        <v>49140</v>
      </c>
      <c r="N35" s="12">
        <v>61298</v>
      </c>
      <c r="O35" s="12">
        <v>67426</v>
      </c>
      <c r="P35" s="12">
        <v>71449</v>
      </c>
      <c r="Q35" s="12">
        <v>71811</v>
      </c>
      <c r="R35" s="12">
        <v>73294</v>
      </c>
      <c r="S35" s="12">
        <v>65050</v>
      </c>
      <c r="T35" s="12">
        <v>62718</v>
      </c>
      <c r="U35" s="12">
        <v>64088</v>
      </c>
      <c r="V35" s="12">
        <v>61452</v>
      </c>
      <c r="W35" s="12">
        <v>41316</v>
      </c>
      <c r="X35" s="12">
        <v>45830</v>
      </c>
      <c r="Y35" s="15">
        <v>44972</v>
      </c>
    </row>
    <row r="36" spans="1:25" ht="12" customHeight="1">
      <c r="A36" s="33" t="s">
        <v>111</v>
      </c>
      <c r="B36" s="41" t="s">
        <v>44</v>
      </c>
      <c r="C36" s="34"/>
      <c r="D36" s="34"/>
      <c r="E36" s="14" t="s">
        <v>317</v>
      </c>
      <c r="F36" s="12" t="s">
        <v>317</v>
      </c>
      <c r="G36" s="12" t="s">
        <v>317</v>
      </c>
      <c r="H36" s="12" t="s">
        <v>317</v>
      </c>
      <c r="I36" s="12" t="s">
        <v>317</v>
      </c>
      <c r="J36" s="12" t="s">
        <v>317</v>
      </c>
      <c r="K36" s="12" t="s">
        <v>317</v>
      </c>
      <c r="L36" s="12" t="s">
        <v>317</v>
      </c>
      <c r="M36" s="12" t="s">
        <v>317</v>
      </c>
      <c r="N36" s="12" t="s">
        <v>317</v>
      </c>
      <c r="O36" s="12" t="s">
        <v>317</v>
      </c>
      <c r="P36" s="12" t="s">
        <v>317</v>
      </c>
      <c r="Q36" s="12" t="s">
        <v>317</v>
      </c>
      <c r="R36" s="12" t="s">
        <v>317</v>
      </c>
      <c r="S36" s="12" t="s">
        <v>317</v>
      </c>
      <c r="T36" s="12" t="s">
        <v>317</v>
      </c>
      <c r="U36" s="12" t="s">
        <v>317</v>
      </c>
      <c r="V36" s="12">
        <v>25927</v>
      </c>
      <c r="W36" s="12">
        <v>51401</v>
      </c>
      <c r="X36" s="12">
        <f>+X38+23902</f>
        <v>52648</v>
      </c>
      <c r="Y36" s="15">
        <v>57802</v>
      </c>
    </row>
    <row r="37" spans="1:25" ht="12" customHeight="1">
      <c r="A37" s="33" t="s">
        <v>332</v>
      </c>
      <c r="B37" s="56" t="s">
        <v>247</v>
      </c>
      <c r="C37" s="35" t="s">
        <v>0</v>
      </c>
      <c r="D37" s="35"/>
      <c r="E37" s="14" t="s">
        <v>317</v>
      </c>
      <c r="F37" s="12" t="s">
        <v>317</v>
      </c>
      <c r="G37" s="12" t="s">
        <v>317</v>
      </c>
      <c r="H37" s="12" t="s">
        <v>317</v>
      </c>
      <c r="I37" s="12" t="s">
        <v>317</v>
      </c>
      <c r="J37" s="12" t="s">
        <v>317</v>
      </c>
      <c r="K37" s="12" t="s">
        <v>317</v>
      </c>
      <c r="L37" s="12" t="s">
        <v>317</v>
      </c>
      <c r="M37" s="12" t="s">
        <v>317</v>
      </c>
      <c r="N37" s="12" t="s">
        <v>317</v>
      </c>
      <c r="O37" s="12" t="s">
        <v>317</v>
      </c>
      <c r="P37" s="12" t="s">
        <v>317</v>
      </c>
      <c r="Q37" s="12" t="s">
        <v>317</v>
      </c>
      <c r="R37" s="12" t="s">
        <v>317</v>
      </c>
      <c r="S37" s="12" t="s">
        <v>317</v>
      </c>
      <c r="T37" s="12" t="s">
        <v>317</v>
      </c>
      <c r="U37" s="12" t="s">
        <v>317</v>
      </c>
      <c r="V37" s="12">
        <v>25927</v>
      </c>
      <c r="W37" s="12">
        <v>23313</v>
      </c>
      <c r="X37" s="12">
        <v>23902</v>
      </c>
      <c r="Y37" s="15" t="s">
        <v>317</v>
      </c>
    </row>
    <row r="38" spans="1:25" ht="12" customHeight="1">
      <c r="A38" s="33" t="s">
        <v>333</v>
      </c>
      <c r="B38" s="56" t="s">
        <v>248</v>
      </c>
      <c r="C38" s="35" t="s">
        <v>0</v>
      </c>
      <c r="D38" s="35"/>
      <c r="E38" s="14" t="s">
        <v>317</v>
      </c>
      <c r="F38" s="12" t="s">
        <v>317</v>
      </c>
      <c r="G38" s="12" t="s">
        <v>317</v>
      </c>
      <c r="H38" s="12" t="s">
        <v>317</v>
      </c>
      <c r="I38" s="12" t="s">
        <v>317</v>
      </c>
      <c r="J38" s="12" t="s">
        <v>317</v>
      </c>
      <c r="K38" s="12" t="s">
        <v>317</v>
      </c>
      <c r="L38" s="12" t="s">
        <v>317</v>
      </c>
      <c r="M38" s="12" t="s">
        <v>317</v>
      </c>
      <c r="N38" s="12" t="s">
        <v>317</v>
      </c>
      <c r="O38" s="12" t="s">
        <v>317</v>
      </c>
      <c r="P38" s="12" t="s">
        <v>317</v>
      </c>
      <c r="Q38" s="12" t="s">
        <v>317</v>
      </c>
      <c r="R38" s="12" t="s">
        <v>317</v>
      </c>
      <c r="S38" s="12" t="s">
        <v>317</v>
      </c>
      <c r="T38" s="12" t="s">
        <v>317</v>
      </c>
      <c r="U38" s="12" t="s">
        <v>317</v>
      </c>
      <c r="V38" s="12" t="s">
        <v>317</v>
      </c>
      <c r="W38" s="12">
        <v>28088</v>
      </c>
      <c r="X38" s="12">
        <v>28746</v>
      </c>
      <c r="Y38" s="15">
        <v>30108</v>
      </c>
    </row>
    <row r="39" spans="1:25" ht="12" customHeight="1">
      <c r="A39" s="33" t="s">
        <v>112</v>
      </c>
      <c r="B39" s="41" t="s">
        <v>45</v>
      </c>
      <c r="C39" s="34"/>
      <c r="D39" s="34"/>
      <c r="E39" s="14">
        <v>1684</v>
      </c>
      <c r="F39" s="12">
        <v>2410</v>
      </c>
      <c r="G39" s="12">
        <v>2096</v>
      </c>
      <c r="H39" s="12">
        <v>3625</v>
      </c>
      <c r="I39" s="12">
        <v>4493</v>
      </c>
      <c r="J39" s="12">
        <v>4571</v>
      </c>
      <c r="K39" s="12">
        <v>5083</v>
      </c>
      <c r="L39" s="12">
        <v>1668</v>
      </c>
      <c r="M39" s="12">
        <v>24</v>
      </c>
      <c r="N39" s="12" t="s">
        <v>317</v>
      </c>
      <c r="O39" s="12" t="s">
        <v>317</v>
      </c>
      <c r="P39" s="12" t="s">
        <v>317</v>
      </c>
      <c r="Q39" s="12" t="s">
        <v>317</v>
      </c>
      <c r="R39" s="12" t="s">
        <v>317</v>
      </c>
      <c r="S39" s="12" t="s">
        <v>317</v>
      </c>
      <c r="T39" s="12" t="s">
        <v>317</v>
      </c>
      <c r="U39" s="12" t="s">
        <v>317</v>
      </c>
      <c r="V39" s="12">
        <v>18322</v>
      </c>
      <c r="W39" s="12">
        <f>+W42+50176</f>
        <v>56815</v>
      </c>
      <c r="X39" s="12">
        <v>65637</v>
      </c>
      <c r="Y39" s="15">
        <v>65639</v>
      </c>
    </row>
    <row r="40" spans="1:25" ht="12" customHeight="1">
      <c r="A40" s="33" t="s">
        <v>334</v>
      </c>
      <c r="B40" s="56" t="s">
        <v>249</v>
      </c>
      <c r="C40" s="35" t="s">
        <v>0</v>
      </c>
      <c r="D40" s="35"/>
      <c r="E40" s="14">
        <v>1684</v>
      </c>
      <c r="F40" s="12">
        <v>2410</v>
      </c>
      <c r="G40" s="12">
        <v>2096</v>
      </c>
      <c r="H40" s="12">
        <v>3625</v>
      </c>
      <c r="I40" s="12">
        <v>4493</v>
      </c>
      <c r="J40" s="12">
        <v>4571</v>
      </c>
      <c r="K40" s="12">
        <v>5083</v>
      </c>
      <c r="L40" s="12">
        <v>1668</v>
      </c>
      <c r="M40" s="12">
        <v>24</v>
      </c>
      <c r="N40" s="12" t="s">
        <v>317</v>
      </c>
      <c r="O40" s="12" t="s">
        <v>317</v>
      </c>
      <c r="P40" s="12" t="s">
        <v>317</v>
      </c>
      <c r="Q40" s="12" t="s">
        <v>317</v>
      </c>
      <c r="R40" s="12" t="s">
        <v>317</v>
      </c>
      <c r="S40" s="12" t="s">
        <v>317</v>
      </c>
      <c r="T40" s="12" t="s">
        <v>317</v>
      </c>
      <c r="U40" s="12" t="s">
        <v>317</v>
      </c>
      <c r="V40" s="12" t="s">
        <v>317</v>
      </c>
      <c r="W40" s="12" t="s">
        <v>317</v>
      </c>
      <c r="X40" s="12" t="s">
        <v>317</v>
      </c>
      <c r="Y40" s="15" t="s">
        <v>317</v>
      </c>
    </row>
    <row r="41" spans="1:25" ht="12" customHeight="1">
      <c r="A41" s="33" t="s">
        <v>335</v>
      </c>
      <c r="B41" s="56" t="s">
        <v>250</v>
      </c>
      <c r="C41" s="35" t="s">
        <v>0</v>
      </c>
      <c r="D41" s="35"/>
      <c r="E41" s="14" t="s">
        <v>317</v>
      </c>
      <c r="F41" s="12" t="s">
        <v>317</v>
      </c>
      <c r="G41" s="12" t="s">
        <v>317</v>
      </c>
      <c r="H41" s="12" t="s">
        <v>317</v>
      </c>
      <c r="I41" s="12" t="s">
        <v>317</v>
      </c>
      <c r="J41" s="12" t="s">
        <v>317</v>
      </c>
      <c r="K41" s="12" t="s">
        <v>317</v>
      </c>
      <c r="L41" s="12" t="s">
        <v>317</v>
      </c>
      <c r="M41" s="12" t="s">
        <v>317</v>
      </c>
      <c r="N41" s="12" t="s">
        <v>317</v>
      </c>
      <c r="O41" s="12" t="s">
        <v>317</v>
      </c>
      <c r="P41" s="12" t="s">
        <v>317</v>
      </c>
      <c r="Q41" s="12" t="s">
        <v>317</v>
      </c>
      <c r="R41" s="12" t="s">
        <v>317</v>
      </c>
      <c r="S41" s="12" t="s">
        <v>317</v>
      </c>
      <c r="T41" s="12" t="s">
        <v>317</v>
      </c>
      <c r="U41" s="12" t="s">
        <v>317</v>
      </c>
      <c r="V41" s="12">
        <v>18322</v>
      </c>
      <c r="W41" s="12">
        <v>50176</v>
      </c>
      <c r="X41" s="12">
        <v>55841</v>
      </c>
      <c r="Y41" s="15">
        <v>54516</v>
      </c>
    </row>
    <row r="42" spans="1:25" s="65" customFormat="1" ht="12" customHeight="1">
      <c r="A42" s="33" t="s">
        <v>402</v>
      </c>
      <c r="B42" s="56" t="s">
        <v>403</v>
      </c>
      <c r="C42" s="35"/>
      <c r="D42" s="35"/>
      <c r="E42" s="1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>
        <v>6639</v>
      </c>
      <c r="X42" s="12">
        <v>9796</v>
      </c>
      <c r="Y42" s="15">
        <v>11123</v>
      </c>
    </row>
    <row r="43" spans="1:25" ht="12" customHeight="1">
      <c r="A43" s="33" t="s">
        <v>113</v>
      </c>
      <c r="B43" s="41" t="s">
        <v>34</v>
      </c>
      <c r="C43" s="34"/>
      <c r="D43" s="34"/>
      <c r="E43" s="14">
        <v>38190</v>
      </c>
      <c r="F43" s="12">
        <v>66130</v>
      </c>
      <c r="G43" s="12">
        <v>92357</v>
      </c>
      <c r="H43" s="12">
        <v>123304</v>
      </c>
      <c r="I43" s="12">
        <v>171072</v>
      </c>
      <c r="J43" s="12">
        <v>186823</v>
      </c>
      <c r="K43" s="12">
        <v>226460</v>
      </c>
      <c r="L43" s="12">
        <v>252603</v>
      </c>
      <c r="M43" s="12">
        <v>314945</v>
      </c>
      <c r="N43" s="12">
        <v>404599</v>
      </c>
      <c r="O43" s="12">
        <v>450528</v>
      </c>
      <c r="P43" s="12">
        <v>522435</v>
      </c>
      <c r="Q43" s="12">
        <v>629014</v>
      </c>
      <c r="R43" s="12">
        <v>687322</v>
      </c>
      <c r="S43" s="12">
        <v>696933</v>
      </c>
      <c r="T43" s="12">
        <v>904581</v>
      </c>
      <c r="U43" s="12">
        <v>945302</v>
      </c>
      <c r="V43" s="12">
        <v>967448</v>
      </c>
      <c r="W43" s="12">
        <v>772315</v>
      </c>
      <c r="X43" s="12">
        <v>780558</v>
      </c>
      <c r="Y43" s="15">
        <v>839156</v>
      </c>
    </row>
    <row r="44" spans="1:25" ht="12" customHeight="1">
      <c r="A44" s="33" t="s">
        <v>336</v>
      </c>
      <c r="B44" s="56" t="s">
        <v>251</v>
      </c>
      <c r="C44" s="35" t="s">
        <v>0</v>
      </c>
      <c r="D44" s="35"/>
      <c r="E44" s="14">
        <v>38190</v>
      </c>
      <c r="F44" s="12">
        <v>66130</v>
      </c>
      <c r="G44" s="12">
        <v>92357</v>
      </c>
      <c r="H44" s="12">
        <v>123304</v>
      </c>
      <c r="I44" s="12">
        <v>171072</v>
      </c>
      <c r="J44" s="12">
        <v>186823</v>
      </c>
      <c r="K44" s="12">
        <v>226460</v>
      </c>
      <c r="L44" s="12">
        <v>252603</v>
      </c>
      <c r="M44" s="12">
        <v>271995</v>
      </c>
      <c r="N44" s="12">
        <v>310535</v>
      </c>
      <c r="O44" s="12">
        <v>334077</v>
      </c>
      <c r="P44" s="12">
        <v>380158</v>
      </c>
      <c r="Q44" s="12">
        <v>427134</v>
      </c>
      <c r="R44" s="12">
        <v>465075</v>
      </c>
      <c r="S44" s="12">
        <v>472155</v>
      </c>
      <c r="T44" s="12">
        <v>443093</v>
      </c>
      <c r="U44" s="12">
        <v>457308</v>
      </c>
      <c r="V44" s="12">
        <v>471031</v>
      </c>
      <c r="W44" s="12">
        <v>500868</v>
      </c>
      <c r="X44" s="12">
        <v>523125</v>
      </c>
      <c r="Y44" s="15">
        <v>584365</v>
      </c>
    </row>
    <row r="45" spans="1:25" ht="12" customHeight="1">
      <c r="A45" s="33" t="s">
        <v>337</v>
      </c>
      <c r="B45" s="56" t="s">
        <v>252</v>
      </c>
      <c r="C45" s="35" t="s">
        <v>1</v>
      </c>
      <c r="D45" s="35"/>
      <c r="E45" s="14" t="s">
        <v>317</v>
      </c>
      <c r="F45" s="12" t="s">
        <v>317</v>
      </c>
      <c r="G45" s="12" t="s">
        <v>317</v>
      </c>
      <c r="H45" s="12" t="s">
        <v>317</v>
      </c>
      <c r="I45" s="12" t="s">
        <v>317</v>
      </c>
      <c r="J45" s="12" t="s">
        <v>317</v>
      </c>
      <c r="K45" s="12" t="s">
        <v>317</v>
      </c>
      <c r="L45" s="12" t="s">
        <v>317</v>
      </c>
      <c r="M45" s="12">
        <v>42950</v>
      </c>
      <c r="N45" s="12">
        <v>74550</v>
      </c>
      <c r="O45" s="12">
        <v>96211</v>
      </c>
      <c r="P45" s="12">
        <v>118794</v>
      </c>
      <c r="Q45" s="12">
        <v>152812</v>
      </c>
      <c r="R45" s="12">
        <v>166537</v>
      </c>
      <c r="S45" s="12">
        <v>169704</v>
      </c>
      <c r="T45" s="12">
        <v>181880</v>
      </c>
      <c r="U45" s="12">
        <v>172273</v>
      </c>
      <c r="V45" s="12">
        <v>146531</v>
      </c>
      <c r="W45" s="12">
        <v>110021</v>
      </c>
      <c r="X45" s="12">
        <v>96829</v>
      </c>
      <c r="Y45" s="15">
        <v>89406</v>
      </c>
    </row>
    <row r="46" spans="1:25" ht="12" customHeight="1">
      <c r="A46" s="33" t="s">
        <v>338</v>
      </c>
      <c r="B46" s="56" t="s">
        <v>253</v>
      </c>
      <c r="C46" s="35" t="s">
        <v>1</v>
      </c>
      <c r="D46" s="35"/>
      <c r="E46" s="14" t="s">
        <v>317</v>
      </c>
      <c r="F46" s="12" t="s">
        <v>317</v>
      </c>
      <c r="G46" s="12" t="s">
        <v>317</v>
      </c>
      <c r="H46" s="12" t="s">
        <v>317</v>
      </c>
      <c r="I46" s="12" t="s">
        <v>317</v>
      </c>
      <c r="J46" s="12" t="s">
        <v>317</v>
      </c>
      <c r="K46" s="12" t="s">
        <v>317</v>
      </c>
      <c r="L46" s="12" t="s">
        <v>317</v>
      </c>
      <c r="M46" s="12" t="s">
        <v>317</v>
      </c>
      <c r="N46" s="12">
        <v>19514</v>
      </c>
      <c r="O46" s="12">
        <v>20240</v>
      </c>
      <c r="P46" s="12">
        <v>23483</v>
      </c>
      <c r="Q46" s="12">
        <v>28810</v>
      </c>
      <c r="R46" s="12">
        <v>25388</v>
      </c>
      <c r="S46" s="12">
        <v>23411</v>
      </c>
      <c r="T46" s="12">
        <v>22405</v>
      </c>
      <c r="U46" s="12">
        <v>25495</v>
      </c>
      <c r="V46" s="12">
        <v>53796</v>
      </c>
      <c r="W46" s="12">
        <v>61971</v>
      </c>
      <c r="X46" s="12">
        <v>68903</v>
      </c>
      <c r="Y46" s="15">
        <v>65780</v>
      </c>
    </row>
    <row r="47" spans="1:25" ht="12" customHeight="1">
      <c r="A47" s="33" t="s">
        <v>339</v>
      </c>
      <c r="B47" s="56" t="s">
        <v>254</v>
      </c>
      <c r="C47" s="35" t="s">
        <v>1</v>
      </c>
      <c r="D47" s="35"/>
      <c r="E47" s="14" t="s">
        <v>317</v>
      </c>
      <c r="F47" s="12" t="s">
        <v>317</v>
      </c>
      <c r="G47" s="12" t="s">
        <v>317</v>
      </c>
      <c r="H47" s="12" t="s">
        <v>317</v>
      </c>
      <c r="I47" s="12" t="s">
        <v>317</v>
      </c>
      <c r="J47" s="12" t="s">
        <v>317</v>
      </c>
      <c r="K47" s="12" t="s">
        <v>317</v>
      </c>
      <c r="L47" s="12" t="s">
        <v>317</v>
      </c>
      <c r="M47" s="12" t="s">
        <v>317</v>
      </c>
      <c r="N47" s="12" t="s">
        <v>317</v>
      </c>
      <c r="O47" s="12" t="s">
        <v>317</v>
      </c>
      <c r="P47" s="12" t="s">
        <v>317</v>
      </c>
      <c r="Q47" s="12">
        <v>20258</v>
      </c>
      <c r="R47" s="12">
        <v>30322</v>
      </c>
      <c r="S47" s="12">
        <v>31663</v>
      </c>
      <c r="T47" s="12">
        <v>28104</v>
      </c>
      <c r="U47" s="12">
        <v>40055</v>
      </c>
      <c r="V47" s="12">
        <v>41441</v>
      </c>
      <c r="W47" s="12">
        <v>40496</v>
      </c>
      <c r="X47" s="12">
        <v>42263</v>
      </c>
      <c r="Y47" s="15">
        <v>45528</v>
      </c>
    </row>
    <row r="48" spans="1:25" ht="12" customHeight="1">
      <c r="A48" s="33" t="s">
        <v>340</v>
      </c>
      <c r="B48" s="56" t="s">
        <v>255</v>
      </c>
      <c r="C48" s="35" t="s">
        <v>1</v>
      </c>
      <c r="D48" s="35"/>
      <c r="E48" s="14" t="s">
        <v>317</v>
      </c>
      <c r="F48" s="12" t="s">
        <v>317</v>
      </c>
      <c r="G48" s="12" t="s">
        <v>317</v>
      </c>
      <c r="H48" s="12" t="s">
        <v>317</v>
      </c>
      <c r="I48" s="12" t="s">
        <v>317</v>
      </c>
      <c r="J48" s="12" t="s">
        <v>317</v>
      </c>
      <c r="K48" s="12" t="s">
        <v>317</v>
      </c>
      <c r="L48" s="12" t="s">
        <v>317</v>
      </c>
      <c r="M48" s="12" t="s">
        <v>317</v>
      </c>
      <c r="N48" s="12" t="s">
        <v>317</v>
      </c>
      <c r="O48" s="12" t="s">
        <v>317</v>
      </c>
      <c r="P48" s="12" t="s">
        <v>317</v>
      </c>
      <c r="Q48" s="12" t="s">
        <v>317</v>
      </c>
      <c r="R48" s="12" t="s">
        <v>317</v>
      </c>
      <c r="S48" s="12" t="s">
        <v>317</v>
      </c>
      <c r="T48" s="12">
        <v>151693</v>
      </c>
      <c r="U48" s="12">
        <v>171943</v>
      </c>
      <c r="V48" s="12">
        <v>165645</v>
      </c>
      <c r="W48" s="12">
        <v>9815</v>
      </c>
      <c r="X48" s="12" t="s">
        <v>317</v>
      </c>
      <c r="Y48" s="15" t="s">
        <v>317</v>
      </c>
    </row>
    <row r="49" spans="1:25" ht="12" customHeight="1">
      <c r="A49" s="33" t="s">
        <v>341</v>
      </c>
      <c r="B49" s="56" t="s">
        <v>256</v>
      </c>
      <c r="C49" s="35" t="s">
        <v>1</v>
      </c>
      <c r="D49" s="35"/>
      <c r="E49" s="14" t="s">
        <v>317</v>
      </c>
      <c r="F49" s="12" t="s">
        <v>317</v>
      </c>
      <c r="G49" s="12" t="s">
        <v>317</v>
      </c>
      <c r="H49" s="12" t="s">
        <v>317</v>
      </c>
      <c r="I49" s="12" t="s">
        <v>317</v>
      </c>
      <c r="J49" s="12" t="s">
        <v>317</v>
      </c>
      <c r="K49" s="12" t="s">
        <v>317</v>
      </c>
      <c r="L49" s="12" t="s">
        <v>317</v>
      </c>
      <c r="M49" s="12" t="s">
        <v>317</v>
      </c>
      <c r="N49" s="12" t="s">
        <v>317</v>
      </c>
      <c r="O49" s="12" t="s">
        <v>317</v>
      </c>
      <c r="P49" s="12" t="s">
        <v>317</v>
      </c>
      <c r="Q49" s="12" t="s">
        <v>317</v>
      </c>
      <c r="R49" s="12" t="s">
        <v>317</v>
      </c>
      <c r="S49" s="12" t="s">
        <v>317</v>
      </c>
      <c r="T49" s="12">
        <v>39611</v>
      </c>
      <c r="U49" s="12">
        <v>34630</v>
      </c>
      <c r="V49" s="12">
        <v>33964</v>
      </c>
      <c r="W49" s="12">
        <v>1217</v>
      </c>
      <c r="X49" s="12">
        <v>1293</v>
      </c>
      <c r="Y49" s="15">
        <v>3441</v>
      </c>
    </row>
    <row r="50" spans="1:25" ht="12" customHeight="1">
      <c r="A50" s="33" t="s">
        <v>342</v>
      </c>
      <c r="B50" s="56" t="s">
        <v>257</v>
      </c>
      <c r="C50" s="35" t="s">
        <v>0</v>
      </c>
      <c r="D50" s="35"/>
      <c r="E50" s="14" t="s">
        <v>317</v>
      </c>
      <c r="F50" s="12" t="s">
        <v>317</v>
      </c>
      <c r="G50" s="12" t="s">
        <v>317</v>
      </c>
      <c r="H50" s="12" t="s">
        <v>317</v>
      </c>
      <c r="I50" s="12" t="s">
        <v>317</v>
      </c>
      <c r="J50" s="12" t="s">
        <v>317</v>
      </c>
      <c r="K50" s="12" t="s">
        <v>317</v>
      </c>
      <c r="L50" s="12" t="s">
        <v>317</v>
      </c>
      <c r="M50" s="12" t="s">
        <v>317</v>
      </c>
      <c r="N50" s="12" t="s">
        <v>317</v>
      </c>
      <c r="O50" s="12" t="s">
        <v>317</v>
      </c>
      <c r="P50" s="12" t="s">
        <v>317</v>
      </c>
      <c r="Q50" s="12" t="s">
        <v>317</v>
      </c>
      <c r="R50" s="12" t="s">
        <v>317</v>
      </c>
      <c r="S50" s="12" t="s">
        <v>317</v>
      </c>
      <c r="T50" s="12" t="s">
        <v>317</v>
      </c>
      <c r="U50" s="12">
        <v>4643</v>
      </c>
      <c r="V50" s="12">
        <v>19208</v>
      </c>
      <c r="W50" s="12">
        <v>19090</v>
      </c>
      <c r="X50" s="12">
        <v>20390</v>
      </c>
      <c r="Y50" s="15">
        <v>29883</v>
      </c>
    </row>
    <row r="51" spans="1:25" ht="12" customHeight="1">
      <c r="A51" s="33" t="s">
        <v>343</v>
      </c>
      <c r="B51" s="56" t="s">
        <v>258</v>
      </c>
      <c r="C51" s="35" t="s">
        <v>0</v>
      </c>
      <c r="D51" s="35" t="s">
        <v>11</v>
      </c>
      <c r="E51" s="14" t="s">
        <v>317</v>
      </c>
      <c r="F51" s="12" t="s">
        <v>317</v>
      </c>
      <c r="G51" s="12" t="s">
        <v>317</v>
      </c>
      <c r="H51" s="12" t="s">
        <v>317</v>
      </c>
      <c r="I51" s="12" t="s">
        <v>317</v>
      </c>
      <c r="J51" s="12" t="s">
        <v>317</v>
      </c>
      <c r="K51" s="12" t="s">
        <v>317</v>
      </c>
      <c r="L51" s="12" t="s">
        <v>317</v>
      </c>
      <c r="M51" s="12" t="s">
        <v>317</v>
      </c>
      <c r="N51" s="12" t="s">
        <v>317</v>
      </c>
      <c r="O51" s="12" t="s">
        <v>317</v>
      </c>
      <c r="P51" s="12" t="s">
        <v>317</v>
      </c>
      <c r="Q51" s="12" t="s">
        <v>317</v>
      </c>
      <c r="R51" s="12" t="s">
        <v>317</v>
      </c>
      <c r="S51" s="12" t="s">
        <v>317</v>
      </c>
      <c r="T51" s="12">
        <v>37795</v>
      </c>
      <c r="U51" s="12">
        <v>38955</v>
      </c>
      <c r="V51" s="12">
        <v>35832</v>
      </c>
      <c r="W51" s="12">
        <v>28837</v>
      </c>
      <c r="X51" s="12">
        <v>27755</v>
      </c>
      <c r="Y51" s="15">
        <v>20753</v>
      </c>
    </row>
    <row r="52" spans="1:25" ht="12" customHeight="1">
      <c r="A52" s="33" t="s">
        <v>114</v>
      </c>
      <c r="B52" s="41" t="s">
        <v>46</v>
      </c>
      <c r="C52" s="34"/>
      <c r="D52" s="34"/>
      <c r="E52" s="14" t="s">
        <v>317</v>
      </c>
      <c r="F52" s="12" t="s">
        <v>317</v>
      </c>
      <c r="G52" s="12" t="s">
        <v>317</v>
      </c>
      <c r="H52" s="12" t="s">
        <v>317</v>
      </c>
      <c r="I52" s="12" t="s">
        <v>317</v>
      </c>
      <c r="J52" s="12" t="s">
        <v>317</v>
      </c>
      <c r="K52" s="12" t="s">
        <v>317</v>
      </c>
      <c r="L52" s="12" t="s">
        <v>317</v>
      </c>
      <c r="M52" s="12" t="s">
        <v>317</v>
      </c>
      <c r="N52" s="12" t="s">
        <v>317</v>
      </c>
      <c r="O52" s="12" t="s">
        <v>317</v>
      </c>
      <c r="P52" s="12" t="s">
        <v>317</v>
      </c>
      <c r="Q52" s="12" t="s">
        <v>317</v>
      </c>
      <c r="R52" s="12" t="s">
        <v>317</v>
      </c>
      <c r="S52" s="12" t="s">
        <v>317</v>
      </c>
      <c r="T52" s="12" t="s">
        <v>317</v>
      </c>
      <c r="U52" s="12" t="s">
        <v>317</v>
      </c>
      <c r="V52" s="12" t="s">
        <v>317</v>
      </c>
      <c r="W52" s="12" t="s">
        <v>317</v>
      </c>
      <c r="X52" s="12" t="s">
        <v>317</v>
      </c>
      <c r="Y52" s="15" t="s">
        <v>317</v>
      </c>
    </row>
    <row r="53" spans="1:25" ht="12" customHeight="1">
      <c r="A53" s="33" t="s">
        <v>115</v>
      </c>
      <c r="B53" s="41" t="s">
        <v>47</v>
      </c>
      <c r="C53" s="34"/>
      <c r="D53" s="34"/>
      <c r="E53" s="14" t="s">
        <v>317</v>
      </c>
      <c r="F53" s="12" t="s">
        <v>317</v>
      </c>
      <c r="G53" s="12" t="s">
        <v>317</v>
      </c>
      <c r="H53" s="12" t="s">
        <v>317</v>
      </c>
      <c r="I53" s="12" t="s">
        <v>317</v>
      </c>
      <c r="J53" s="12" t="s">
        <v>317</v>
      </c>
      <c r="K53" s="12" t="s">
        <v>317</v>
      </c>
      <c r="L53" s="12" t="s">
        <v>317</v>
      </c>
      <c r="M53" s="12" t="s">
        <v>317</v>
      </c>
      <c r="N53" s="12" t="s">
        <v>317</v>
      </c>
      <c r="O53" s="12" t="s">
        <v>317</v>
      </c>
      <c r="P53" s="12" t="s">
        <v>317</v>
      </c>
      <c r="Q53" s="12" t="s">
        <v>317</v>
      </c>
      <c r="R53" s="12" t="s">
        <v>317</v>
      </c>
      <c r="S53" s="12" t="s">
        <v>317</v>
      </c>
      <c r="T53" s="12" t="s">
        <v>317</v>
      </c>
      <c r="U53" s="12" t="s">
        <v>317</v>
      </c>
      <c r="V53" s="12" t="s">
        <v>317</v>
      </c>
      <c r="W53" s="12" t="s">
        <v>317</v>
      </c>
      <c r="X53" s="12" t="s">
        <v>317</v>
      </c>
      <c r="Y53" s="15" t="s">
        <v>317</v>
      </c>
    </row>
    <row r="54" spans="1:25" ht="12" customHeight="1">
      <c r="A54" s="33" t="s">
        <v>116</v>
      </c>
      <c r="B54" s="41" t="s">
        <v>48</v>
      </c>
      <c r="C54" s="34"/>
      <c r="D54" s="34"/>
      <c r="E54" s="14">
        <v>4094</v>
      </c>
      <c r="F54" s="12">
        <v>5362</v>
      </c>
      <c r="G54" s="12">
        <v>6529</v>
      </c>
      <c r="H54" s="12">
        <v>13890</v>
      </c>
      <c r="I54" s="12">
        <v>17279</v>
      </c>
      <c r="J54" s="12">
        <v>17941</v>
      </c>
      <c r="K54" s="12">
        <v>23085</v>
      </c>
      <c r="L54" s="12">
        <v>26408</v>
      </c>
      <c r="M54" s="12">
        <v>32130</v>
      </c>
      <c r="N54" s="12">
        <v>34307</v>
      </c>
      <c r="O54" s="12">
        <v>30213</v>
      </c>
      <c r="P54" s="12">
        <v>34895</v>
      </c>
      <c r="Q54" s="12">
        <v>32993</v>
      </c>
      <c r="R54" s="12">
        <v>31528</v>
      </c>
      <c r="S54" s="12">
        <v>31207</v>
      </c>
      <c r="T54" s="12">
        <v>26433</v>
      </c>
      <c r="U54" s="12">
        <v>23344</v>
      </c>
      <c r="V54" s="12">
        <v>19831</v>
      </c>
      <c r="W54" s="12">
        <v>308846</v>
      </c>
      <c r="X54" s="12">
        <v>296604</v>
      </c>
      <c r="Y54" s="15">
        <v>234917</v>
      </c>
    </row>
    <row r="55" spans="1:25" ht="12" customHeight="1">
      <c r="A55" s="33" t="s">
        <v>344</v>
      </c>
      <c r="B55" s="56" t="s">
        <v>259</v>
      </c>
      <c r="C55" s="35" t="s">
        <v>0</v>
      </c>
      <c r="D55" s="35" t="s">
        <v>9</v>
      </c>
      <c r="E55" s="14">
        <v>1490</v>
      </c>
      <c r="F55" s="12">
        <v>2543</v>
      </c>
      <c r="G55" s="12">
        <v>2631</v>
      </c>
      <c r="H55" s="12">
        <v>2244</v>
      </c>
      <c r="I55" s="12">
        <v>3306</v>
      </c>
      <c r="J55" s="12">
        <v>3848</v>
      </c>
      <c r="K55" s="12">
        <v>3143</v>
      </c>
      <c r="L55" s="12">
        <v>3504</v>
      </c>
      <c r="M55" s="12">
        <v>5723</v>
      </c>
      <c r="N55" s="12">
        <v>5285</v>
      </c>
      <c r="O55" s="12">
        <v>3401</v>
      </c>
      <c r="P55" s="12">
        <v>7255</v>
      </c>
      <c r="Q55" s="12">
        <v>5621</v>
      </c>
      <c r="R55" s="12">
        <v>5785</v>
      </c>
      <c r="S55" s="12">
        <v>8272</v>
      </c>
      <c r="T55" s="12">
        <v>3021</v>
      </c>
      <c r="U55" s="12">
        <v>180</v>
      </c>
      <c r="V55" s="12">
        <v>183</v>
      </c>
      <c r="W55" s="12">
        <v>196</v>
      </c>
      <c r="X55" s="12">
        <v>444</v>
      </c>
      <c r="Y55" s="15">
        <v>8007</v>
      </c>
    </row>
    <row r="56" spans="1:25" ht="12" customHeight="1">
      <c r="A56" s="33" t="s">
        <v>345</v>
      </c>
      <c r="B56" s="56" t="s">
        <v>260</v>
      </c>
      <c r="C56" s="35" t="s">
        <v>0</v>
      </c>
      <c r="D56" s="35" t="s">
        <v>12</v>
      </c>
      <c r="E56" s="14">
        <v>2060</v>
      </c>
      <c r="F56" s="12">
        <v>2195</v>
      </c>
      <c r="G56" s="12">
        <v>3183</v>
      </c>
      <c r="H56" s="12">
        <v>3368</v>
      </c>
      <c r="I56" s="12">
        <v>3200</v>
      </c>
      <c r="J56" s="12">
        <v>2989</v>
      </c>
      <c r="K56" s="12">
        <v>3660</v>
      </c>
      <c r="L56" s="12">
        <v>4341</v>
      </c>
      <c r="M56" s="12">
        <v>3859</v>
      </c>
      <c r="N56" s="12">
        <v>3797</v>
      </c>
      <c r="O56" s="12">
        <v>2052</v>
      </c>
      <c r="P56" s="12">
        <v>3708</v>
      </c>
      <c r="Q56" s="12">
        <v>3353</v>
      </c>
      <c r="R56" s="12">
        <v>2915</v>
      </c>
      <c r="S56" s="12">
        <v>108</v>
      </c>
      <c r="T56" s="12">
        <v>284</v>
      </c>
      <c r="U56" s="12">
        <v>36</v>
      </c>
      <c r="V56" s="12">
        <v>319</v>
      </c>
      <c r="W56" s="12" t="s">
        <v>317</v>
      </c>
      <c r="X56" s="12">
        <v>331</v>
      </c>
      <c r="Y56" s="15" t="s">
        <v>317</v>
      </c>
    </row>
    <row r="57" spans="1:25" ht="12" customHeight="1">
      <c r="A57" s="33" t="s">
        <v>346</v>
      </c>
      <c r="B57" s="56" t="s">
        <v>261</v>
      </c>
      <c r="C57" s="35" t="s">
        <v>0</v>
      </c>
      <c r="D57" s="35"/>
      <c r="E57" s="14">
        <v>536</v>
      </c>
      <c r="F57" s="12">
        <v>624</v>
      </c>
      <c r="G57" s="12">
        <v>715</v>
      </c>
      <c r="H57" s="12">
        <v>849</v>
      </c>
      <c r="I57" s="12">
        <v>833</v>
      </c>
      <c r="J57" s="12">
        <v>931</v>
      </c>
      <c r="K57" s="12">
        <v>1215</v>
      </c>
      <c r="L57" s="12">
        <v>1118</v>
      </c>
      <c r="M57" s="12">
        <v>1144</v>
      </c>
      <c r="N57" s="12">
        <v>921</v>
      </c>
      <c r="O57" s="12">
        <v>722</v>
      </c>
      <c r="P57" s="12">
        <v>787</v>
      </c>
      <c r="Q57" s="12">
        <v>912</v>
      </c>
      <c r="R57" s="12" t="s">
        <v>317</v>
      </c>
      <c r="S57" s="12" t="s">
        <v>317</v>
      </c>
      <c r="T57" s="12" t="s">
        <v>317</v>
      </c>
      <c r="U57" s="12" t="s">
        <v>317</v>
      </c>
      <c r="V57" s="12" t="s">
        <v>317</v>
      </c>
      <c r="W57" s="12" t="s">
        <v>317</v>
      </c>
      <c r="X57" s="12" t="s">
        <v>317</v>
      </c>
      <c r="Y57" s="15" t="s">
        <v>317</v>
      </c>
    </row>
    <row r="58" spans="1:25" ht="12" customHeight="1">
      <c r="A58" s="33" t="s">
        <v>347</v>
      </c>
      <c r="B58" s="56" t="s">
        <v>262</v>
      </c>
      <c r="C58" s="35" t="s">
        <v>0</v>
      </c>
      <c r="D58" s="35" t="s">
        <v>12</v>
      </c>
      <c r="E58" s="14">
        <v>8</v>
      </c>
      <c r="F58" s="12" t="s">
        <v>317</v>
      </c>
      <c r="G58" s="12" t="s">
        <v>317</v>
      </c>
      <c r="H58" s="12" t="s">
        <v>317</v>
      </c>
      <c r="I58" s="12">
        <v>177</v>
      </c>
      <c r="J58" s="12">
        <v>209</v>
      </c>
      <c r="K58" s="12">
        <v>9</v>
      </c>
      <c r="L58" s="12">
        <v>15</v>
      </c>
      <c r="M58" s="12">
        <v>31</v>
      </c>
      <c r="N58" s="12">
        <v>104</v>
      </c>
      <c r="O58" s="12">
        <v>107</v>
      </c>
      <c r="P58" s="12">
        <v>91</v>
      </c>
      <c r="Q58" s="12">
        <v>103</v>
      </c>
      <c r="R58" s="12" t="s">
        <v>317</v>
      </c>
      <c r="S58" s="12" t="s">
        <v>317</v>
      </c>
      <c r="T58" s="12" t="s">
        <v>317</v>
      </c>
      <c r="U58" s="12" t="s">
        <v>317</v>
      </c>
      <c r="V58" s="12" t="s">
        <v>317</v>
      </c>
      <c r="W58" s="12" t="s">
        <v>317</v>
      </c>
      <c r="X58" s="12" t="s">
        <v>317</v>
      </c>
      <c r="Y58" s="15" t="s">
        <v>317</v>
      </c>
    </row>
    <row r="59" spans="1:25" ht="12" customHeight="1">
      <c r="A59" s="33" t="s">
        <v>348</v>
      </c>
      <c r="B59" s="56" t="s">
        <v>263</v>
      </c>
      <c r="C59" s="35" t="s">
        <v>1</v>
      </c>
      <c r="D59" s="35" t="s">
        <v>11</v>
      </c>
      <c r="E59" s="14" t="s">
        <v>317</v>
      </c>
      <c r="F59" s="12" t="s">
        <v>317</v>
      </c>
      <c r="G59" s="12" t="s">
        <v>317</v>
      </c>
      <c r="H59" s="12">
        <v>7429</v>
      </c>
      <c r="I59" s="12">
        <v>9165</v>
      </c>
      <c r="J59" s="12">
        <v>9311</v>
      </c>
      <c r="K59" s="12">
        <v>14877</v>
      </c>
      <c r="L59" s="12">
        <v>17199</v>
      </c>
      <c r="M59" s="12">
        <v>21082</v>
      </c>
      <c r="N59" s="12">
        <v>23931</v>
      </c>
      <c r="O59" s="12">
        <v>23710</v>
      </c>
      <c r="P59" s="12">
        <v>22828</v>
      </c>
      <c r="Q59" s="12">
        <v>22828</v>
      </c>
      <c r="R59" s="12">
        <v>22828</v>
      </c>
      <c r="S59" s="12">
        <v>22827</v>
      </c>
      <c r="T59" s="12">
        <v>23128</v>
      </c>
      <c r="U59" s="12">
        <v>23128</v>
      </c>
      <c r="V59" s="12">
        <v>19329</v>
      </c>
      <c r="W59" s="12">
        <v>19329</v>
      </c>
      <c r="X59" s="12">
        <v>21294</v>
      </c>
      <c r="Y59" s="15">
        <v>21294</v>
      </c>
    </row>
    <row r="60" spans="1:25" ht="12" customHeight="1">
      <c r="A60" s="33" t="s">
        <v>349</v>
      </c>
      <c r="B60" s="56" t="s">
        <v>264</v>
      </c>
      <c r="C60" s="35" t="s">
        <v>0</v>
      </c>
      <c r="D60" s="35" t="s">
        <v>12</v>
      </c>
      <c r="E60" s="14" t="s">
        <v>317</v>
      </c>
      <c r="F60" s="12" t="s">
        <v>317</v>
      </c>
      <c r="G60" s="12" t="s">
        <v>317</v>
      </c>
      <c r="H60" s="12" t="s">
        <v>317</v>
      </c>
      <c r="I60" s="12">
        <v>598</v>
      </c>
      <c r="J60" s="12">
        <v>653</v>
      </c>
      <c r="K60" s="12">
        <v>181</v>
      </c>
      <c r="L60" s="12">
        <v>231</v>
      </c>
      <c r="M60" s="12">
        <v>291</v>
      </c>
      <c r="N60" s="12">
        <v>269</v>
      </c>
      <c r="O60" s="12">
        <v>221</v>
      </c>
      <c r="P60" s="12">
        <v>226</v>
      </c>
      <c r="Q60" s="12">
        <v>176</v>
      </c>
      <c r="R60" s="12" t="s">
        <v>317</v>
      </c>
      <c r="S60" s="12" t="s">
        <v>317</v>
      </c>
      <c r="T60" s="12" t="s">
        <v>317</v>
      </c>
      <c r="U60" s="12" t="s">
        <v>317</v>
      </c>
      <c r="V60" s="12" t="s">
        <v>317</v>
      </c>
      <c r="W60" s="12" t="s">
        <v>317</v>
      </c>
      <c r="X60" s="12" t="s">
        <v>317</v>
      </c>
      <c r="Y60" s="15" t="s">
        <v>317</v>
      </c>
    </row>
    <row r="61" spans="1:25" ht="12" customHeight="1">
      <c r="A61" s="33" t="s">
        <v>350</v>
      </c>
      <c r="B61" s="56" t="s">
        <v>265</v>
      </c>
      <c r="C61" s="35"/>
      <c r="D61" s="35"/>
      <c r="E61" s="14" t="s">
        <v>317</v>
      </c>
      <c r="F61" s="12" t="s">
        <v>317</v>
      </c>
      <c r="G61" s="12" t="s">
        <v>317</v>
      </c>
      <c r="H61" s="12" t="s">
        <v>317</v>
      </c>
      <c r="I61" s="12" t="s">
        <v>317</v>
      </c>
      <c r="J61" s="12" t="s">
        <v>317</v>
      </c>
      <c r="K61" s="12" t="s">
        <v>317</v>
      </c>
      <c r="L61" s="12" t="s">
        <v>317</v>
      </c>
      <c r="M61" s="12" t="s">
        <v>317</v>
      </c>
      <c r="N61" s="12" t="s">
        <v>317</v>
      </c>
      <c r="O61" s="12" t="s">
        <v>317</v>
      </c>
      <c r="P61" s="12" t="s">
        <v>317</v>
      </c>
      <c r="Q61" s="12" t="s">
        <v>317</v>
      </c>
      <c r="R61" s="12" t="s">
        <v>317</v>
      </c>
      <c r="S61" s="12" t="s">
        <v>317</v>
      </c>
      <c r="T61" s="12" t="s">
        <v>317</v>
      </c>
      <c r="U61" s="12" t="s">
        <v>317</v>
      </c>
      <c r="V61" s="12" t="s">
        <v>317</v>
      </c>
      <c r="W61" s="12" t="s">
        <v>317</v>
      </c>
      <c r="X61" s="12" t="s">
        <v>317</v>
      </c>
      <c r="Y61" s="15" t="s">
        <v>317</v>
      </c>
    </row>
    <row r="62" spans="1:25" ht="12" customHeight="1">
      <c r="A62" s="33" t="s">
        <v>351</v>
      </c>
      <c r="B62" s="56" t="s">
        <v>266</v>
      </c>
      <c r="C62" s="35" t="s">
        <v>0</v>
      </c>
      <c r="D62" s="35"/>
      <c r="E62" s="14" t="s">
        <v>317</v>
      </c>
      <c r="F62" s="12" t="s">
        <v>317</v>
      </c>
      <c r="G62" s="12" t="s">
        <v>317</v>
      </c>
      <c r="H62" s="12" t="s">
        <v>317</v>
      </c>
      <c r="I62" s="12" t="s">
        <v>317</v>
      </c>
      <c r="J62" s="12" t="s">
        <v>317</v>
      </c>
      <c r="K62" s="12" t="s">
        <v>317</v>
      </c>
      <c r="L62" s="12" t="s">
        <v>317</v>
      </c>
      <c r="M62" s="12" t="s">
        <v>317</v>
      </c>
      <c r="N62" s="12" t="s">
        <v>317</v>
      </c>
      <c r="O62" s="12" t="s">
        <v>317</v>
      </c>
      <c r="P62" s="12" t="s">
        <v>317</v>
      </c>
      <c r="Q62" s="12" t="s">
        <v>317</v>
      </c>
      <c r="R62" s="12" t="s">
        <v>317</v>
      </c>
      <c r="S62" s="12" t="s">
        <v>317</v>
      </c>
      <c r="T62" s="12" t="s">
        <v>317</v>
      </c>
      <c r="U62" s="12" t="s">
        <v>317</v>
      </c>
      <c r="V62" s="12" t="s">
        <v>317</v>
      </c>
      <c r="W62" s="12">
        <v>289321</v>
      </c>
      <c r="X62" s="12">
        <v>274535</v>
      </c>
      <c r="Y62" s="15">
        <v>205616</v>
      </c>
    </row>
    <row r="63" spans="1:25" s="65" customFormat="1" ht="12" customHeight="1">
      <c r="A63" s="33" t="s">
        <v>117</v>
      </c>
      <c r="B63" s="41" t="s">
        <v>49</v>
      </c>
      <c r="C63" s="34"/>
      <c r="D63" s="34"/>
      <c r="E63" s="14">
        <v>16314</v>
      </c>
      <c r="F63" s="12">
        <v>28541</v>
      </c>
      <c r="G63" s="12">
        <v>39285</v>
      </c>
      <c r="H63" s="12">
        <v>44187</v>
      </c>
      <c r="I63" s="12">
        <v>57324</v>
      </c>
      <c r="J63" s="12">
        <v>70168</v>
      </c>
      <c r="K63" s="12">
        <v>78363</v>
      </c>
      <c r="L63" s="12">
        <v>86889</v>
      </c>
      <c r="M63" s="12">
        <v>102352</v>
      </c>
      <c r="N63" s="12">
        <v>132647</v>
      </c>
      <c r="O63" s="12">
        <v>149674</v>
      </c>
      <c r="P63" s="12">
        <v>161144</v>
      </c>
      <c r="Q63" s="12">
        <v>197317</v>
      </c>
      <c r="R63" s="12">
        <v>210737</v>
      </c>
      <c r="S63" s="12">
        <v>240446</v>
      </c>
      <c r="T63" s="12">
        <v>427674</v>
      </c>
      <c r="U63" s="12">
        <v>454122</v>
      </c>
      <c r="V63" s="12">
        <v>514704</v>
      </c>
      <c r="W63" s="12">
        <v>579907</v>
      </c>
      <c r="X63" s="12">
        <v>603915</v>
      </c>
      <c r="Y63" s="15">
        <v>637323</v>
      </c>
    </row>
    <row r="64" spans="1:25" ht="12" customHeight="1">
      <c r="A64" s="33" t="s">
        <v>118</v>
      </c>
      <c r="B64" s="41" t="s">
        <v>50</v>
      </c>
      <c r="C64" s="34"/>
      <c r="D64" s="34"/>
      <c r="E64" s="14">
        <v>5320</v>
      </c>
      <c r="F64" s="12">
        <v>10070</v>
      </c>
      <c r="G64" s="12">
        <v>12993</v>
      </c>
      <c r="H64" s="12">
        <v>15504</v>
      </c>
      <c r="I64" s="12">
        <v>19715</v>
      </c>
      <c r="J64" s="12">
        <v>26253</v>
      </c>
      <c r="K64" s="12">
        <v>30671</v>
      </c>
      <c r="L64" s="12">
        <v>34212</v>
      </c>
      <c r="M64" s="12">
        <v>39821</v>
      </c>
      <c r="N64" s="12">
        <v>44774</v>
      </c>
      <c r="O64" s="12">
        <v>50881</v>
      </c>
      <c r="P64" s="12">
        <v>54878</v>
      </c>
      <c r="Q64" s="12">
        <v>62868</v>
      </c>
      <c r="R64" s="12">
        <v>71735</v>
      </c>
      <c r="S64" s="12">
        <v>77247</v>
      </c>
      <c r="T64" s="12">
        <v>82401</v>
      </c>
      <c r="U64" s="12">
        <v>91355</v>
      </c>
      <c r="V64" s="12">
        <v>113871</v>
      </c>
      <c r="W64" s="12">
        <v>177074</v>
      </c>
      <c r="X64" s="12">
        <v>178178</v>
      </c>
      <c r="Y64" s="15">
        <v>187453</v>
      </c>
    </row>
    <row r="65" spans="1:25" ht="12" customHeight="1">
      <c r="A65" s="33" t="s">
        <v>352</v>
      </c>
      <c r="B65" s="56" t="s">
        <v>267</v>
      </c>
      <c r="C65" s="35" t="s">
        <v>1</v>
      </c>
      <c r="D65" s="35" t="s">
        <v>21</v>
      </c>
      <c r="E65" s="14">
        <v>4144</v>
      </c>
      <c r="F65" s="12">
        <v>8313</v>
      </c>
      <c r="G65" s="12">
        <v>10752</v>
      </c>
      <c r="H65" s="12">
        <v>13056</v>
      </c>
      <c r="I65" s="12">
        <v>16629</v>
      </c>
      <c r="J65" s="12">
        <v>22262</v>
      </c>
      <c r="K65" s="12">
        <v>26259</v>
      </c>
      <c r="L65" s="12">
        <v>29178</v>
      </c>
      <c r="M65" s="12">
        <v>34098</v>
      </c>
      <c r="N65" s="12">
        <v>38240</v>
      </c>
      <c r="O65" s="12">
        <v>44440</v>
      </c>
      <c r="P65" s="12">
        <v>47895</v>
      </c>
      <c r="Q65" s="12">
        <v>54556</v>
      </c>
      <c r="R65" s="12">
        <v>61916</v>
      </c>
      <c r="S65" s="12">
        <v>66683</v>
      </c>
      <c r="T65" s="12">
        <v>71025</v>
      </c>
      <c r="U65" s="12">
        <v>80987</v>
      </c>
      <c r="V65" s="12">
        <v>96318</v>
      </c>
      <c r="W65" s="12">
        <v>102719</v>
      </c>
      <c r="X65" s="12">
        <v>105022</v>
      </c>
      <c r="Y65" s="15">
        <v>112419</v>
      </c>
    </row>
    <row r="66" spans="1:25" ht="12" customHeight="1">
      <c r="A66" s="33" t="s">
        <v>353</v>
      </c>
      <c r="B66" s="56" t="s">
        <v>268</v>
      </c>
      <c r="C66" s="35" t="s">
        <v>1</v>
      </c>
      <c r="D66" s="35" t="s">
        <v>21</v>
      </c>
      <c r="E66" s="14">
        <v>813</v>
      </c>
      <c r="F66" s="12">
        <v>1296</v>
      </c>
      <c r="G66" s="12">
        <v>1717</v>
      </c>
      <c r="H66" s="12">
        <v>1811</v>
      </c>
      <c r="I66" s="12">
        <v>2262</v>
      </c>
      <c r="J66" s="12">
        <v>3099</v>
      </c>
      <c r="K66" s="12">
        <v>3242</v>
      </c>
      <c r="L66" s="12">
        <v>3943</v>
      </c>
      <c r="M66" s="12">
        <v>4476</v>
      </c>
      <c r="N66" s="12">
        <v>5346</v>
      </c>
      <c r="O66" s="12">
        <v>5184</v>
      </c>
      <c r="P66" s="12">
        <v>5705</v>
      </c>
      <c r="Q66" s="12">
        <v>6900</v>
      </c>
      <c r="R66" s="12">
        <v>8328</v>
      </c>
      <c r="S66" s="12">
        <v>9114</v>
      </c>
      <c r="T66" s="12">
        <v>9861</v>
      </c>
      <c r="U66" s="12">
        <v>10310</v>
      </c>
      <c r="V66" s="12">
        <v>17523</v>
      </c>
      <c r="W66" s="12">
        <v>19395</v>
      </c>
      <c r="X66" s="12">
        <v>17937</v>
      </c>
      <c r="Y66" s="15">
        <v>19102</v>
      </c>
    </row>
    <row r="67" spans="1:25" ht="12" customHeight="1">
      <c r="A67" s="33" t="s">
        <v>354</v>
      </c>
      <c r="B67" s="56" t="s">
        <v>269</v>
      </c>
      <c r="C67" s="35" t="s">
        <v>1</v>
      </c>
      <c r="D67" s="35" t="s">
        <v>21</v>
      </c>
      <c r="E67" s="14">
        <v>363</v>
      </c>
      <c r="F67" s="12">
        <v>461</v>
      </c>
      <c r="G67" s="12">
        <v>524</v>
      </c>
      <c r="H67" s="12">
        <v>637</v>
      </c>
      <c r="I67" s="12">
        <v>824</v>
      </c>
      <c r="J67" s="12">
        <v>892</v>
      </c>
      <c r="K67" s="12">
        <v>1170</v>
      </c>
      <c r="L67" s="12">
        <v>1091</v>
      </c>
      <c r="M67" s="12">
        <v>1247</v>
      </c>
      <c r="N67" s="12">
        <v>1188</v>
      </c>
      <c r="O67" s="12">
        <v>1257</v>
      </c>
      <c r="P67" s="12">
        <v>1278</v>
      </c>
      <c r="Q67" s="12">
        <v>1412</v>
      </c>
      <c r="R67" s="12">
        <v>1491</v>
      </c>
      <c r="S67" s="12">
        <v>1450</v>
      </c>
      <c r="T67" s="12">
        <v>1515</v>
      </c>
      <c r="U67" s="12">
        <v>58</v>
      </c>
      <c r="V67" s="12">
        <v>30</v>
      </c>
      <c r="W67" s="12">
        <v>21</v>
      </c>
      <c r="X67" s="12">
        <v>198</v>
      </c>
      <c r="Y67" s="15">
        <v>26</v>
      </c>
    </row>
    <row r="68" spans="1:25" ht="12" customHeight="1">
      <c r="A68" s="33" t="s">
        <v>355</v>
      </c>
      <c r="B68" s="56" t="s">
        <v>270</v>
      </c>
      <c r="C68" s="35" t="s">
        <v>1</v>
      </c>
      <c r="D68" s="35" t="s">
        <v>20</v>
      </c>
      <c r="E68" s="14" t="s">
        <v>317</v>
      </c>
      <c r="F68" s="12" t="s">
        <v>317</v>
      </c>
      <c r="G68" s="12" t="s">
        <v>317</v>
      </c>
      <c r="H68" s="12" t="s">
        <v>317</v>
      </c>
      <c r="I68" s="12" t="s">
        <v>317</v>
      </c>
      <c r="J68" s="12" t="s">
        <v>317</v>
      </c>
      <c r="K68" s="12" t="s">
        <v>317</v>
      </c>
      <c r="L68" s="12" t="s">
        <v>317</v>
      </c>
      <c r="M68" s="12" t="s">
        <v>317</v>
      </c>
      <c r="N68" s="12" t="s">
        <v>317</v>
      </c>
      <c r="O68" s="12" t="s">
        <v>317</v>
      </c>
      <c r="P68" s="12" t="s">
        <v>317</v>
      </c>
      <c r="Q68" s="12" t="s">
        <v>317</v>
      </c>
      <c r="R68" s="12" t="s">
        <v>317</v>
      </c>
      <c r="S68" s="12" t="s">
        <v>317</v>
      </c>
      <c r="T68" s="12" t="s">
        <v>317</v>
      </c>
      <c r="U68" s="12" t="s">
        <v>317</v>
      </c>
      <c r="V68" s="12" t="s">
        <v>317</v>
      </c>
      <c r="W68" s="12">
        <v>54939</v>
      </c>
      <c r="X68" s="12">
        <f>+Központi_kormányzat!X68</f>
        <v>55021</v>
      </c>
      <c r="Y68" s="15">
        <v>55906</v>
      </c>
    </row>
    <row r="69" spans="1:25" ht="12" customHeight="1">
      <c r="A69" s="33" t="s">
        <v>119</v>
      </c>
      <c r="B69" s="41" t="s">
        <v>51</v>
      </c>
      <c r="C69" s="34"/>
      <c r="D69" s="34"/>
      <c r="E69" s="14">
        <v>3494</v>
      </c>
      <c r="F69" s="12">
        <v>8798</v>
      </c>
      <c r="G69" s="12">
        <v>9750</v>
      </c>
      <c r="H69" s="12">
        <v>11005</v>
      </c>
      <c r="I69" s="12">
        <v>14519</v>
      </c>
      <c r="J69" s="12">
        <v>15418</v>
      </c>
      <c r="K69" s="12">
        <v>15849</v>
      </c>
      <c r="L69" s="12">
        <v>16272</v>
      </c>
      <c r="M69" s="12">
        <v>20091</v>
      </c>
      <c r="N69" s="12">
        <v>30261</v>
      </c>
      <c r="O69" s="12">
        <v>32489</v>
      </c>
      <c r="P69" s="12">
        <v>33780</v>
      </c>
      <c r="Q69" s="12">
        <v>42945</v>
      </c>
      <c r="R69" s="12">
        <v>43575</v>
      </c>
      <c r="S69" s="12">
        <v>64204</v>
      </c>
      <c r="T69" s="12">
        <v>71064</v>
      </c>
      <c r="U69" s="12">
        <v>71852</v>
      </c>
      <c r="V69" s="12">
        <v>80781</v>
      </c>
      <c r="W69" s="12">
        <v>72490</v>
      </c>
      <c r="X69" s="12">
        <f>+X72+40351</f>
        <v>71890</v>
      </c>
      <c r="Y69" s="15">
        <v>73262</v>
      </c>
    </row>
    <row r="70" spans="1:25" ht="12" customHeight="1">
      <c r="A70" s="33" t="s">
        <v>356</v>
      </c>
      <c r="B70" s="56" t="s">
        <v>271</v>
      </c>
      <c r="C70" s="35" t="s">
        <v>1</v>
      </c>
      <c r="D70" s="35" t="s">
        <v>10</v>
      </c>
      <c r="E70" s="14">
        <v>1997</v>
      </c>
      <c r="F70" s="12">
        <v>4353</v>
      </c>
      <c r="G70" s="12">
        <v>4716</v>
      </c>
      <c r="H70" s="12">
        <v>5289</v>
      </c>
      <c r="I70" s="12">
        <v>7334</v>
      </c>
      <c r="J70" s="12">
        <v>7340</v>
      </c>
      <c r="K70" s="12">
        <v>6849</v>
      </c>
      <c r="L70" s="12">
        <v>6938</v>
      </c>
      <c r="M70" s="12">
        <v>885</v>
      </c>
      <c r="N70" s="12">
        <v>858</v>
      </c>
      <c r="O70" s="12">
        <v>853</v>
      </c>
      <c r="P70" s="12">
        <v>846</v>
      </c>
      <c r="Q70" s="12">
        <v>1288</v>
      </c>
      <c r="R70" s="12">
        <v>1324</v>
      </c>
      <c r="S70" s="12">
        <v>676</v>
      </c>
      <c r="T70" s="12">
        <v>79</v>
      </c>
      <c r="U70" s="12">
        <v>37</v>
      </c>
      <c r="V70" s="12">
        <v>0</v>
      </c>
      <c r="W70" s="12">
        <v>23551</v>
      </c>
      <c r="X70" s="12">
        <f>+Központi_kormányzat!X70</f>
        <v>24177</v>
      </c>
      <c r="Y70" s="15">
        <v>25034</v>
      </c>
    </row>
    <row r="71" spans="1:25" ht="12" customHeight="1">
      <c r="A71" s="33" t="s">
        <v>357</v>
      </c>
      <c r="B71" s="56" t="s">
        <v>272</v>
      </c>
      <c r="C71" s="35" t="s">
        <v>1</v>
      </c>
      <c r="D71" s="35" t="s">
        <v>10</v>
      </c>
      <c r="E71" s="14">
        <v>1497</v>
      </c>
      <c r="F71" s="12">
        <v>4445</v>
      </c>
      <c r="G71" s="12">
        <v>5034</v>
      </c>
      <c r="H71" s="12">
        <v>5716</v>
      </c>
      <c r="I71" s="12">
        <v>7185</v>
      </c>
      <c r="J71" s="12">
        <v>8078</v>
      </c>
      <c r="K71" s="12">
        <v>9000</v>
      </c>
      <c r="L71" s="12">
        <v>9334</v>
      </c>
      <c r="M71" s="12">
        <v>19206</v>
      </c>
      <c r="N71" s="12">
        <v>29403</v>
      </c>
      <c r="O71" s="12">
        <v>31636</v>
      </c>
      <c r="P71" s="12">
        <v>32934</v>
      </c>
      <c r="Q71" s="12">
        <v>41657</v>
      </c>
      <c r="R71" s="12">
        <v>42251</v>
      </c>
      <c r="S71" s="12">
        <v>40468</v>
      </c>
      <c r="T71" s="12">
        <v>45118</v>
      </c>
      <c r="U71" s="12">
        <v>46576</v>
      </c>
      <c r="V71" s="12">
        <v>46488</v>
      </c>
      <c r="W71" s="12">
        <v>16004</v>
      </c>
      <c r="X71" s="12">
        <v>16174</v>
      </c>
      <c r="Y71" s="15">
        <v>16658</v>
      </c>
    </row>
    <row r="72" spans="1:25" ht="12" customHeight="1">
      <c r="A72" s="33" t="s">
        <v>358</v>
      </c>
      <c r="B72" s="56" t="s">
        <v>273</v>
      </c>
      <c r="C72" s="35" t="s">
        <v>1</v>
      </c>
      <c r="D72" s="35" t="s">
        <v>10</v>
      </c>
      <c r="E72" s="14" t="s">
        <v>317</v>
      </c>
      <c r="F72" s="12" t="s">
        <v>317</v>
      </c>
      <c r="G72" s="12" t="s">
        <v>317</v>
      </c>
      <c r="H72" s="12" t="s">
        <v>317</v>
      </c>
      <c r="I72" s="12" t="s">
        <v>317</v>
      </c>
      <c r="J72" s="12" t="s">
        <v>317</v>
      </c>
      <c r="K72" s="12" t="s">
        <v>317</v>
      </c>
      <c r="L72" s="12" t="s">
        <v>317</v>
      </c>
      <c r="M72" s="12" t="s">
        <v>317</v>
      </c>
      <c r="N72" s="12" t="s">
        <v>317</v>
      </c>
      <c r="O72" s="12" t="s">
        <v>317</v>
      </c>
      <c r="P72" s="12" t="s">
        <v>317</v>
      </c>
      <c r="Q72" s="12" t="s">
        <v>317</v>
      </c>
      <c r="R72" s="12" t="s">
        <v>317</v>
      </c>
      <c r="S72" s="12">
        <v>23060</v>
      </c>
      <c r="T72" s="12">
        <v>25867</v>
      </c>
      <c r="U72" s="12">
        <v>25239</v>
      </c>
      <c r="V72" s="12">
        <v>34293</v>
      </c>
      <c r="W72" s="12">
        <v>32935</v>
      </c>
      <c r="X72" s="12">
        <f>+Központi_kormányzat!X72</f>
        <v>31539</v>
      </c>
      <c r="Y72" s="15">
        <v>31570</v>
      </c>
    </row>
    <row r="73" spans="1:25" ht="12" customHeight="1">
      <c r="A73" s="33" t="s">
        <v>359</v>
      </c>
      <c r="B73" s="56" t="s">
        <v>274</v>
      </c>
      <c r="C73" s="35"/>
      <c r="D73" s="35"/>
      <c r="E73" s="14" t="s">
        <v>317</v>
      </c>
      <c r="F73" s="12" t="s">
        <v>317</v>
      </c>
      <c r="G73" s="12" t="s">
        <v>317</v>
      </c>
      <c r="H73" s="12" t="s">
        <v>317</v>
      </c>
      <c r="I73" s="12" t="s">
        <v>317</v>
      </c>
      <c r="J73" s="12" t="s">
        <v>317</v>
      </c>
      <c r="K73" s="12" t="s">
        <v>317</v>
      </c>
      <c r="L73" s="12" t="s">
        <v>317</v>
      </c>
      <c r="M73" s="12" t="s">
        <v>317</v>
      </c>
      <c r="N73" s="12" t="s">
        <v>317</v>
      </c>
      <c r="O73" s="12" t="s">
        <v>317</v>
      </c>
      <c r="P73" s="12" t="s">
        <v>317</v>
      </c>
      <c r="Q73" s="12" t="s">
        <v>317</v>
      </c>
      <c r="R73" s="12" t="s">
        <v>317</v>
      </c>
      <c r="S73" s="12" t="s">
        <v>317</v>
      </c>
      <c r="T73" s="12" t="s">
        <v>317</v>
      </c>
      <c r="U73" s="12" t="s">
        <v>317</v>
      </c>
      <c r="V73" s="12" t="s">
        <v>317</v>
      </c>
      <c r="W73" s="12" t="s">
        <v>317</v>
      </c>
      <c r="X73" s="12" t="s">
        <v>317</v>
      </c>
      <c r="Y73" s="15" t="s">
        <v>317</v>
      </c>
    </row>
    <row r="74" spans="1:25" ht="12" customHeight="1">
      <c r="A74" s="33" t="s">
        <v>120</v>
      </c>
      <c r="B74" s="41" t="s">
        <v>52</v>
      </c>
      <c r="C74" s="34"/>
      <c r="D74" s="34"/>
      <c r="E74" s="14">
        <v>3264</v>
      </c>
      <c r="F74" s="12">
        <v>4451</v>
      </c>
      <c r="G74" s="12">
        <v>10666</v>
      </c>
      <c r="H74" s="12">
        <v>9739</v>
      </c>
      <c r="I74" s="12">
        <v>14434</v>
      </c>
      <c r="J74" s="12">
        <v>16721</v>
      </c>
      <c r="K74" s="12">
        <v>19594</v>
      </c>
      <c r="L74" s="12">
        <v>22544</v>
      </c>
      <c r="M74" s="12">
        <v>24206</v>
      </c>
      <c r="N74" s="12">
        <v>32325</v>
      </c>
      <c r="O74" s="12">
        <v>40612</v>
      </c>
      <c r="P74" s="12">
        <v>44912</v>
      </c>
      <c r="Q74" s="12">
        <v>61641</v>
      </c>
      <c r="R74" s="12">
        <v>63403</v>
      </c>
      <c r="S74" s="12">
        <v>67977</v>
      </c>
      <c r="T74" s="12">
        <v>113688</v>
      </c>
      <c r="U74" s="12">
        <v>128408</v>
      </c>
      <c r="V74" s="12">
        <v>156381</v>
      </c>
      <c r="W74" s="12">
        <v>168726</v>
      </c>
      <c r="X74" s="12">
        <v>180438</v>
      </c>
      <c r="Y74" s="15">
        <v>199305</v>
      </c>
    </row>
    <row r="75" spans="1:25" ht="12" customHeight="1">
      <c r="A75" s="33" t="s">
        <v>360</v>
      </c>
      <c r="B75" s="56" t="s">
        <v>275</v>
      </c>
      <c r="C75" s="35" t="s">
        <v>14</v>
      </c>
      <c r="D75" s="35"/>
      <c r="E75" s="14">
        <v>310</v>
      </c>
      <c r="F75" s="12">
        <v>513</v>
      </c>
      <c r="G75" s="12">
        <v>691</v>
      </c>
      <c r="H75" s="12">
        <v>1022</v>
      </c>
      <c r="I75" s="12">
        <v>1859</v>
      </c>
      <c r="J75" s="12">
        <v>2199</v>
      </c>
      <c r="K75" s="12">
        <v>2502</v>
      </c>
      <c r="L75" s="12">
        <v>2836</v>
      </c>
      <c r="M75" s="12">
        <v>3315</v>
      </c>
      <c r="N75" s="12">
        <v>8487</v>
      </c>
      <c r="O75" s="12">
        <v>11540</v>
      </c>
      <c r="P75" s="12">
        <v>12447</v>
      </c>
      <c r="Q75" s="12">
        <v>13559</v>
      </c>
      <c r="R75" s="12">
        <v>14778</v>
      </c>
      <c r="S75" s="12">
        <v>14951</v>
      </c>
      <c r="T75" s="12">
        <v>56004</v>
      </c>
      <c r="U75" s="12">
        <v>66427</v>
      </c>
      <c r="V75" s="12">
        <v>63409</v>
      </c>
      <c r="W75" s="12">
        <v>64400</v>
      </c>
      <c r="X75" s="12">
        <v>66166</v>
      </c>
      <c r="Y75" s="15">
        <v>67460</v>
      </c>
    </row>
    <row r="76" spans="1:25" ht="12" customHeight="1">
      <c r="A76" s="33" t="s">
        <v>361</v>
      </c>
      <c r="B76" s="56" t="s">
        <v>276</v>
      </c>
      <c r="C76" s="35" t="s">
        <v>14</v>
      </c>
      <c r="D76" s="35"/>
      <c r="E76" s="14">
        <v>2437</v>
      </c>
      <c r="F76" s="12">
        <v>3182</v>
      </c>
      <c r="G76" s="12">
        <v>9080</v>
      </c>
      <c r="H76" s="12">
        <v>7623</v>
      </c>
      <c r="I76" s="12">
        <v>11221</v>
      </c>
      <c r="J76" s="12">
        <v>13330</v>
      </c>
      <c r="K76" s="12">
        <v>15900</v>
      </c>
      <c r="L76" s="12">
        <v>18552</v>
      </c>
      <c r="M76" s="12">
        <v>19743</v>
      </c>
      <c r="N76" s="12">
        <v>22674</v>
      </c>
      <c r="O76" s="12">
        <v>27919</v>
      </c>
      <c r="P76" s="12">
        <v>31197</v>
      </c>
      <c r="Q76" s="12">
        <v>36612</v>
      </c>
      <c r="R76" s="12">
        <v>42760</v>
      </c>
      <c r="S76" s="12">
        <v>43516</v>
      </c>
      <c r="T76" s="12">
        <v>47083</v>
      </c>
      <c r="U76" s="12">
        <v>49647</v>
      </c>
      <c r="V76" s="12">
        <v>80157</v>
      </c>
      <c r="W76" s="12">
        <v>63536</v>
      </c>
      <c r="X76" s="12">
        <v>61416</v>
      </c>
      <c r="Y76" s="15">
        <v>66153</v>
      </c>
    </row>
    <row r="77" spans="1:25" ht="12" customHeight="1">
      <c r="A77" s="33" t="s">
        <v>362</v>
      </c>
      <c r="B77" s="56" t="s">
        <v>277</v>
      </c>
      <c r="C77" s="35" t="s">
        <v>14</v>
      </c>
      <c r="D77" s="35"/>
      <c r="E77" s="14">
        <v>517</v>
      </c>
      <c r="F77" s="12">
        <v>756</v>
      </c>
      <c r="G77" s="12">
        <v>895</v>
      </c>
      <c r="H77" s="12">
        <v>1094</v>
      </c>
      <c r="I77" s="12">
        <v>1354</v>
      </c>
      <c r="J77" s="12">
        <v>1192</v>
      </c>
      <c r="K77" s="12">
        <v>1192</v>
      </c>
      <c r="L77" s="12">
        <v>1156</v>
      </c>
      <c r="M77" s="12">
        <v>1148</v>
      </c>
      <c r="N77" s="12">
        <v>1164</v>
      </c>
      <c r="O77" s="12">
        <v>1153</v>
      </c>
      <c r="P77" s="12">
        <v>1268</v>
      </c>
      <c r="Q77" s="12">
        <v>1261</v>
      </c>
      <c r="R77" s="12">
        <v>1325</v>
      </c>
      <c r="S77" s="12">
        <v>1291</v>
      </c>
      <c r="T77" s="12">
        <v>1170</v>
      </c>
      <c r="U77" s="12">
        <v>102</v>
      </c>
      <c r="V77" s="12">
        <v>16</v>
      </c>
      <c r="W77" s="12">
        <v>2</v>
      </c>
      <c r="X77" s="12" t="s">
        <v>317</v>
      </c>
      <c r="Y77" s="15" t="s">
        <v>317</v>
      </c>
    </row>
    <row r="78" spans="1:25" ht="12" customHeight="1">
      <c r="A78" s="33" t="s">
        <v>363</v>
      </c>
      <c r="B78" s="56" t="s">
        <v>278</v>
      </c>
      <c r="C78" s="35" t="s">
        <v>14</v>
      </c>
      <c r="D78" s="35"/>
      <c r="E78" s="14" t="s">
        <v>317</v>
      </c>
      <c r="F78" s="12" t="s">
        <v>317</v>
      </c>
      <c r="G78" s="12" t="s">
        <v>317</v>
      </c>
      <c r="H78" s="12" t="s">
        <v>317</v>
      </c>
      <c r="I78" s="12" t="s">
        <v>317</v>
      </c>
      <c r="J78" s="12" t="s">
        <v>317</v>
      </c>
      <c r="K78" s="12" t="s">
        <v>317</v>
      </c>
      <c r="L78" s="12" t="s">
        <v>317</v>
      </c>
      <c r="M78" s="12" t="s">
        <v>317</v>
      </c>
      <c r="N78" s="12" t="s">
        <v>317</v>
      </c>
      <c r="O78" s="12" t="s">
        <v>317</v>
      </c>
      <c r="P78" s="12" t="s">
        <v>317</v>
      </c>
      <c r="Q78" s="12">
        <v>10209</v>
      </c>
      <c r="R78" s="12">
        <v>4540</v>
      </c>
      <c r="S78" s="12">
        <v>8219</v>
      </c>
      <c r="T78" s="12">
        <v>9431</v>
      </c>
      <c r="U78" s="12">
        <v>12232</v>
      </c>
      <c r="V78" s="12">
        <v>12799</v>
      </c>
      <c r="W78" s="12">
        <v>9547</v>
      </c>
      <c r="X78" s="12">
        <v>9749</v>
      </c>
      <c r="Y78" s="15">
        <v>10283</v>
      </c>
    </row>
    <row r="79" spans="1:25" ht="12" customHeight="1">
      <c r="A79" s="33" t="s">
        <v>364</v>
      </c>
      <c r="B79" s="56" t="s">
        <v>279</v>
      </c>
      <c r="C79" s="35" t="s">
        <v>14</v>
      </c>
      <c r="D79" s="35"/>
      <c r="E79" s="14" t="s">
        <v>317</v>
      </c>
      <c r="F79" s="12" t="s">
        <v>317</v>
      </c>
      <c r="G79" s="12" t="s">
        <v>317</v>
      </c>
      <c r="H79" s="12" t="s">
        <v>317</v>
      </c>
      <c r="I79" s="12" t="s">
        <v>317</v>
      </c>
      <c r="J79" s="12" t="s">
        <v>317</v>
      </c>
      <c r="K79" s="12" t="s">
        <v>317</v>
      </c>
      <c r="L79" s="12" t="s">
        <v>317</v>
      </c>
      <c r="M79" s="12" t="s">
        <v>317</v>
      </c>
      <c r="N79" s="12" t="s">
        <v>317</v>
      </c>
      <c r="O79" s="12" t="s">
        <v>317</v>
      </c>
      <c r="P79" s="12" t="s">
        <v>317</v>
      </c>
      <c r="Q79" s="12" t="s">
        <v>317</v>
      </c>
      <c r="R79" s="12" t="s">
        <v>317</v>
      </c>
      <c r="S79" s="12" t="s">
        <v>317</v>
      </c>
      <c r="T79" s="12" t="s">
        <v>317</v>
      </c>
      <c r="U79" s="12" t="s">
        <v>317</v>
      </c>
      <c r="V79" s="12" t="s">
        <v>317</v>
      </c>
      <c r="W79" s="12">
        <v>31241</v>
      </c>
      <c r="X79" s="12">
        <v>43107</v>
      </c>
      <c r="Y79" s="15">
        <v>55409</v>
      </c>
    </row>
    <row r="80" spans="1:25" ht="12" customHeight="1">
      <c r="A80" s="33" t="s">
        <v>179</v>
      </c>
      <c r="B80" s="41" t="s">
        <v>53</v>
      </c>
      <c r="C80" s="34"/>
      <c r="D80" s="34"/>
      <c r="E80" s="14" t="s">
        <v>317</v>
      </c>
      <c r="F80" s="12" t="s">
        <v>317</v>
      </c>
      <c r="G80" s="12" t="s">
        <v>317</v>
      </c>
      <c r="H80" s="12" t="s">
        <v>317</v>
      </c>
      <c r="I80" s="12" t="s">
        <v>317</v>
      </c>
      <c r="J80" s="12" t="s">
        <v>317</v>
      </c>
      <c r="K80" s="12" t="s">
        <v>317</v>
      </c>
      <c r="L80" s="12" t="s">
        <v>317</v>
      </c>
      <c r="M80" s="12" t="s">
        <v>317</v>
      </c>
      <c r="N80" s="12" t="s">
        <v>317</v>
      </c>
      <c r="O80" s="12" t="s">
        <v>317</v>
      </c>
      <c r="P80" s="12" t="s">
        <v>317</v>
      </c>
      <c r="Q80" s="12" t="s">
        <v>317</v>
      </c>
      <c r="R80" s="12" t="s">
        <v>317</v>
      </c>
      <c r="S80" s="12" t="s">
        <v>317</v>
      </c>
      <c r="T80" s="12" t="s">
        <v>317</v>
      </c>
      <c r="U80" s="12" t="s">
        <v>317</v>
      </c>
      <c r="V80" s="12" t="s">
        <v>317</v>
      </c>
      <c r="W80" s="12" t="s">
        <v>317</v>
      </c>
      <c r="X80" s="12" t="s">
        <v>317</v>
      </c>
      <c r="Y80" s="15" t="s">
        <v>317</v>
      </c>
    </row>
    <row r="81" spans="1:25" ht="12" customHeight="1">
      <c r="A81" s="33" t="s">
        <v>121</v>
      </c>
      <c r="B81" s="41" t="s">
        <v>54</v>
      </c>
      <c r="C81" s="34"/>
      <c r="D81" s="34"/>
      <c r="E81" s="14">
        <v>4236</v>
      </c>
      <c r="F81" s="12">
        <v>5222</v>
      </c>
      <c r="G81" s="12">
        <v>5876</v>
      </c>
      <c r="H81" s="12">
        <v>7939</v>
      </c>
      <c r="I81" s="12">
        <v>8656</v>
      </c>
      <c r="J81" s="12">
        <v>11776</v>
      </c>
      <c r="K81" s="12">
        <v>12249</v>
      </c>
      <c r="L81" s="12">
        <v>13861</v>
      </c>
      <c r="M81" s="12">
        <v>18234</v>
      </c>
      <c r="N81" s="12">
        <v>18774</v>
      </c>
      <c r="O81" s="12">
        <v>22474</v>
      </c>
      <c r="P81" s="12">
        <v>21866</v>
      </c>
      <c r="Q81" s="12">
        <v>21472</v>
      </c>
      <c r="R81" s="12">
        <v>21206</v>
      </c>
      <c r="S81" s="12">
        <v>19700</v>
      </c>
      <c r="T81" s="12">
        <v>153419</v>
      </c>
      <c r="U81" s="12">
        <v>155713</v>
      </c>
      <c r="V81" s="12">
        <v>155531</v>
      </c>
      <c r="W81" s="12">
        <v>146088</v>
      </c>
      <c r="X81" s="12">
        <v>155464</v>
      </c>
      <c r="Y81" s="15">
        <v>156265</v>
      </c>
    </row>
    <row r="82" spans="1:25" ht="12" customHeight="1">
      <c r="A82" s="33" t="s">
        <v>365</v>
      </c>
      <c r="B82" s="56" t="s">
        <v>280</v>
      </c>
      <c r="C82" s="35" t="s">
        <v>1</v>
      </c>
      <c r="D82" s="35"/>
      <c r="E82" s="14" t="s">
        <v>317</v>
      </c>
      <c r="F82" s="12">
        <v>700</v>
      </c>
      <c r="G82" s="12">
        <v>184</v>
      </c>
      <c r="H82" s="12">
        <v>535</v>
      </c>
      <c r="I82" s="12">
        <v>845</v>
      </c>
      <c r="J82" s="12">
        <v>650</v>
      </c>
      <c r="K82" s="12">
        <v>1098</v>
      </c>
      <c r="L82" s="12">
        <v>1464</v>
      </c>
      <c r="M82" s="12">
        <v>1804</v>
      </c>
      <c r="N82" s="12">
        <v>1511</v>
      </c>
      <c r="O82" s="12">
        <v>1613</v>
      </c>
      <c r="P82" s="12">
        <v>1672</v>
      </c>
      <c r="Q82" s="12">
        <v>1635</v>
      </c>
      <c r="R82" s="12">
        <v>1492</v>
      </c>
      <c r="S82" s="12">
        <v>1583</v>
      </c>
      <c r="T82" s="12">
        <v>1341</v>
      </c>
      <c r="U82" s="12">
        <v>1731</v>
      </c>
      <c r="V82" s="12">
        <v>1007</v>
      </c>
      <c r="W82" s="12">
        <v>1065</v>
      </c>
      <c r="X82" s="12">
        <v>1197</v>
      </c>
      <c r="Y82" s="15">
        <v>4289</v>
      </c>
    </row>
    <row r="83" spans="1:25" ht="12" customHeight="1">
      <c r="A83" s="33" t="s">
        <v>366</v>
      </c>
      <c r="B83" s="56" t="s">
        <v>281</v>
      </c>
      <c r="C83" s="35" t="s">
        <v>1</v>
      </c>
      <c r="D83" s="35"/>
      <c r="E83" s="14">
        <v>4236</v>
      </c>
      <c r="F83" s="12">
        <v>4522</v>
      </c>
      <c r="G83" s="12">
        <v>5692</v>
      </c>
      <c r="H83" s="12">
        <v>7404</v>
      </c>
      <c r="I83" s="12">
        <v>7811</v>
      </c>
      <c r="J83" s="12">
        <v>11126</v>
      </c>
      <c r="K83" s="12">
        <v>11151</v>
      </c>
      <c r="L83" s="12">
        <v>12397</v>
      </c>
      <c r="M83" s="12">
        <v>16430</v>
      </c>
      <c r="N83" s="12">
        <v>17263</v>
      </c>
      <c r="O83" s="12">
        <v>20861</v>
      </c>
      <c r="P83" s="12">
        <v>20194</v>
      </c>
      <c r="Q83" s="12">
        <v>19837</v>
      </c>
      <c r="R83" s="12">
        <v>19714</v>
      </c>
      <c r="S83" s="12">
        <v>18117</v>
      </c>
      <c r="T83" s="12">
        <v>16426</v>
      </c>
      <c r="U83" s="12">
        <v>14760</v>
      </c>
      <c r="V83" s="12">
        <v>15943</v>
      </c>
      <c r="W83" s="12">
        <v>16463</v>
      </c>
      <c r="X83" s="12">
        <v>16126</v>
      </c>
      <c r="Y83" s="15">
        <v>15694</v>
      </c>
    </row>
    <row r="84" spans="1:25" ht="12" customHeight="1">
      <c r="A84" s="33" t="s">
        <v>367</v>
      </c>
      <c r="B84" s="56" t="s">
        <v>282</v>
      </c>
      <c r="C84" s="35" t="s">
        <v>1</v>
      </c>
      <c r="D84" s="35"/>
      <c r="E84" s="14" t="s">
        <v>317</v>
      </c>
      <c r="F84" s="12" t="s">
        <v>317</v>
      </c>
      <c r="G84" s="12" t="s">
        <v>317</v>
      </c>
      <c r="H84" s="12" t="s">
        <v>317</v>
      </c>
      <c r="I84" s="12" t="s">
        <v>317</v>
      </c>
      <c r="J84" s="12" t="s">
        <v>317</v>
      </c>
      <c r="K84" s="12" t="s">
        <v>317</v>
      </c>
      <c r="L84" s="12" t="s">
        <v>317</v>
      </c>
      <c r="M84" s="12" t="s">
        <v>317</v>
      </c>
      <c r="N84" s="12" t="s">
        <v>317</v>
      </c>
      <c r="O84" s="12" t="s">
        <v>317</v>
      </c>
      <c r="P84" s="12" t="s">
        <v>317</v>
      </c>
      <c r="Q84" s="12" t="s">
        <v>317</v>
      </c>
      <c r="R84" s="12" t="s">
        <v>317</v>
      </c>
      <c r="S84" s="12" t="s">
        <v>317</v>
      </c>
      <c r="T84" s="12">
        <v>135652</v>
      </c>
      <c r="U84" s="12">
        <v>139222</v>
      </c>
      <c r="V84" s="12">
        <v>138581</v>
      </c>
      <c r="W84" s="12">
        <v>128560</v>
      </c>
      <c r="X84" s="12">
        <v>138141</v>
      </c>
      <c r="Y84" s="15">
        <v>136282</v>
      </c>
    </row>
    <row r="85" spans="1:25" ht="12" customHeight="1">
      <c r="A85" s="33" t="s">
        <v>122</v>
      </c>
      <c r="B85" s="41" t="s">
        <v>55</v>
      </c>
      <c r="C85" s="34"/>
      <c r="D85" s="34"/>
      <c r="E85" s="14" t="s">
        <v>317</v>
      </c>
      <c r="F85" s="12" t="s">
        <v>317</v>
      </c>
      <c r="G85" s="12" t="s">
        <v>317</v>
      </c>
      <c r="H85" s="12" t="s">
        <v>317</v>
      </c>
      <c r="I85" s="12" t="s">
        <v>317</v>
      </c>
      <c r="J85" s="12" t="s">
        <v>317</v>
      </c>
      <c r="K85" s="12" t="s">
        <v>317</v>
      </c>
      <c r="L85" s="12" t="s">
        <v>317</v>
      </c>
      <c r="M85" s="12" t="s">
        <v>317</v>
      </c>
      <c r="N85" s="12">
        <v>6513</v>
      </c>
      <c r="O85" s="12">
        <v>3218</v>
      </c>
      <c r="P85" s="12">
        <v>5708</v>
      </c>
      <c r="Q85" s="12">
        <v>8302</v>
      </c>
      <c r="R85" s="12">
        <v>10691</v>
      </c>
      <c r="S85" s="12">
        <v>11073</v>
      </c>
      <c r="T85" s="12">
        <v>6939</v>
      </c>
      <c r="U85" s="12">
        <v>6606</v>
      </c>
      <c r="V85" s="12">
        <v>7603</v>
      </c>
      <c r="W85" s="12">
        <v>15418</v>
      </c>
      <c r="X85" s="12">
        <v>17944</v>
      </c>
      <c r="Y85" s="15">
        <v>21038</v>
      </c>
    </row>
    <row r="86" spans="1:25" ht="12" customHeight="1">
      <c r="A86" s="33" t="s">
        <v>368</v>
      </c>
      <c r="B86" s="56" t="s">
        <v>283</v>
      </c>
      <c r="C86" s="35" t="s">
        <v>0</v>
      </c>
      <c r="D86" s="35" t="s">
        <v>12</v>
      </c>
      <c r="E86" s="14" t="s">
        <v>317</v>
      </c>
      <c r="F86" s="12" t="s">
        <v>317</v>
      </c>
      <c r="G86" s="12" t="s">
        <v>317</v>
      </c>
      <c r="H86" s="12" t="s">
        <v>317</v>
      </c>
      <c r="I86" s="12" t="s">
        <v>317</v>
      </c>
      <c r="J86" s="12" t="s">
        <v>317</v>
      </c>
      <c r="K86" s="12" t="s">
        <v>317</v>
      </c>
      <c r="L86" s="12" t="s">
        <v>317</v>
      </c>
      <c r="M86" s="12" t="s">
        <v>317</v>
      </c>
      <c r="N86" s="12">
        <v>6513</v>
      </c>
      <c r="O86" s="12">
        <v>3218</v>
      </c>
      <c r="P86" s="12">
        <v>5708</v>
      </c>
      <c r="Q86" s="12">
        <v>8302</v>
      </c>
      <c r="R86" s="12">
        <v>10691</v>
      </c>
      <c r="S86" s="12">
        <v>11073</v>
      </c>
      <c r="T86" s="12">
        <v>6939</v>
      </c>
      <c r="U86" s="12">
        <v>6606</v>
      </c>
      <c r="V86" s="12">
        <v>7603</v>
      </c>
      <c r="W86" s="12">
        <v>6757</v>
      </c>
      <c r="X86" s="12">
        <v>5915</v>
      </c>
      <c r="Y86" s="15">
        <v>5951</v>
      </c>
    </row>
    <row r="87" spans="1:25" ht="12" customHeight="1">
      <c r="A87" s="33" t="s">
        <v>369</v>
      </c>
      <c r="B87" s="56" t="s">
        <v>284</v>
      </c>
      <c r="C87" s="35" t="s">
        <v>0</v>
      </c>
      <c r="D87" s="35" t="s">
        <v>12</v>
      </c>
      <c r="E87" s="14" t="s">
        <v>317</v>
      </c>
      <c r="F87" s="12" t="s">
        <v>317</v>
      </c>
      <c r="G87" s="12" t="s">
        <v>317</v>
      </c>
      <c r="H87" s="12" t="s">
        <v>317</v>
      </c>
      <c r="I87" s="12" t="s">
        <v>317</v>
      </c>
      <c r="J87" s="12" t="s">
        <v>317</v>
      </c>
      <c r="K87" s="12" t="s">
        <v>317</v>
      </c>
      <c r="L87" s="12" t="s">
        <v>317</v>
      </c>
      <c r="M87" s="12" t="s">
        <v>317</v>
      </c>
      <c r="N87" s="12" t="s">
        <v>317</v>
      </c>
      <c r="O87" s="12" t="s">
        <v>317</v>
      </c>
      <c r="P87" s="12" t="s">
        <v>317</v>
      </c>
      <c r="Q87" s="12" t="s">
        <v>317</v>
      </c>
      <c r="R87" s="12" t="s">
        <v>317</v>
      </c>
      <c r="S87" s="12" t="s">
        <v>317</v>
      </c>
      <c r="T87" s="12" t="s">
        <v>317</v>
      </c>
      <c r="U87" s="12" t="s">
        <v>317</v>
      </c>
      <c r="V87" s="12" t="s">
        <v>317</v>
      </c>
      <c r="W87" s="12">
        <v>8661</v>
      </c>
      <c r="X87" s="12">
        <v>12029</v>
      </c>
      <c r="Y87" s="15">
        <v>15087</v>
      </c>
    </row>
    <row r="88" spans="1:25" ht="12" customHeight="1">
      <c r="A88" s="33" t="s">
        <v>123</v>
      </c>
      <c r="B88" s="41" t="s">
        <v>56</v>
      </c>
      <c r="C88" s="34"/>
      <c r="D88" s="34"/>
      <c r="E88" s="14" t="s">
        <v>317</v>
      </c>
      <c r="F88" s="12" t="s">
        <v>317</v>
      </c>
      <c r="G88" s="12" t="s">
        <v>317</v>
      </c>
      <c r="H88" s="12" t="s">
        <v>317</v>
      </c>
      <c r="I88" s="12" t="s">
        <v>317</v>
      </c>
      <c r="J88" s="12" t="s">
        <v>317</v>
      </c>
      <c r="K88" s="12" t="s">
        <v>317</v>
      </c>
      <c r="L88" s="12" t="s">
        <v>317</v>
      </c>
      <c r="M88" s="12" t="s">
        <v>317</v>
      </c>
      <c r="N88" s="12" t="s">
        <v>317</v>
      </c>
      <c r="O88" s="12" t="s">
        <v>317</v>
      </c>
      <c r="P88" s="12" t="s">
        <v>317</v>
      </c>
      <c r="Q88" s="12" t="s">
        <v>317</v>
      </c>
      <c r="R88" s="12" t="s">
        <v>317</v>
      </c>
      <c r="S88" s="12" t="s">
        <v>317</v>
      </c>
      <c r="T88" s="12" t="s">
        <v>317</v>
      </c>
      <c r="U88" s="12" t="s">
        <v>317</v>
      </c>
      <c r="V88" s="12" t="s">
        <v>317</v>
      </c>
      <c r="W88" s="12" t="s">
        <v>317</v>
      </c>
      <c r="X88" s="12" t="s">
        <v>317</v>
      </c>
      <c r="Y88" s="15" t="s">
        <v>317</v>
      </c>
    </row>
    <row r="89" spans="1:25" ht="12" customHeight="1">
      <c r="A89" s="33" t="s">
        <v>124</v>
      </c>
      <c r="B89" s="41" t="s">
        <v>57</v>
      </c>
      <c r="C89" s="34"/>
      <c r="D89" s="34"/>
      <c r="E89" s="14" t="s">
        <v>317</v>
      </c>
      <c r="F89" s="12" t="s">
        <v>317</v>
      </c>
      <c r="G89" s="12" t="s">
        <v>317</v>
      </c>
      <c r="H89" s="12" t="s">
        <v>317</v>
      </c>
      <c r="I89" s="12" t="s">
        <v>317</v>
      </c>
      <c r="J89" s="12" t="s">
        <v>317</v>
      </c>
      <c r="K89" s="12" t="s">
        <v>317</v>
      </c>
      <c r="L89" s="12" t="s">
        <v>317</v>
      </c>
      <c r="M89" s="12" t="s">
        <v>317</v>
      </c>
      <c r="N89" s="12" t="s">
        <v>317</v>
      </c>
      <c r="O89" s="12" t="s">
        <v>317</v>
      </c>
      <c r="P89" s="12" t="s">
        <v>317</v>
      </c>
      <c r="Q89" s="12">
        <v>89</v>
      </c>
      <c r="R89" s="12">
        <v>127</v>
      </c>
      <c r="S89" s="12">
        <v>245</v>
      </c>
      <c r="T89" s="12">
        <v>163</v>
      </c>
      <c r="U89" s="12">
        <v>188</v>
      </c>
      <c r="V89" s="12">
        <v>537</v>
      </c>
      <c r="W89" s="12">
        <v>111</v>
      </c>
      <c r="X89" s="12">
        <v>1</v>
      </c>
      <c r="Y89" s="15" t="s">
        <v>317</v>
      </c>
    </row>
    <row r="90" spans="1:25" ht="12" customHeight="1">
      <c r="A90" s="33" t="s">
        <v>370</v>
      </c>
      <c r="B90" s="56" t="s">
        <v>285</v>
      </c>
      <c r="C90" s="35" t="s">
        <v>1</v>
      </c>
      <c r="D90" s="35"/>
      <c r="E90" s="14" t="s">
        <v>317</v>
      </c>
      <c r="F90" s="12" t="s">
        <v>317</v>
      </c>
      <c r="G90" s="12" t="s">
        <v>317</v>
      </c>
      <c r="H90" s="12" t="s">
        <v>317</v>
      </c>
      <c r="I90" s="12" t="s">
        <v>317</v>
      </c>
      <c r="J90" s="12" t="s">
        <v>317</v>
      </c>
      <c r="K90" s="12" t="s">
        <v>317</v>
      </c>
      <c r="L90" s="12" t="s">
        <v>317</v>
      </c>
      <c r="M90" s="12" t="s">
        <v>317</v>
      </c>
      <c r="N90" s="12" t="s">
        <v>317</v>
      </c>
      <c r="O90" s="12" t="s">
        <v>317</v>
      </c>
      <c r="P90" s="12" t="s">
        <v>317</v>
      </c>
      <c r="Q90" s="12">
        <v>89</v>
      </c>
      <c r="R90" s="12">
        <v>127</v>
      </c>
      <c r="S90" s="12">
        <v>245</v>
      </c>
      <c r="T90" s="12">
        <v>163</v>
      </c>
      <c r="U90" s="12">
        <v>188</v>
      </c>
      <c r="V90" s="12">
        <v>537</v>
      </c>
      <c r="W90" s="12">
        <v>111</v>
      </c>
      <c r="X90" s="12">
        <v>1</v>
      </c>
      <c r="Y90" s="15" t="s">
        <v>317</v>
      </c>
    </row>
    <row r="91" spans="1:25" ht="12" customHeight="1">
      <c r="A91" s="36" t="s">
        <v>125</v>
      </c>
      <c r="B91" s="50" t="s">
        <v>58</v>
      </c>
      <c r="C91" s="37"/>
      <c r="D91" s="37"/>
      <c r="E91" s="21">
        <v>491533</v>
      </c>
      <c r="F91" s="22">
        <v>639873</v>
      </c>
      <c r="G91" s="22">
        <v>767415</v>
      </c>
      <c r="H91" s="22">
        <v>904213</v>
      </c>
      <c r="I91" s="22">
        <v>1070581</v>
      </c>
      <c r="J91" s="22">
        <v>1282079</v>
      </c>
      <c r="K91" s="22">
        <v>1524088</v>
      </c>
      <c r="L91" s="22">
        <v>1722545</v>
      </c>
      <c r="M91" s="22">
        <v>1780328</v>
      </c>
      <c r="N91" s="22">
        <v>1850618</v>
      </c>
      <c r="O91" s="22">
        <v>1973356</v>
      </c>
      <c r="P91" s="22">
        <v>2210875</v>
      </c>
      <c r="Q91" s="22">
        <v>2577587</v>
      </c>
      <c r="R91" s="22">
        <v>2792991</v>
      </c>
      <c r="S91" s="22">
        <v>2539015</v>
      </c>
      <c r="T91" s="22">
        <v>2127905</v>
      </c>
      <c r="U91" s="22">
        <v>1769071</v>
      </c>
      <c r="V91" s="22">
        <v>1946962</v>
      </c>
      <c r="W91" s="22">
        <v>1990762</v>
      </c>
      <c r="X91" s="22">
        <v>2204138</v>
      </c>
      <c r="Y91" s="23">
        <v>2388162</v>
      </c>
    </row>
    <row r="92" spans="1:25" ht="12" customHeight="1">
      <c r="A92" s="33" t="s">
        <v>126</v>
      </c>
      <c r="B92" s="41" t="s">
        <v>59</v>
      </c>
      <c r="C92" s="34"/>
      <c r="D92" s="34"/>
      <c r="E92" s="14">
        <v>482584</v>
      </c>
      <c r="F92" s="12">
        <v>627011</v>
      </c>
      <c r="G92" s="12">
        <v>750681</v>
      </c>
      <c r="H92" s="12">
        <v>885028</v>
      </c>
      <c r="I92" s="12">
        <v>1049136</v>
      </c>
      <c r="J92" s="12">
        <v>1254204</v>
      </c>
      <c r="K92" s="12">
        <v>1494748</v>
      </c>
      <c r="L92" s="12">
        <v>1690969</v>
      </c>
      <c r="M92" s="12">
        <v>1738935</v>
      </c>
      <c r="N92" s="12">
        <v>1801321</v>
      </c>
      <c r="O92" s="12">
        <v>1915350</v>
      </c>
      <c r="P92" s="12">
        <v>2153953</v>
      </c>
      <c r="Q92" s="12">
        <v>2517042</v>
      </c>
      <c r="R92" s="12">
        <v>2728474</v>
      </c>
      <c r="S92" s="12">
        <v>2476360</v>
      </c>
      <c r="T92" s="12">
        <v>2064319</v>
      </c>
      <c r="U92" s="12">
        <v>1706179</v>
      </c>
      <c r="V92" s="12">
        <v>1880924</v>
      </c>
      <c r="W92" s="12">
        <v>1917340</v>
      </c>
      <c r="X92" s="12">
        <v>2132685</v>
      </c>
      <c r="Y92" s="23">
        <v>2311979</v>
      </c>
    </row>
    <row r="93" spans="1:25" ht="12" customHeight="1">
      <c r="A93" s="33" t="s">
        <v>127</v>
      </c>
      <c r="B93" s="41" t="s">
        <v>60</v>
      </c>
      <c r="C93" s="34"/>
      <c r="D93" s="34"/>
      <c r="E93" s="14">
        <v>376308</v>
      </c>
      <c r="F93" s="12">
        <v>500097</v>
      </c>
      <c r="G93" s="12">
        <v>586525</v>
      </c>
      <c r="H93" s="12">
        <v>667734</v>
      </c>
      <c r="I93" s="12">
        <v>786681</v>
      </c>
      <c r="J93" s="12">
        <v>961482</v>
      </c>
      <c r="K93" s="12">
        <v>1142892</v>
      </c>
      <c r="L93" s="12">
        <v>1294413</v>
      </c>
      <c r="M93" s="12">
        <v>1325273</v>
      </c>
      <c r="N93" s="12">
        <v>1363283</v>
      </c>
      <c r="O93" s="12">
        <v>1449725</v>
      </c>
      <c r="P93" s="12">
        <v>1599001</v>
      </c>
      <c r="Q93" s="12">
        <v>1816574</v>
      </c>
      <c r="R93" s="12">
        <v>2033568</v>
      </c>
      <c r="S93" s="12">
        <v>1897169</v>
      </c>
      <c r="T93" s="12">
        <v>1734663</v>
      </c>
      <c r="U93" s="12">
        <v>1367832</v>
      </c>
      <c r="V93" s="12">
        <v>1513186</v>
      </c>
      <c r="W93" s="12">
        <v>1501244</v>
      </c>
      <c r="X93" s="12">
        <v>1598030</v>
      </c>
      <c r="Y93" s="23">
        <v>1698455</v>
      </c>
    </row>
    <row r="94" spans="1:25" ht="12" customHeight="1">
      <c r="A94" s="33" t="s">
        <v>371</v>
      </c>
      <c r="B94" s="56" t="s">
        <v>286</v>
      </c>
      <c r="C94" s="35" t="s">
        <v>16</v>
      </c>
      <c r="D94" s="35"/>
      <c r="E94" s="14">
        <v>376308</v>
      </c>
      <c r="F94" s="12">
        <v>500097</v>
      </c>
      <c r="G94" s="12">
        <v>586525</v>
      </c>
      <c r="H94" s="12">
        <v>667734</v>
      </c>
      <c r="I94" s="12">
        <v>786681</v>
      </c>
      <c r="J94" s="12">
        <v>961482</v>
      </c>
      <c r="K94" s="12">
        <v>1142892</v>
      </c>
      <c r="L94" s="12">
        <v>1294413</v>
      </c>
      <c r="M94" s="12">
        <v>1325273</v>
      </c>
      <c r="N94" s="12">
        <v>1363283</v>
      </c>
      <c r="O94" s="12">
        <v>1449725</v>
      </c>
      <c r="P94" s="12">
        <v>1599001</v>
      </c>
      <c r="Q94" s="12">
        <v>1816574</v>
      </c>
      <c r="R94" s="12">
        <v>2033568</v>
      </c>
      <c r="S94" s="12">
        <v>1897169</v>
      </c>
      <c r="T94" s="12">
        <v>1734663</v>
      </c>
      <c r="U94" s="12">
        <v>1367832</v>
      </c>
      <c r="V94" s="12">
        <v>1513186</v>
      </c>
      <c r="W94" s="12">
        <v>1501244</v>
      </c>
      <c r="X94" s="12">
        <v>1598030</v>
      </c>
      <c r="Y94" s="23">
        <v>1698455</v>
      </c>
    </row>
    <row r="95" spans="1:25" ht="12" customHeight="1">
      <c r="A95" s="33" t="s">
        <v>128</v>
      </c>
      <c r="B95" s="41" t="s">
        <v>219</v>
      </c>
      <c r="C95" s="34"/>
      <c r="D95" s="34"/>
      <c r="E95" s="14" t="s">
        <v>318</v>
      </c>
      <c r="F95" s="12" t="s">
        <v>318</v>
      </c>
      <c r="G95" s="12" t="s">
        <v>318</v>
      </c>
      <c r="H95" s="12" t="s">
        <v>318</v>
      </c>
      <c r="I95" s="12" t="s">
        <v>318</v>
      </c>
      <c r="J95" s="12" t="s">
        <v>318</v>
      </c>
      <c r="K95" s="12" t="s">
        <v>318</v>
      </c>
      <c r="L95" s="12" t="s">
        <v>318</v>
      </c>
      <c r="M95" s="12" t="s">
        <v>318</v>
      </c>
      <c r="N95" s="12" t="s">
        <v>318</v>
      </c>
      <c r="O95" s="12" t="s">
        <v>318</v>
      </c>
      <c r="P95" s="12" t="s">
        <v>318</v>
      </c>
      <c r="Q95" s="12" t="s">
        <v>318</v>
      </c>
      <c r="R95" s="12" t="s">
        <v>318</v>
      </c>
      <c r="S95" s="12" t="s">
        <v>318</v>
      </c>
      <c r="T95" s="12" t="s">
        <v>318</v>
      </c>
      <c r="U95" s="12" t="s">
        <v>318</v>
      </c>
      <c r="V95" s="12" t="s">
        <v>318</v>
      </c>
      <c r="W95" s="12" t="s">
        <v>318</v>
      </c>
      <c r="X95" s="12" t="s">
        <v>318</v>
      </c>
      <c r="Y95" s="15" t="s">
        <v>318</v>
      </c>
    </row>
    <row r="96" spans="1:25" ht="12" customHeight="1">
      <c r="A96" s="33" t="s">
        <v>129</v>
      </c>
      <c r="B96" s="41" t="s">
        <v>220</v>
      </c>
      <c r="C96" s="34"/>
      <c r="D96" s="34"/>
      <c r="E96" s="14" t="s">
        <v>318</v>
      </c>
      <c r="F96" s="12" t="s">
        <v>318</v>
      </c>
      <c r="G96" s="12" t="s">
        <v>318</v>
      </c>
      <c r="H96" s="12" t="s">
        <v>318</v>
      </c>
      <c r="I96" s="12" t="s">
        <v>318</v>
      </c>
      <c r="J96" s="12" t="s">
        <v>318</v>
      </c>
      <c r="K96" s="12" t="s">
        <v>318</v>
      </c>
      <c r="L96" s="12" t="s">
        <v>318</v>
      </c>
      <c r="M96" s="12" t="s">
        <v>318</v>
      </c>
      <c r="N96" s="12" t="s">
        <v>318</v>
      </c>
      <c r="O96" s="12" t="s">
        <v>318</v>
      </c>
      <c r="P96" s="12" t="s">
        <v>318</v>
      </c>
      <c r="Q96" s="12" t="s">
        <v>318</v>
      </c>
      <c r="R96" s="12" t="s">
        <v>318</v>
      </c>
      <c r="S96" s="12" t="s">
        <v>318</v>
      </c>
      <c r="T96" s="12" t="s">
        <v>318</v>
      </c>
      <c r="U96" s="12" t="s">
        <v>318</v>
      </c>
      <c r="V96" s="12" t="s">
        <v>318</v>
      </c>
      <c r="W96" s="12" t="s">
        <v>318</v>
      </c>
      <c r="X96" s="12" t="s">
        <v>318</v>
      </c>
      <c r="Y96" s="15" t="s">
        <v>318</v>
      </c>
    </row>
    <row r="97" spans="1:25" ht="12" customHeight="1">
      <c r="A97" s="33" t="s">
        <v>130</v>
      </c>
      <c r="B97" s="41" t="s">
        <v>61</v>
      </c>
      <c r="C97" s="34"/>
      <c r="D97" s="34"/>
      <c r="E97" s="14">
        <v>106276</v>
      </c>
      <c r="F97" s="12">
        <v>126914</v>
      </c>
      <c r="G97" s="12">
        <v>164156</v>
      </c>
      <c r="H97" s="12">
        <v>217294</v>
      </c>
      <c r="I97" s="12">
        <v>262455</v>
      </c>
      <c r="J97" s="12">
        <v>292722</v>
      </c>
      <c r="K97" s="12">
        <v>351856</v>
      </c>
      <c r="L97" s="12">
        <v>396556</v>
      </c>
      <c r="M97" s="12">
        <v>413662</v>
      </c>
      <c r="N97" s="12">
        <v>438038</v>
      </c>
      <c r="O97" s="12">
        <v>465625</v>
      </c>
      <c r="P97" s="12">
        <v>554952</v>
      </c>
      <c r="Q97" s="12">
        <v>700268</v>
      </c>
      <c r="R97" s="12">
        <v>694865</v>
      </c>
      <c r="S97" s="12">
        <v>555021</v>
      </c>
      <c r="T97" s="12">
        <v>312598</v>
      </c>
      <c r="U97" s="12">
        <v>321441</v>
      </c>
      <c r="V97" s="12">
        <v>362088</v>
      </c>
      <c r="W97" s="12">
        <v>362018</v>
      </c>
      <c r="X97" s="12">
        <v>499692</v>
      </c>
      <c r="Y97" s="15">
        <v>571914</v>
      </c>
    </row>
    <row r="98" spans="1:25" ht="12" customHeight="1">
      <c r="A98" s="33" t="s">
        <v>372</v>
      </c>
      <c r="B98" s="56" t="s">
        <v>287</v>
      </c>
      <c r="C98" s="35" t="s">
        <v>2</v>
      </c>
      <c r="D98" s="35"/>
      <c r="E98" s="14">
        <v>106276</v>
      </c>
      <c r="F98" s="12">
        <v>126914</v>
      </c>
      <c r="G98" s="12">
        <v>164156</v>
      </c>
      <c r="H98" s="12">
        <v>217294</v>
      </c>
      <c r="I98" s="12">
        <v>262455</v>
      </c>
      <c r="J98" s="12">
        <v>292722</v>
      </c>
      <c r="K98" s="12">
        <v>351856</v>
      </c>
      <c r="L98" s="12">
        <v>396556</v>
      </c>
      <c r="M98" s="12">
        <v>413662</v>
      </c>
      <c r="N98" s="12">
        <v>438038</v>
      </c>
      <c r="O98" s="12">
        <v>465625</v>
      </c>
      <c r="P98" s="12">
        <v>468679</v>
      </c>
      <c r="Q98" s="12">
        <v>510781</v>
      </c>
      <c r="R98" s="12">
        <v>482524</v>
      </c>
      <c r="S98" s="12">
        <v>385543</v>
      </c>
      <c r="T98" s="12">
        <v>323370</v>
      </c>
      <c r="U98" s="12">
        <v>316620</v>
      </c>
      <c r="V98" s="12">
        <v>342305</v>
      </c>
      <c r="W98" s="12">
        <v>322467</v>
      </c>
      <c r="X98" s="12">
        <v>457538</v>
      </c>
      <c r="Y98" s="15">
        <v>539777</v>
      </c>
    </row>
    <row r="99" spans="1:25" ht="12" customHeight="1">
      <c r="A99" s="33" t="s">
        <v>373</v>
      </c>
      <c r="B99" s="56" t="s">
        <v>288</v>
      </c>
      <c r="C99" s="35" t="s">
        <v>2</v>
      </c>
      <c r="D99" s="35"/>
      <c r="E99" s="14" t="s">
        <v>317</v>
      </c>
      <c r="F99" s="12" t="s">
        <v>317</v>
      </c>
      <c r="G99" s="12" t="s">
        <v>317</v>
      </c>
      <c r="H99" s="12" t="s">
        <v>317</v>
      </c>
      <c r="I99" s="12" t="s">
        <v>317</v>
      </c>
      <c r="J99" s="12" t="s">
        <v>317</v>
      </c>
      <c r="K99" s="12" t="s">
        <v>317</v>
      </c>
      <c r="L99" s="12" t="s">
        <v>317</v>
      </c>
      <c r="M99" s="12" t="s">
        <v>317</v>
      </c>
      <c r="N99" s="12" t="s">
        <v>317</v>
      </c>
      <c r="O99" s="12" t="s">
        <v>317</v>
      </c>
      <c r="P99" s="12">
        <v>50947</v>
      </c>
      <c r="Q99" s="12">
        <v>178598</v>
      </c>
      <c r="R99" s="12">
        <v>200493</v>
      </c>
      <c r="S99" s="12">
        <v>156859</v>
      </c>
      <c r="T99" s="12">
        <v>-32390</v>
      </c>
      <c r="U99" s="12">
        <v>-16100</v>
      </c>
      <c r="V99" s="12">
        <v>0</v>
      </c>
      <c r="W99" s="12">
        <v>0</v>
      </c>
      <c r="X99" s="12" t="s">
        <v>317</v>
      </c>
      <c r="Y99" s="76" t="s">
        <v>317</v>
      </c>
    </row>
    <row r="100" spans="1:25" ht="12" customHeight="1">
      <c r="A100" s="33" t="s">
        <v>374</v>
      </c>
      <c r="B100" s="56" t="s">
        <v>289</v>
      </c>
      <c r="C100" s="35" t="s">
        <v>2</v>
      </c>
      <c r="D100" s="35"/>
      <c r="E100" s="14" t="s">
        <v>317</v>
      </c>
      <c r="F100" s="12" t="s">
        <v>317</v>
      </c>
      <c r="G100" s="12" t="s">
        <v>317</v>
      </c>
      <c r="H100" s="12" t="s">
        <v>317</v>
      </c>
      <c r="I100" s="12" t="s">
        <v>317</v>
      </c>
      <c r="J100" s="12" t="s">
        <v>317</v>
      </c>
      <c r="K100" s="12" t="s">
        <v>317</v>
      </c>
      <c r="L100" s="12" t="s">
        <v>317</v>
      </c>
      <c r="M100" s="12" t="s">
        <v>317</v>
      </c>
      <c r="N100" s="12" t="s">
        <v>317</v>
      </c>
      <c r="O100" s="12" t="s">
        <v>317</v>
      </c>
      <c r="P100" s="12" t="s">
        <v>317</v>
      </c>
      <c r="Q100" s="12" t="s">
        <v>317</v>
      </c>
      <c r="R100" s="12" t="s">
        <v>317</v>
      </c>
      <c r="S100" s="12" t="s">
        <v>317</v>
      </c>
      <c r="T100" s="12">
        <v>11584</v>
      </c>
      <c r="U100" s="12">
        <v>11532</v>
      </c>
      <c r="V100" s="12">
        <v>10040</v>
      </c>
      <c r="W100" s="12">
        <v>10178</v>
      </c>
      <c r="X100" s="12">
        <v>9121</v>
      </c>
      <c r="Y100" s="15">
        <v>9873</v>
      </c>
    </row>
    <row r="101" spans="1:25" ht="12" customHeight="1">
      <c r="A101" s="33" t="s">
        <v>375</v>
      </c>
      <c r="B101" s="56" t="s">
        <v>290</v>
      </c>
      <c r="C101" s="35" t="s">
        <v>2</v>
      </c>
      <c r="D101" s="35"/>
      <c r="E101" s="14" t="s">
        <v>317</v>
      </c>
      <c r="F101" s="12" t="s">
        <v>317</v>
      </c>
      <c r="G101" s="12" t="s">
        <v>317</v>
      </c>
      <c r="H101" s="12" t="s">
        <v>317</v>
      </c>
      <c r="I101" s="12" t="s">
        <v>317</v>
      </c>
      <c r="J101" s="12" t="s">
        <v>317</v>
      </c>
      <c r="K101" s="12" t="s">
        <v>317</v>
      </c>
      <c r="L101" s="12" t="s">
        <v>317</v>
      </c>
      <c r="M101" s="12" t="s">
        <v>317</v>
      </c>
      <c r="N101" s="12" t="s">
        <v>317</v>
      </c>
      <c r="O101" s="12" t="s">
        <v>317</v>
      </c>
      <c r="P101" s="12">
        <v>35326</v>
      </c>
      <c r="Q101" s="12">
        <v>10889</v>
      </c>
      <c r="R101" s="12">
        <v>11848</v>
      </c>
      <c r="S101" s="12">
        <v>12619</v>
      </c>
      <c r="T101" s="12">
        <v>10034</v>
      </c>
      <c r="U101" s="12">
        <v>9389</v>
      </c>
      <c r="V101" s="12">
        <v>9743</v>
      </c>
      <c r="W101" s="12">
        <v>17508</v>
      </c>
      <c r="X101" s="12">
        <v>20582</v>
      </c>
      <c r="Y101" s="15">
        <v>10122</v>
      </c>
    </row>
    <row r="102" spans="1:25" ht="12" customHeight="1">
      <c r="A102" s="33" t="s">
        <v>376</v>
      </c>
      <c r="B102" s="56" t="s">
        <v>291</v>
      </c>
      <c r="C102" s="35" t="s">
        <v>2</v>
      </c>
      <c r="D102" s="35"/>
      <c r="E102" s="14" t="s">
        <v>317</v>
      </c>
      <c r="F102" s="12" t="s">
        <v>317</v>
      </c>
      <c r="G102" s="12" t="s">
        <v>317</v>
      </c>
      <c r="H102" s="12" t="s">
        <v>317</v>
      </c>
      <c r="I102" s="12" t="s">
        <v>317</v>
      </c>
      <c r="J102" s="12" t="s">
        <v>317</v>
      </c>
      <c r="K102" s="12" t="s">
        <v>317</v>
      </c>
      <c r="L102" s="12" t="s">
        <v>317</v>
      </c>
      <c r="M102" s="12" t="s">
        <v>317</v>
      </c>
      <c r="N102" s="12" t="s">
        <v>317</v>
      </c>
      <c r="O102" s="12" t="s">
        <v>317</v>
      </c>
      <c r="P102" s="12" t="s">
        <v>317</v>
      </c>
      <c r="Q102" s="12" t="s">
        <v>317</v>
      </c>
      <c r="R102" s="12" t="s">
        <v>317</v>
      </c>
      <c r="S102" s="12" t="s">
        <v>317</v>
      </c>
      <c r="T102" s="12" t="s">
        <v>317</v>
      </c>
      <c r="U102" s="12" t="s">
        <v>317</v>
      </c>
      <c r="V102" s="12" t="s">
        <v>317</v>
      </c>
      <c r="W102" s="12">
        <v>11865</v>
      </c>
      <c r="X102" s="12">
        <v>12451</v>
      </c>
      <c r="Y102" s="15">
        <v>12142</v>
      </c>
    </row>
    <row r="103" spans="1:25" ht="12" customHeight="1">
      <c r="A103" s="33" t="s">
        <v>131</v>
      </c>
      <c r="B103" s="41" t="s">
        <v>218</v>
      </c>
      <c r="C103" s="34"/>
      <c r="D103" s="34"/>
      <c r="E103" s="14" t="s">
        <v>318</v>
      </c>
      <c r="F103" s="12" t="s">
        <v>318</v>
      </c>
      <c r="G103" s="12" t="s">
        <v>318</v>
      </c>
      <c r="H103" s="12" t="s">
        <v>318</v>
      </c>
      <c r="I103" s="12" t="s">
        <v>318</v>
      </c>
      <c r="J103" s="12" t="s">
        <v>318</v>
      </c>
      <c r="K103" s="12" t="s">
        <v>318</v>
      </c>
      <c r="L103" s="12" t="s">
        <v>318</v>
      </c>
      <c r="M103" s="12" t="s">
        <v>318</v>
      </c>
      <c r="N103" s="12" t="s">
        <v>318</v>
      </c>
      <c r="O103" s="12" t="s">
        <v>318</v>
      </c>
      <c r="P103" s="12" t="s">
        <v>318</v>
      </c>
      <c r="Q103" s="12" t="s">
        <v>318</v>
      </c>
      <c r="R103" s="12" t="s">
        <v>318</v>
      </c>
      <c r="S103" s="12" t="s">
        <v>318</v>
      </c>
      <c r="T103" s="12" t="s">
        <v>318</v>
      </c>
      <c r="U103" s="12" t="s">
        <v>318</v>
      </c>
      <c r="V103" s="12" t="s">
        <v>318</v>
      </c>
      <c r="W103" s="12" t="s">
        <v>318</v>
      </c>
      <c r="X103" s="12" t="s">
        <v>318</v>
      </c>
      <c r="Y103" s="15" t="s">
        <v>318</v>
      </c>
    </row>
    <row r="104" spans="1:25" ht="12" customHeight="1">
      <c r="A104" s="33" t="s">
        <v>132</v>
      </c>
      <c r="B104" s="41" t="s">
        <v>216</v>
      </c>
      <c r="C104" s="34"/>
      <c r="D104" s="34"/>
      <c r="E104" s="14" t="s">
        <v>318</v>
      </c>
      <c r="F104" s="12" t="s">
        <v>318</v>
      </c>
      <c r="G104" s="12" t="s">
        <v>318</v>
      </c>
      <c r="H104" s="12" t="s">
        <v>318</v>
      </c>
      <c r="I104" s="12" t="s">
        <v>318</v>
      </c>
      <c r="J104" s="12" t="s">
        <v>318</v>
      </c>
      <c r="K104" s="12" t="s">
        <v>318</v>
      </c>
      <c r="L104" s="12" t="s">
        <v>318</v>
      </c>
      <c r="M104" s="12" t="s">
        <v>318</v>
      </c>
      <c r="N104" s="12" t="s">
        <v>318</v>
      </c>
      <c r="O104" s="12" t="s">
        <v>318</v>
      </c>
      <c r="P104" s="12" t="s">
        <v>318</v>
      </c>
      <c r="Q104" s="12" t="s">
        <v>318</v>
      </c>
      <c r="R104" s="12" t="s">
        <v>318</v>
      </c>
      <c r="S104" s="12" t="s">
        <v>318</v>
      </c>
      <c r="T104" s="12" t="s">
        <v>318</v>
      </c>
      <c r="U104" s="12" t="s">
        <v>318</v>
      </c>
      <c r="V104" s="12" t="s">
        <v>318</v>
      </c>
      <c r="W104" s="12" t="s">
        <v>318</v>
      </c>
      <c r="X104" s="12" t="s">
        <v>318</v>
      </c>
      <c r="Y104" s="15" t="s">
        <v>318</v>
      </c>
    </row>
    <row r="105" spans="1:25" ht="12" customHeight="1">
      <c r="A105" s="33" t="s">
        <v>133</v>
      </c>
      <c r="B105" s="41" t="s">
        <v>217</v>
      </c>
      <c r="C105" s="34"/>
      <c r="D105" s="34"/>
      <c r="E105" s="14" t="s">
        <v>318</v>
      </c>
      <c r="F105" s="12" t="s">
        <v>318</v>
      </c>
      <c r="G105" s="12" t="s">
        <v>318</v>
      </c>
      <c r="H105" s="12" t="s">
        <v>318</v>
      </c>
      <c r="I105" s="12" t="s">
        <v>318</v>
      </c>
      <c r="J105" s="12" t="s">
        <v>318</v>
      </c>
      <c r="K105" s="12" t="s">
        <v>318</v>
      </c>
      <c r="L105" s="12" t="s">
        <v>318</v>
      </c>
      <c r="M105" s="12" t="s">
        <v>318</v>
      </c>
      <c r="N105" s="12" t="s">
        <v>318</v>
      </c>
      <c r="O105" s="12" t="s">
        <v>318</v>
      </c>
      <c r="P105" s="12" t="s">
        <v>318</v>
      </c>
      <c r="Q105" s="12" t="s">
        <v>318</v>
      </c>
      <c r="R105" s="12" t="s">
        <v>318</v>
      </c>
      <c r="S105" s="12" t="s">
        <v>318</v>
      </c>
      <c r="T105" s="12" t="s">
        <v>318</v>
      </c>
      <c r="U105" s="12" t="s">
        <v>318</v>
      </c>
      <c r="V105" s="12" t="s">
        <v>318</v>
      </c>
      <c r="W105" s="12" t="s">
        <v>318</v>
      </c>
      <c r="X105" s="12" t="s">
        <v>318</v>
      </c>
      <c r="Y105" s="15" t="s">
        <v>318</v>
      </c>
    </row>
    <row r="106" spans="1:25" ht="12" customHeight="1">
      <c r="A106" s="33" t="s">
        <v>134</v>
      </c>
      <c r="B106" s="41" t="s">
        <v>62</v>
      </c>
      <c r="C106" s="34"/>
      <c r="D106" s="34"/>
      <c r="E106" s="14" t="s">
        <v>318</v>
      </c>
      <c r="F106" s="12" t="s">
        <v>318</v>
      </c>
      <c r="G106" s="12" t="s">
        <v>318</v>
      </c>
      <c r="H106" s="12" t="s">
        <v>318</v>
      </c>
      <c r="I106" s="12" t="s">
        <v>318</v>
      </c>
      <c r="J106" s="12" t="s">
        <v>318</v>
      </c>
      <c r="K106" s="12" t="s">
        <v>318</v>
      </c>
      <c r="L106" s="12" t="s">
        <v>318</v>
      </c>
      <c r="M106" s="12" t="s">
        <v>318</v>
      </c>
      <c r="N106" s="12" t="s">
        <v>318</v>
      </c>
      <c r="O106" s="12" t="s">
        <v>318</v>
      </c>
      <c r="P106" s="12" t="s">
        <v>318</v>
      </c>
      <c r="Q106" s="12" t="s">
        <v>318</v>
      </c>
      <c r="R106" s="12" t="s">
        <v>318</v>
      </c>
      <c r="S106" s="12" t="s">
        <v>318</v>
      </c>
      <c r="T106" s="12" t="s">
        <v>318</v>
      </c>
      <c r="U106" s="12" t="s">
        <v>318</v>
      </c>
      <c r="V106" s="12" t="s">
        <v>318</v>
      </c>
      <c r="W106" s="12" t="s">
        <v>318</v>
      </c>
      <c r="X106" s="12" t="s">
        <v>317</v>
      </c>
      <c r="Y106" s="15" t="s">
        <v>317</v>
      </c>
    </row>
    <row r="107" spans="1:25" ht="12" customHeight="1">
      <c r="A107" s="33" t="s">
        <v>180</v>
      </c>
      <c r="B107" s="41" t="s">
        <v>63</v>
      </c>
      <c r="C107" s="34"/>
      <c r="D107" s="34"/>
      <c r="E107" s="14" t="s">
        <v>317</v>
      </c>
      <c r="F107" s="12" t="s">
        <v>317</v>
      </c>
      <c r="G107" s="12" t="s">
        <v>317</v>
      </c>
      <c r="H107" s="12" t="s">
        <v>317</v>
      </c>
      <c r="I107" s="12" t="s">
        <v>317</v>
      </c>
      <c r="J107" s="12" t="s">
        <v>317</v>
      </c>
      <c r="K107" s="12" t="s">
        <v>317</v>
      </c>
      <c r="L107" s="12" t="s">
        <v>317</v>
      </c>
      <c r="M107" s="12" t="s">
        <v>317</v>
      </c>
      <c r="N107" s="12" t="s">
        <v>317</v>
      </c>
      <c r="O107" s="12" t="s">
        <v>317</v>
      </c>
      <c r="P107" s="12" t="s">
        <v>317</v>
      </c>
      <c r="Q107" s="12" t="s">
        <v>317</v>
      </c>
      <c r="R107" s="12" t="s">
        <v>317</v>
      </c>
      <c r="S107" s="12" t="s">
        <v>317</v>
      </c>
      <c r="T107" s="12" t="s">
        <v>317</v>
      </c>
      <c r="U107" s="12" t="s">
        <v>317</v>
      </c>
      <c r="V107" s="12" t="s">
        <v>317</v>
      </c>
      <c r="W107" s="12" t="s">
        <v>317</v>
      </c>
      <c r="X107" s="12" t="s">
        <v>317</v>
      </c>
      <c r="Y107" s="15" t="s">
        <v>317</v>
      </c>
    </row>
    <row r="108" spans="1:25" ht="12" customHeight="1">
      <c r="A108" s="33" t="s">
        <v>135</v>
      </c>
      <c r="B108" s="41" t="s">
        <v>64</v>
      </c>
      <c r="C108" s="34"/>
      <c r="D108" s="34"/>
      <c r="E108" s="14" t="s">
        <v>317</v>
      </c>
      <c r="F108" s="12" t="s">
        <v>317</v>
      </c>
      <c r="G108" s="12" t="s">
        <v>317</v>
      </c>
      <c r="H108" s="12" t="s">
        <v>317</v>
      </c>
      <c r="I108" s="12" t="s">
        <v>317</v>
      </c>
      <c r="J108" s="12" t="s">
        <v>317</v>
      </c>
      <c r="K108" s="12" t="s">
        <v>317</v>
      </c>
      <c r="L108" s="12" t="s">
        <v>317</v>
      </c>
      <c r="M108" s="12" t="s">
        <v>317</v>
      </c>
      <c r="N108" s="12" t="s">
        <v>317</v>
      </c>
      <c r="O108" s="12" t="s">
        <v>317</v>
      </c>
      <c r="P108" s="12" t="s">
        <v>317</v>
      </c>
      <c r="Q108" s="12">
        <v>200</v>
      </c>
      <c r="R108" s="12">
        <v>41</v>
      </c>
      <c r="S108" s="12">
        <v>24170</v>
      </c>
      <c r="T108" s="12">
        <v>17058</v>
      </c>
      <c r="U108" s="12">
        <v>16906</v>
      </c>
      <c r="V108" s="12">
        <v>5650</v>
      </c>
      <c r="W108" s="12">
        <v>54078</v>
      </c>
      <c r="X108" s="12">
        <v>34963</v>
      </c>
      <c r="Y108" s="15">
        <v>41610</v>
      </c>
    </row>
    <row r="109" spans="1:25" ht="12" customHeight="1">
      <c r="A109" s="33" t="s">
        <v>377</v>
      </c>
      <c r="B109" s="56" t="s">
        <v>292</v>
      </c>
      <c r="C109" s="35" t="s">
        <v>1</v>
      </c>
      <c r="D109" s="35"/>
      <c r="E109" s="14" t="s">
        <v>317</v>
      </c>
      <c r="F109" s="12" t="s">
        <v>317</v>
      </c>
      <c r="G109" s="12" t="s">
        <v>317</v>
      </c>
      <c r="H109" s="12" t="s">
        <v>317</v>
      </c>
      <c r="I109" s="12" t="s">
        <v>317</v>
      </c>
      <c r="J109" s="12" t="s">
        <v>317</v>
      </c>
      <c r="K109" s="12" t="s">
        <v>317</v>
      </c>
      <c r="L109" s="12" t="s">
        <v>317</v>
      </c>
      <c r="M109" s="12" t="s">
        <v>317</v>
      </c>
      <c r="N109" s="12" t="s">
        <v>317</v>
      </c>
      <c r="O109" s="12" t="s">
        <v>317</v>
      </c>
      <c r="P109" s="12" t="s">
        <v>317</v>
      </c>
      <c r="Q109" s="12">
        <v>200</v>
      </c>
      <c r="R109" s="12">
        <v>41</v>
      </c>
      <c r="S109" s="12" t="s">
        <v>317</v>
      </c>
      <c r="T109" s="12">
        <v>71</v>
      </c>
      <c r="U109" s="12">
        <v>20</v>
      </c>
      <c r="V109" s="12">
        <v>40</v>
      </c>
      <c r="W109" s="12">
        <v>18</v>
      </c>
      <c r="X109" s="12">
        <v>4</v>
      </c>
      <c r="Y109" s="15">
        <v>2</v>
      </c>
    </row>
    <row r="110" spans="1:25" ht="12" customHeight="1">
      <c r="A110" s="33" t="s">
        <v>378</v>
      </c>
      <c r="B110" s="56" t="s">
        <v>293</v>
      </c>
      <c r="C110" s="35" t="s">
        <v>2</v>
      </c>
      <c r="D110" s="35"/>
      <c r="E110" s="14" t="s">
        <v>317</v>
      </c>
      <c r="F110" s="12" t="s">
        <v>317</v>
      </c>
      <c r="G110" s="12" t="s">
        <v>317</v>
      </c>
      <c r="H110" s="12" t="s">
        <v>317</v>
      </c>
      <c r="I110" s="12" t="s">
        <v>317</v>
      </c>
      <c r="J110" s="12" t="s">
        <v>317</v>
      </c>
      <c r="K110" s="12" t="s">
        <v>317</v>
      </c>
      <c r="L110" s="12" t="s">
        <v>317</v>
      </c>
      <c r="M110" s="12" t="s">
        <v>317</v>
      </c>
      <c r="N110" s="12" t="s">
        <v>317</v>
      </c>
      <c r="O110" s="12" t="s">
        <v>317</v>
      </c>
      <c r="P110" s="12" t="s">
        <v>317</v>
      </c>
      <c r="Q110" s="12" t="s">
        <v>317</v>
      </c>
      <c r="R110" s="12" t="s">
        <v>317</v>
      </c>
      <c r="S110" s="12">
        <v>24170</v>
      </c>
      <c r="T110" s="12">
        <v>16987</v>
      </c>
      <c r="U110" s="12">
        <v>16886</v>
      </c>
      <c r="V110" s="12">
        <v>5610</v>
      </c>
      <c r="W110" s="12">
        <v>54060</v>
      </c>
      <c r="X110" s="12">
        <v>34959</v>
      </c>
      <c r="Y110" s="15">
        <v>41608</v>
      </c>
    </row>
    <row r="111" spans="1:25" ht="12" customHeight="1">
      <c r="A111" s="33" t="s">
        <v>136</v>
      </c>
      <c r="B111" s="41" t="s">
        <v>65</v>
      </c>
      <c r="C111" s="34"/>
      <c r="D111" s="34"/>
      <c r="E111" s="14">
        <v>8949</v>
      </c>
      <c r="F111" s="12">
        <v>12862</v>
      </c>
      <c r="G111" s="12">
        <v>16734</v>
      </c>
      <c r="H111" s="12">
        <v>19185</v>
      </c>
      <c r="I111" s="12">
        <v>21445</v>
      </c>
      <c r="J111" s="12">
        <v>27875</v>
      </c>
      <c r="K111" s="12">
        <v>29340</v>
      </c>
      <c r="L111" s="12">
        <v>31576</v>
      </c>
      <c r="M111" s="12">
        <v>41393</v>
      </c>
      <c r="N111" s="12">
        <v>49297</v>
      </c>
      <c r="O111" s="12">
        <v>58006</v>
      </c>
      <c r="P111" s="12">
        <v>56922</v>
      </c>
      <c r="Q111" s="12">
        <v>60545</v>
      </c>
      <c r="R111" s="12">
        <v>64517</v>
      </c>
      <c r="S111" s="12">
        <v>62655</v>
      </c>
      <c r="T111" s="12">
        <v>63586</v>
      </c>
      <c r="U111" s="12">
        <v>62892</v>
      </c>
      <c r="V111" s="12">
        <v>66038</v>
      </c>
      <c r="W111" s="12">
        <v>73422</v>
      </c>
      <c r="X111" s="12">
        <v>71453</v>
      </c>
      <c r="Y111" s="15">
        <v>76183</v>
      </c>
    </row>
    <row r="112" spans="1:25" ht="12" customHeight="1">
      <c r="A112" s="33" t="s">
        <v>137</v>
      </c>
      <c r="B112" s="41" t="s">
        <v>66</v>
      </c>
      <c r="C112" s="34"/>
      <c r="D112" s="34"/>
      <c r="E112" s="14" t="s">
        <v>317</v>
      </c>
      <c r="F112" s="12" t="s">
        <v>317</v>
      </c>
      <c r="G112" s="12" t="s">
        <v>317</v>
      </c>
      <c r="H112" s="12" t="s">
        <v>317</v>
      </c>
      <c r="I112" s="12" t="s">
        <v>317</v>
      </c>
      <c r="J112" s="12" t="s">
        <v>317</v>
      </c>
      <c r="K112" s="12" t="s">
        <v>317</v>
      </c>
      <c r="L112" s="12" t="s">
        <v>317</v>
      </c>
      <c r="M112" s="12" t="s">
        <v>317</v>
      </c>
      <c r="N112" s="12" t="s">
        <v>317</v>
      </c>
      <c r="O112" s="12" t="s">
        <v>317</v>
      </c>
      <c r="P112" s="12" t="s">
        <v>317</v>
      </c>
      <c r="Q112" s="12" t="s">
        <v>317</v>
      </c>
      <c r="R112" s="12" t="s">
        <v>317</v>
      </c>
      <c r="S112" s="12" t="s">
        <v>317</v>
      </c>
      <c r="T112" s="12" t="s">
        <v>317</v>
      </c>
      <c r="U112" s="12" t="s">
        <v>317</v>
      </c>
      <c r="V112" s="12" t="s">
        <v>317</v>
      </c>
      <c r="W112" s="12" t="s">
        <v>317</v>
      </c>
      <c r="X112" s="12" t="s">
        <v>317</v>
      </c>
      <c r="Y112" s="15" t="s">
        <v>317</v>
      </c>
    </row>
    <row r="113" spans="1:25" ht="12" customHeight="1">
      <c r="A113" s="33" t="s">
        <v>138</v>
      </c>
      <c r="B113" s="41" t="s">
        <v>67</v>
      </c>
      <c r="C113" s="34"/>
      <c r="D113" s="34"/>
      <c r="E113" s="14" t="s">
        <v>317</v>
      </c>
      <c r="F113" s="12" t="s">
        <v>317</v>
      </c>
      <c r="G113" s="12" t="s">
        <v>317</v>
      </c>
      <c r="H113" s="12" t="s">
        <v>317</v>
      </c>
      <c r="I113" s="12" t="s">
        <v>317</v>
      </c>
      <c r="J113" s="12" t="s">
        <v>317</v>
      </c>
      <c r="K113" s="12" t="s">
        <v>317</v>
      </c>
      <c r="L113" s="12" t="s">
        <v>317</v>
      </c>
      <c r="M113" s="12" t="s">
        <v>317</v>
      </c>
      <c r="N113" s="12" t="s">
        <v>317</v>
      </c>
      <c r="O113" s="12" t="s">
        <v>317</v>
      </c>
      <c r="P113" s="12" t="s">
        <v>317</v>
      </c>
      <c r="Q113" s="12" t="s">
        <v>317</v>
      </c>
      <c r="R113" s="12" t="s">
        <v>317</v>
      </c>
      <c r="S113" s="12" t="s">
        <v>317</v>
      </c>
      <c r="T113" s="12" t="s">
        <v>317</v>
      </c>
      <c r="U113" s="12" t="s">
        <v>317</v>
      </c>
      <c r="V113" s="12" t="s">
        <v>317</v>
      </c>
      <c r="W113" s="12" t="s">
        <v>317</v>
      </c>
      <c r="X113" s="12" t="s">
        <v>317</v>
      </c>
      <c r="Y113" s="15" t="s">
        <v>317</v>
      </c>
    </row>
    <row r="114" spans="1:25" ht="12" customHeight="1">
      <c r="A114" s="33" t="s">
        <v>139</v>
      </c>
      <c r="B114" s="41" t="s">
        <v>68</v>
      </c>
      <c r="C114" s="34"/>
      <c r="D114" s="34"/>
      <c r="E114" s="14" t="s">
        <v>317</v>
      </c>
      <c r="F114" s="12" t="s">
        <v>317</v>
      </c>
      <c r="G114" s="12" t="s">
        <v>317</v>
      </c>
      <c r="H114" s="12" t="s">
        <v>317</v>
      </c>
      <c r="I114" s="12" t="s">
        <v>317</v>
      </c>
      <c r="J114" s="12" t="s">
        <v>317</v>
      </c>
      <c r="K114" s="12" t="s">
        <v>317</v>
      </c>
      <c r="L114" s="12" t="s">
        <v>317</v>
      </c>
      <c r="M114" s="12" t="s">
        <v>317</v>
      </c>
      <c r="N114" s="12" t="s">
        <v>317</v>
      </c>
      <c r="O114" s="12" t="s">
        <v>317</v>
      </c>
      <c r="P114" s="12" t="s">
        <v>317</v>
      </c>
      <c r="Q114" s="12" t="s">
        <v>317</v>
      </c>
      <c r="R114" s="12" t="s">
        <v>317</v>
      </c>
      <c r="S114" s="12" t="s">
        <v>317</v>
      </c>
      <c r="T114" s="12" t="s">
        <v>317</v>
      </c>
      <c r="U114" s="12" t="s">
        <v>317</v>
      </c>
      <c r="V114" s="12" t="s">
        <v>317</v>
      </c>
      <c r="W114" s="12" t="s">
        <v>317</v>
      </c>
      <c r="X114" s="12" t="s">
        <v>317</v>
      </c>
      <c r="Y114" s="15" t="s">
        <v>317</v>
      </c>
    </row>
    <row r="115" spans="1:25" ht="12" customHeight="1">
      <c r="A115" s="33" t="s">
        <v>181</v>
      </c>
      <c r="B115" s="41" t="s">
        <v>69</v>
      </c>
      <c r="C115" s="34"/>
      <c r="D115" s="34"/>
      <c r="E115" s="14">
        <v>6785</v>
      </c>
      <c r="F115" s="12">
        <v>9381</v>
      </c>
      <c r="G115" s="12">
        <v>12287</v>
      </c>
      <c r="H115" s="12">
        <v>13798</v>
      </c>
      <c r="I115" s="12">
        <v>15841</v>
      </c>
      <c r="J115" s="12">
        <v>20375</v>
      </c>
      <c r="K115" s="12">
        <v>20976</v>
      </c>
      <c r="L115" s="12">
        <v>22774</v>
      </c>
      <c r="M115" s="12">
        <v>31769</v>
      </c>
      <c r="N115" s="12">
        <v>38537</v>
      </c>
      <c r="O115" s="12">
        <v>46092</v>
      </c>
      <c r="P115" s="12">
        <v>44055</v>
      </c>
      <c r="Q115" s="12">
        <v>46058</v>
      </c>
      <c r="R115" s="12">
        <v>48590</v>
      </c>
      <c r="S115" s="12">
        <v>46383</v>
      </c>
      <c r="T115" s="12">
        <v>46950</v>
      </c>
      <c r="U115" s="12">
        <v>44346</v>
      </c>
      <c r="V115" s="12">
        <v>44526</v>
      </c>
      <c r="W115" s="12">
        <v>50732</v>
      </c>
      <c r="X115" s="12">
        <v>48505</v>
      </c>
      <c r="Y115" s="15">
        <v>51536</v>
      </c>
    </row>
    <row r="116" spans="1:25" ht="12" customHeight="1">
      <c r="A116" s="33" t="s">
        <v>379</v>
      </c>
      <c r="B116" s="56" t="s">
        <v>294</v>
      </c>
      <c r="C116" s="35" t="s">
        <v>0</v>
      </c>
      <c r="D116" s="35" t="s">
        <v>10</v>
      </c>
      <c r="E116" s="14">
        <v>1379</v>
      </c>
      <c r="F116" s="12">
        <v>3606</v>
      </c>
      <c r="G116" s="12">
        <v>5008</v>
      </c>
      <c r="H116" s="12">
        <v>4235</v>
      </c>
      <c r="I116" s="12">
        <v>5892</v>
      </c>
      <c r="J116" s="12">
        <v>6204</v>
      </c>
      <c r="K116" s="12">
        <v>6774</v>
      </c>
      <c r="L116" s="12">
        <v>6984</v>
      </c>
      <c r="M116" s="12">
        <v>10803</v>
      </c>
      <c r="N116" s="12">
        <v>16538</v>
      </c>
      <c r="O116" s="12">
        <v>17541</v>
      </c>
      <c r="P116" s="12">
        <v>18332</v>
      </c>
      <c r="Q116" s="12">
        <v>20775</v>
      </c>
      <c r="R116" s="12">
        <v>23462</v>
      </c>
      <c r="S116" s="12">
        <v>23286</v>
      </c>
      <c r="T116" s="12">
        <v>25994</v>
      </c>
      <c r="U116" s="12">
        <v>25497</v>
      </c>
      <c r="V116" s="12">
        <v>24172</v>
      </c>
      <c r="W116" s="12">
        <v>29693</v>
      </c>
      <c r="X116" s="12">
        <v>30435</v>
      </c>
      <c r="Y116" s="15">
        <v>31555</v>
      </c>
    </row>
    <row r="117" spans="1:25" ht="12" customHeight="1">
      <c r="A117" s="33" t="s">
        <v>380</v>
      </c>
      <c r="B117" s="56" t="s">
        <v>281</v>
      </c>
      <c r="C117" s="35" t="s">
        <v>1</v>
      </c>
      <c r="D117" s="35"/>
      <c r="E117" s="14">
        <v>5400</v>
      </c>
      <c r="F117" s="12">
        <v>5765</v>
      </c>
      <c r="G117" s="12">
        <v>7256</v>
      </c>
      <c r="H117" s="12">
        <v>9438</v>
      </c>
      <c r="I117" s="12">
        <v>9941</v>
      </c>
      <c r="J117" s="12">
        <v>14161</v>
      </c>
      <c r="K117" s="12">
        <v>14192</v>
      </c>
      <c r="L117" s="12">
        <v>15778</v>
      </c>
      <c r="M117" s="12">
        <v>20955</v>
      </c>
      <c r="N117" s="12">
        <v>21970</v>
      </c>
      <c r="O117" s="12">
        <v>28530</v>
      </c>
      <c r="P117" s="12">
        <v>25701</v>
      </c>
      <c r="Q117" s="12">
        <v>25247</v>
      </c>
      <c r="R117" s="12">
        <v>25090</v>
      </c>
      <c r="S117" s="12">
        <v>23059</v>
      </c>
      <c r="T117" s="12">
        <v>20905</v>
      </c>
      <c r="U117" s="12">
        <v>18785</v>
      </c>
      <c r="V117" s="12">
        <v>20291</v>
      </c>
      <c r="W117" s="12">
        <v>20954</v>
      </c>
      <c r="X117" s="12">
        <v>18046</v>
      </c>
      <c r="Y117" s="15">
        <v>19959</v>
      </c>
    </row>
    <row r="118" spans="1:25" ht="12" customHeight="1">
      <c r="A118" s="33" t="s">
        <v>381</v>
      </c>
      <c r="B118" s="56" t="s">
        <v>295</v>
      </c>
      <c r="C118" s="35" t="s">
        <v>0</v>
      </c>
      <c r="D118" s="35" t="s">
        <v>10</v>
      </c>
      <c r="E118" s="14">
        <v>6</v>
      </c>
      <c r="F118" s="12">
        <v>10</v>
      </c>
      <c r="G118" s="12">
        <v>23</v>
      </c>
      <c r="H118" s="12">
        <v>125</v>
      </c>
      <c r="I118" s="12">
        <v>8</v>
      </c>
      <c r="J118" s="12">
        <v>10</v>
      </c>
      <c r="K118" s="12">
        <v>10</v>
      </c>
      <c r="L118" s="12">
        <v>12</v>
      </c>
      <c r="M118" s="12">
        <v>11</v>
      </c>
      <c r="N118" s="12">
        <v>29</v>
      </c>
      <c r="O118" s="12">
        <v>21</v>
      </c>
      <c r="P118" s="12">
        <v>22</v>
      </c>
      <c r="Q118" s="12">
        <v>36</v>
      </c>
      <c r="R118" s="12">
        <v>38</v>
      </c>
      <c r="S118" s="12">
        <v>38</v>
      </c>
      <c r="T118" s="12">
        <v>51</v>
      </c>
      <c r="U118" s="12">
        <v>64</v>
      </c>
      <c r="V118" s="12">
        <v>63</v>
      </c>
      <c r="W118" s="12">
        <v>85</v>
      </c>
      <c r="X118" s="12">
        <v>24</v>
      </c>
      <c r="Y118" s="15" t="s">
        <v>317</v>
      </c>
    </row>
    <row r="119" spans="1:25" ht="12" customHeight="1">
      <c r="A119" s="33" t="s">
        <v>140</v>
      </c>
      <c r="B119" s="41" t="s">
        <v>53</v>
      </c>
      <c r="C119" s="34"/>
      <c r="D119" s="34"/>
      <c r="E119" s="14" t="s">
        <v>317</v>
      </c>
      <c r="F119" s="12" t="s">
        <v>317</v>
      </c>
      <c r="G119" s="12" t="s">
        <v>317</v>
      </c>
      <c r="H119" s="12" t="s">
        <v>317</v>
      </c>
      <c r="I119" s="12" t="s">
        <v>317</v>
      </c>
      <c r="J119" s="12" t="s">
        <v>317</v>
      </c>
      <c r="K119" s="12" t="s">
        <v>317</v>
      </c>
      <c r="L119" s="12" t="s">
        <v>317</v>
      </c>
      <c r="M119" s="12" t="s">
        <v>317</v>
      </c>
      <c r="N119" s="12" t="s">
        <v>317</v>
      </c>
      <c r="O119" s="12" t="s">
        <v>317</v>
      </c>
      <c r="P119" s="12" t="s">
        <v>317</v>
      </c>
      <c r="Q119" s="12" t="s">
        <v>317</v>
      </c>
      <c r="R119" s="12" t="s">
        <v>317</v>
      </c>
      <c r="S119" s="12" t="s">
        <v>317</v>
      </c>
      <c r="T119" s="12" t="s">
        <v>317</v>
      </c>
      <c r="U119" s="12" t="s">
        <v>317</v>
      </c>
      <c r="V119" s="12" t="s">
        <v>317</v>
      </c>
      <c r="W119" s="12" t="s">
        <v>317</v>
      </c>
      <c r="X119" s="12" t="s">
        <v>317</v>
      </c>
      <c r="Y119" s="15" t="s">
        <v>317</v>
      </c>
    </row>
    <row r="120" spans="1:25" ht="12" customHeight="1">
      <c r="A120" s="33" t="s">
        <v>141</v>
      </c>
      <c r="B120" s="41" t="s">
        <v>70</v>
      </c>
      <c r="C120" s="34"/>
      <c r="D120" s="34"/>
      <c r="E120" s="14">
        <v>2164</v>
      </c>
      <c r="F120" s="12">
        <v>3481</v>
      </c>
      <c r="G120" s="12">
        <v>4447</v>
      </c>
      <c r="H120" s="12">
        <v>5387</v>
      </c>
      <c r="I120" s="12">
        <v>5604</v>
      </c>
      <c r="J120" s="12">
        <v>7500</v>
      </c>
      <c r="K120" s="12">
        <v>8364</v>
      </c>
      <c r="L120" s="12">
        <v>8802</v>
      </c>
      <c r="M120" s="12">
        <v>9624</v>
      </c>
      <c r="N120" s="12">
        <v>10760</v>
      </c>
      <c r="O120" s="12">
        <v>11914</v>
      </c>
      <c r="P120" s="12">
        <v>12867</v>
      </c>
      <c r="Q120" s="12">
        <v>14487</v>
      </c>
      <c r="R120" s="12">
        <v>15927</v>
      </c>
      <c r="S120" s="12">
        <v>16272</v>
      </c>
      <c r="T120" s="12">
        <v>16636</v>
      </c>
      <c r="U120" s="12">
        <v>18546</v>
      </c>
      <c r="V120" s="12">
        <v>21512</v>
      </c>
      <c r="W120" s="12">
        <v>22690</v>
      </c>
      <c r="X120" s="12">
        <v>22948</v>
      </c>
      <c r="Y120" s="15">
        <v>24647</v>
      </c>
    </row>
    <row r="121" spans="1:25" ht="12" customHeight="1">
      <c r="A121" s="33" t="s">
        <v>382</v>
      </c>
      <c r="B121" s="56" t="s">
        <v>296</v>
      </c>
      <c r="C121" s="35" t="s">
        <v>1</v>
      </c>
      <c r="D121" s="35"/>
      <c r="E121" s="14">
        <v>1305</v>
      </c>
      <c r="F121" s="12">
        <v>1910</v>
      </c>
      <c r="G121" s="12">
        <v>2262</v>
      </c>
      <c r="H121" s="12">
        <v>2765</v>
      </c>
      <c r="I121" s="12">
        <v>3422</v>
      </c>
      <c r="J121" s="12">
        <v>4557</v>
      </c>
      <c r="K121" s="12">
        <v>5087</v>
      </c>
      <c r="L121" s="12">
        <v>5578</v>
      </c>
      <c r="M121" s="12">
        <v>6308</v>
      </c>
      <c r="N121" s="12">
        <v>7161</v>
      </c>
      <c r="O121" s="12">
        <v>7954</v>
      </c>
      <c r="P121" s="12">
        <v>8275</v>
      </c>
      <c r="Q121" s="12">
        <v>9069</v>
      </c>
      <c r="R121" s="12">
        <v>9739</v>
      </c>
      <c r="S121" s="12">
        <v>10077</v>
      </c>
      <c r="T121" s="12">
        <v>10124</v>
      </c>
      <c r="U121" s="12">
        <v>11099</v>
      </c>
      <c r="V121" s="12">
        <v>13161</v>
      </c>
      <c r="W121" s="12">
        <v>13175</v>
      </c>
      <c r="X121" s="12">
        <v>13002</v>
      </c>
      <c r="Y121" s="15">
        <v>13443</v>
      </c>
    </row>
    <row r="122" spans="1:25" ht="12" customHeight="1">
      <c r="A122" s="33" t="s">
        <v>383</v>
      </c>
      <c r="B122" s="56" t="s">
        <v>297</v>
      </c>
      <c r="C122" s="35" t="s">
        <v>0</v>
      </c>
      <c r="D122" s="35"/>
      <c r="E122" s="14">
        <v>859</v>
      </c>
      <c r="F122" s="12">
        <v>1571</v>
      </c>
      <c r="G122" s="12">
        <v>2185</v>
      </c>
      <c r="H122" s="12">
        <v>2622</v>
      </c>
      <c r="I122" s="12">
        <v>2182</v>
      </c>
      <c r="J122" s="12">
        <v>2943</v>
      </c>
      <c r="K122" s="12">
        <v>3277</v>
      </c>
      <c r="L122" s="12">
        <v>3224</v>
      </c>
      <c r="M122" s="12">
        <v>3316</v>
      </c>
      <c r="N122" s="12">
        <v>3549</v>
      </c>
      <c r="O122" s="12">
        <v>3858</v>
      </c>
      <c r="P122" s="12">
        <v>4357</v>
      </c>
      <c r="Q122" s="12">
        <v>4935</v>
      </c>
      <c r="R122" s="12">
        <v>5468</v>
      </c>
      <c r="S122" s="12">
        <v>5481</v>
      </c>
      <c r="T122" s="12">
        <v>5798</v>
      </c>
      <c r="U122" s="12">
        <v>6761</v>
      </c>
      <c r="V122" s="12">
        <v>7682</v>
      </c>
      <c r="W122" s="12">
        <v>8411</v>
      </c>
      <c r="X122" s="12">
        <v>9126</v>
      </c>
      <c r="Y122" s="15">
        <v>10475</v>
      </c>
    </row>
    <row r="123" spans="1:25" ht="12" customHeight="1">
      <c r="A123" s="33" t="s">
        <v>384</v>
      </c>
      <c r="B123" s="56" t="s">
        <v>283</v>
      </c>
      <c r="C123" s="35" t="s">
        <v>1</v>
      </c>
      <c r="D123" s="35" t="s">
        <v>12</v>
      </c>
      <c r="E123" s="14" t="s">
        <v>317</v>
      </c>
      <c r="F123" s="12" t="s">
        <v>317</v>
      </c>
      <c r="G123" s="12" t="s">
        <v>317</v>
      </c>
      <c r="H123" s="12" t="s">
        <v>317</v>
      </c>
      <c r="I123" s="12" t="s">
        <v>317</v>
      </c>
      <c r="J123" s="12" t="s">
        <v>317</v>
      </c>
      <c r="K123" s="12" t="s">
        <v>317</v>
      </c>
      <c r="L123" s="12" t="s">
        <v>317</v>
      </c>
      <c r="M123" s="12" t="s">
        <v>317</v>
      </c>
      <c r="N123" s="12">
        <v>50</v>
      </c>
      <c r="O123" s="12">
        <v>102</v>
      </c>
      <c r="P123" s="12">
        <v>235</v>
      </c>
      <c r="Q123" s="12">
        <v>483</v>
      </c>
      <c r="R123" s="12">
        <v>720</v>
      </c>
      <c r="S123" s="12">
        <v>714</v>
      </c>
      <c r="T123" s="12">
        <v>714</v>
      </c>
      <c r="U123" s="12">
        <v>686</v>
      </c>
      <c r="V123" s="12">
        <v>669</v>
      </c>
      <c r="W123" s="12">
        <v>1104</v>
      </c>
      <c r="X123" s="12">
        <v>820</v>
      </c>
      <c r="Y123" s="15">
        <v>729</v>
      </c>
    </row>
    <row r="124" spans="1:25" ht="12" customHeight="1">
      <c r="A124" s="36" t="s">
        <v>142</v>
      </c>
      <c r="B124" s="50" t="s">
        <v>71</v>
      </c>
      <c r="C124" s="37"/>
      <c r="D124" s="37"/>
      <c r="E124" s="21">
        <v>3120</v>
      </c>
      <c r="F124" s="22">
        <v>3518</v>
      </c>
      <c r="G124" s="22">
        <v>4738</v>
      </c>
      <c r="H124" s="22">
        <v>5942</v>
      </c>
      <c r="I124" s="22">
        <v>6338</v>
      </c>
      <c r="J124" s="22">
        <v>7110</v>
      </c>
      <c r="K124" s="22">
        <v>8846</v>
      </c>
      <c r="L124" s="22">
        <v>10743</v>
      </c>
      <c r="M124" s="22">
        <v>12573</v>
      </c>
      <c r="N124" s="22">
        <v>18585</v>
      </c>
      <c r="O124" s="22">
        <v>20894</v>
      </c>
      <c r="P124" s="22">
        <v>21411</v>
      </c>
      <c r="Q124" s="22">
        <v>17087</v>
      </c>
      <c r="R124" s="22">
        <v>16526</v>
      </c>
      <c r="S124" s="22">
        <v>13669</v>
      </c>
      <c r="T124" s="22">
        <v>8752</v>
      </c>
      <c r="U124" s="22">
        <v>7462</v>
      </c>
      <c r="V124" s="22">
        <v>7510</v>
      </c>
      <c r="W124" s="22">
        <v>7188</v>
      </c>
      <c r="X124" s="22">
        <v>9546</v>
      </c>
      <c r="Y124" s="23">
        <v>10983</v>
      </c>
    </row>
    <row r="125" spans="1:25" ht="12" customHeight="1">
      <c r="A125" s="33" t="s">
        <v>143</v>
      </c>
      <c r="B125" s="41" t="s">
        <v>72</v>
      </c>
      <c r="C125" s="34"/>
      <c r="D125" s="34"/>
      <c r="E125" s="14">
        <v>2546</v>
      </c>
      <c r="F125" s="12">
        <v>2733</v>
      </c>
      <c r="G125" s="12">
        <v>3652</v>
      </c>
      <c r="H125" s="12">
        <v>4324</v>
      </c>
      <c r="I125" s="12">
        <v>4892</v>
      </c>
      <c r="J125" s="12">
        <v>5460</v>
      </c>
      <c r="K125" s="12">
        <v>6652</v>
      </c>
      <c r="L125" s="12">
        <v>8700</v>
      </c>
      <c r="M125" s="12">
        <v>8613</v>
      </c>
      <c r="N125" s="12">
        <v>12667</v>
      </c>
      <c r="O125" s="12">
        <v>15610</v>
      </c>
      <c r="P125" s="12">
        <v>15801</v>
      </c>
      <c r="Q125" s="12">
        <v>13310</v>
      </c>
      <c r="R125" s="12">
        <v>11447</v>
      </c>
      <c r="S125" s="12">
        <v>9261</v>
      </c>
      <c r="T125" s="12">
        <v>6264</v>
      </c>
      <c r="U125" s="12">
        <v>6500</v>
      </c>
      <c r="V125" s="12">
        <v>5654</v>
      </c>
      <c r="W125" s="12">
        <v>5307</v>
      </c>
      <c r="X125" s="12">
        <v>6179</v>
      </c>
      <c r="Y125" s="23">
        <v>7373</v>
      </c>
    </row>
    <row r="126" spans="1:25" ht="12" customHeight="1">
      <c r="A126" s="33" t="s">
        <v>385</v>
      </c>
      <c r="B126" s="56" t="s">
        <v>298</v>
      </c>
      <c r="C126" s="35" t="s">
        <v>1</v>
      </c>
      <c r="D126" s="35" t="s">
        <v>13</v>
      </c>
      <c r="E126" s="14">
        <v>2546</v>
      </c>
      <c r="F126" s="12">
        <v>2733</v>
      </c>
      <c r="G126" s="12">
        <v>3652</v>
      </c>
      <c r="H126" s="12">
        <v>4324</v>
      </c>
      <c r="I126" s="12">
        <v>4892</v>
      </c>
      <c r="J126" s="12">
        <v>5460</v>
      </c>
      <c r="K126" s="12">
        <v>6652</v>
      </c>
      <c r="L126" s="12">
        <v>8700</v>
      </c>
      <c r="M126" s="12">
        <v>8613</v>
      </c>
      <c r="N126" s="12">
        <v>12667</v>
      </c>
      <c r="O126" s="12">
        <v>15610</v>
      </c>
      <c r="P126" s="12">
        <v>15697</v>
      </c>
      <c r="Q126" s="12">
        <v>13176</v>
      </c>
      <c r="R126" s="12">
        <v>11276</v>
      </c>
      <c r="S126" s="12">
        <v>9258</v>
      </c>
      <c r="T126" s="12">
        <v>6264</v>
      </c>
      <c r="U126" s="12">
        <v>6500</v>
      </c>
      <c r="V126" s="12">
        <v>5654</v>
      </c>
      <c r="W126" s="12">
        <v>5307</v>
      </c>
      <c r="X126" s="12">
        <v>6179</v>
      </c>
      <c r="Y126" s="23">
        <v>7373</v>
      </c>
    </row>
    <row r="127" spans="1:25" ht="12" customHeight="1">
      <c r="A127" s="33" t="s">
        <v>386</v>
      </c>
      <c r="B127" s="56" t="s">
        <v>299</v>
      </c>
      <c r="C127" s="35" t="s">
        <v>1</v>
      </c>
      <c r="D127" s="35" t="s">
        <v>13</v>
      </c>
      <c r="E127" s="14" t="s">
        <v>317</v>
      </c>
      <c r="F127" s="12" t="s">
        <v>317</v>
      </c>
      <c r="G127" s="12" t="s">
        <v>317</v>
      </c>
      <c r="H127" s="12" t="s">
        <v>317</v>
      </c>
      <c r="I127" s="12" t="s">
        <v>317</v>
      </c>
      <c r="J127" s="12" t="s">
        <v>317</v>
      </c>
      <c r="K127" s="12" t="s">
        <v>317</v>
      </c>
      <c r="L127" s="12" t="s">
        <v>317</v>
      </c>
      <c r="M127" s="12" t="s">
        <v>317</v>
      </c>
      <c r="N127" s="12" t="s">
        <v>317</v>
      </c>
      <c r="O127" s="12" t="s">
        <v>317</v>
      </c>
      <c r="P127" s="12">
        <v>104</v>
      </c>
      <c r="Q127" s="12">
        <v>134</v>
      </c>
      <c r="R127" s="12">
        <v>171</v>
      </c>
      <c r="S127" s="12">
        <v>3</v>
      </c>
      <c r="T127" s="12" t="s">
        <v>317</v>
      </c>
      <c r="U127" s="12" t="s">
        <v>317</v>
      </c>
      <c r="V127" s="12" t="s">
        <v>317</v>
      </c>
      <c r="W127" s="12" t="s">
        <v>317</v>
      </c>
      <c r="X127" s="12" t="s">
        <v>317</v>
      </c>
      <c r="Y127" s="77" t="s">
        <v>317</v>
      </c>
    </row>
    <row r="128" spans="1:25" ht="12" customHeight="1">
      <c r="A128" s="33" t="s">
        <v>144</v>
      </c>
      <c r="B128" s="41" t="s">
        <v>73</v>
      </c>
      <c r="C128" s="34"/>
      <c r="D128" s="34"/>
      <c r="E128" s="14">
        <v>574</v>
      </c>
      <c r="F128" s="12">
        <v>785</v>
      </c>
      <c r="G128" s="12">
        <v>1086</v>
      </c>
      <c r="H128" s="12">
        <v>1618</v>
      </c>
      <c r="I128" s="12">
        <v>1446</v>
      </c>
      <c r="J128" s="12">
        <v>1650</v>
      </c>
      <c r="K128" s="12">
        <v>2194</v>
      </c>
      <c r="L128" s="12">
        <v>2043</v>
      </c>
      <c r="M128" s="12">
        <v>3960</v>
      </c>
      <c r="N128" s="12">
        <v>5918</v>
      </c>
      <c r="O128" s="12">
        <v>5284</v>
      </c>
      <c r="P128" s="12">
        <v>5610</v>
      </c>
      <c r="Q128" s="12">
        <v>3777</v>
      </c>
      <c r="R128" s="12">
        <v>5079</v>
      </c>
      <c r="S128" s="12">
        <v>4408</v>
      </c>
      <c r="T128" s="12">
        <v>2488</v>
      </c>
      <c r="U128" s="12">
        <v>962</v>
      </c>
      <c r="V128" s="12">
        <v>1856</v>
      </c>
      <c r="W128" s="12">
        <v>1881</v>
      </c>
      <c r="X128" s="12">
        <v>3367</v>
      </c>
      <c r="Y128" s="23">
        <v>3610</v>
      </c>
    </row>
    <row r="129" spans="1:25" ht="12" customHeight="1">
      <c r="A129" s="33" t="s">
        <v>387</v>
      </c>
      <c r="B129" s="56" t="s">
        <v>300</v>
      </c>
      <c r="C129" s="35" t="s">
        <v>1</v>
      </c>
      <c r="D129" s="35" t="s">
        <v>12</v>
      </c>
      <c r="E129" s="14">
        <v>574</v>
      </c>
      <c r="F129" s="12">
        <v>785</v>
      </c>
      <c r="G129" s="12">
        <v>1086</v>
      </c>
      <c r="H129" s="12">
        <v>1618</v>
      </c>
      <c r="I129" s="12">
        <v>1446</v>
      </c>
      <c r="J129" s="12">
        <v>1650</v>
      </c>
      <c r="K129" s="12">
        <v>2194</v>
      </c>
      <c r="L129" s="12">
        <v>2043</v>
      </c>
      <c r="M129" s="12">
        <v>3960</v>
      </c>
      <c r="N129" s="12">
        <v>5918</v>
      </c>
      <c r="O129" s="12">
        <v>5284</v>
      </c>
      <c r="P129" s="12">
        <v>5610</v>
      </c>
      <c r="Q129" s="12">
        <v>3777</v>
      </c>
      <c r="R129" s="12">
        <v>5079</v>
      </c>
      <c r="S129" s="12">
        <v>4408</v>
      </c>
      <c r="T129" s="12">
        <v>2488</v>
      </c>
      <c r="U129" s="12">
        <v>962</v>
      </c>
      <c r="V129" s="12">
        <v>1856</v>
      </c>
      <c r="W129" s="12">
        <v>1881</v>
      </c>
      <c r="X129" s="12">
        <v>3367</v>
      </c>
      <c r="Y129" s="23">
        <v>3610</v>
      </c>
    </row>
    <row r="130" spans="1:25" ht="12" customHeight="1">
      <c r="A130" s="33" t="s">
        <v>145</v>
      </c>
      <c r="B130" s="41" t="s">
        <v>74</v>
      </c>
      <c r="C130" s="34"/>
      <c r="D130" s="34"/>
      <c r="E130" s="14" t="s">
        <v>317</v>
      </c>
      <c r="F130" s="12" t="s">
        <v>317</v>
      </c>
      <c r="G130" s="12" t="s">
        <v>317</v>
      </c>
      <c r="H130" s="12" t="s">
        <v>317</v>
      </c>
      <c r="I130" s="12" t="s">
        <v>317</v>
      </c>
      <c r="J130" s="12" t="s">
        <v>317</v>
      </c>
      <c r="K130" s="12" t="s">
        <v>317</v>
      </c>
      <c r="L130" s="12" t="s">
        <v>317</v>
      </c>
      <c r="M130" s="12" t="s">
        <v>317</v>
      </c>
      <c r="N130" s="12" t="s">
        <v>317</v>
      </c>
      <c r="O130" s="12" t="s">
        <v>317</v>
      </c>
      <c r="P130" s="12" t="s">
        <v>317</v>
      </c>
      <c r="Q130" s="12" t="s">
        <v>317</v>
      </c>
      <c r="R130" s="12" t="s">
        <v>317</v>
      </c>
      <c r="S130" s="12" t="s">
        <v>317</v>
      </c>
      <c r="T130" s="12" t="s">
        <v>317</v>
      </c>
      <c r="U130" s="12" t="s">
        <v>317</v>
      </c>
      <c r="V130" s="12" t="s">
        <v>317</v>
      </c>
      <c r="W130" s="12" t="s">
        <v>317</v>
      </c>
      <c r="X130" s="12" t="s">
        <v>317</v>
      </c>
      <c r="Y130" s="23" t="s">
        <v>317</v>
      </c>
    </row>
    <row r="131" spans="1:26" ht="12" customHeight="1">
      <c r="A131" s="38" t="s">
        <v>4</v>
      </c>
      <c r="B131" s="57" t="s">
        <v>75</v>
      </c>
      <c r="C131" s="39"/>
      <c r="D131" s="39"/>
      <c r="E131" s="24">
        <v>1499480</v>
      </c>
      <c r="F131" s="25">
        <v>1827931</v>
      </c>
      <c r="G131" s="25">
        <v>2109956</v>
      </c>
      <c r="H131" s="25">
        <v>2513095</v>
      </c>
      <c r="I131" s="25">
        <v>2946549</v>
      </c>
      <c r="J131" s="25">
        <v>3471540</v>
      </c>
      <c r="K131" s="25">
        <v>3883016</v>
      </c>
      <c r="L131" s="25">
        <v>4309155</v>
      </c>
      <c r="M131" s="25">
        <v>4758378</v>
      </c>
      <c r="N131" s="25">
        <v>5228653</v>
      </c>
      <c r="O131" s="25">
        <v>5446568</v>
      </c>
      <c r="P131" s="25">
        <v>5830351</v>
      </c>
      <c r="Q131" s="25">
        <v>6612363</v>
      </c>
      <c r="R131" s="25">
        <v>7010322</v>
      </c>
      <c r="S131" s="25">
        <v>6852755</v>
      </c>
      <c r="T131" s="25">
        <v>6874508</v>
      </c>
      <c r="U131" s="25">
        <v>6657147</v>
      </c>
      <c r="V131" s="25">
        <v>7278285</v>
      </c>
      <c r="W131" s="25">
        <f>6639+7539188</f>
        <v>7545827</v>
      </c>
      <c r="X131" s="25">
        <v>8170498</v>
      </c>
      <c r="Y131" s="26">
        <v>8784333</v>
      </c>
      <c r="Z131" s="62"/>
    </row>
    <row r="132" spans="1:26" ht="12" customHeight="1">
      <c r="A132" s="36" t="s">
        <v>146</v>
      </c>
      <c r="B132" s="50" t="s">
        <v>76</v>
      </c>
      <c r="C132" s="37"/>
      <c r="D132" s="37"/>
      <c r="E132" s="21">
        <v>851026</v>
      </c>
      <c r="F132" s="22">
        <v>973687</v>
      </c>
      <c r="G132" s="22">
        <v>1224563</v>
      </c>
      <c r="H132" s="22">
        <v>1426532</v>
      </c>
      <c r="I132" s="22">
        <v>1519358</v>
      </c>
      <c r="J132" s="22">
        <v>1748993</v>
      </c>
      <c r="K132" s="22">
        <v>1971090</v>
      </c>
      <c r="L132" s="22">
        <v>2213403</v>
      </c>
      <c r="M132" s="22">
        <v>2383200</v>
      </c>
      <c r="N132" s="22">
        <v>2559260</v>
      </c>
      <c r="O132" s="22">
        <v>2781064</v>
      </c>
      <c r="P132" s="22">
        <v>2996916</v>
      </c>
      <c r="Q132" s="22">
        <v>3465398</v>
      </c>
      <c r="R132" s="22">
        <v>3667952</v>
      </c>
      <c r="S132" s="22">
        <v>3411895</v>
      </c>
      <c r="T132" s="22">
        <v>3247064</v>
      </c>
      <c r="U132" s="22">
        <v>3686046</v>
      </c>
      <c r="V132" s="22">
        <v>3733980</v>
      </c>
      <c r="W132" s="22">
        <v>3907469</v>
      </c>
      <c r="X132" s="22">
        <v>4204093</v>
      </c>
      <c r="Y132" s="26">
        <v>4489203</v>
      </c>
      <c r="Z132" s="62"/>
    </row>
    <row r="133" spans="1:25" ht="12" customHeight="1">
      <c r="A133" s="33" t="s">
        <v>147</v>
      </c>
      <c r="B133" s="41" t="s">
        <v>77</v>
      </c>
      <c r="C133" s="37"/>
      <c r="D133" s="34"/>
      <c r="E133" s="14">
        <v>679992</v>
      </c>
      <c r="F133" s="12">
        <v>784424</v>
      </c>
      <c r="G133" s="12">
        <v>990998</v>
      </c>
      <c r="H133" s="12">
        <v>1159049</v>
      </c>
      <c r="I133" s="12">
        <v>1200524</v>
      </c>
      <c r="J133" s="12">
        <v>1397413</v>
      </c>
      <c r="K133" s="12">
        <v>1548544</v>
      </c>
      <c r="L133" s="12">
        <v>1727993</v>
      </c>
      <c r="M133" s="12">
        <v>1845055</v>
      </c>
      <c r="N133" s="12">
        <v>1952792</v>
      </c>
      <c r="O133" s="12">
        <v>2139313</v>
      </c>
      <c r="P133" s="12">
        <v>2248530</v>
      </c>
      <c r="Q133" s="12">
        <v>2443270</v>
      </c>
      <c r="R133" s="12">
        <v>2595232</v>
      </c>
      <c r="S133" s="12">
        <v>2375333</v>
      </c>
      <c r="T133" s="12">
        <v>2084055</v>
      </c>
      <c r="U133" s="12">
        <v>2200413</v>
      </c>
      <c r="V133" s="12">
        <v>2161061.5703171557</v>
      </c>
      <c r="W133" s="12">
        <v>2235573</v>
      </c>
      <c r="X133" s="12">
        <v>2444223</v>
      </c>
      <c r="Y133" s="26">
        <v>2596554</v>
      </c>
    </row>
    <row r="134" spans="1:25" ht="12" customHeight="1">
      <c r="A134" s="33" t="s">
        <v>148</v>
      </c>
      <c r="B134" s="41" t="s">
        <v>78</v>
      </c>
      <c r="C134" s="37"/>
      <c r="D134" s="34"/>
      <c r="E134" s="14">
        <v>679992</v>
      </c>
      <c r="F134" s="12">
        <v>784424</v>
      </c>
      <c r="G134" s="12">
        <v>990998</v>
      </c>
      <c r="H134" s="12">
        <v>1159049</v>
      </c>
      <c r="I134" s="12">
        <v>1200524</v>
      </c>
      <c r="J134" s="12">
        <v>1397413</v>
      </c>
      <c r="K134" s="12">
        <v>1548544</v>
      </c>
      <c r="L134" s="12">
        <v>1727993</v>
      </c>
      <c r="M134" s="12">
        <v>1845055</v>
      </c>
      <c r="N134" s="12">
        <v>1952792</v>
      </c>
      <c r="O134" s="12">
        <v>2139313</v>
      </c>
      <c r="P134" s="12">
        <v>2248530</v>
      </c>
      <c r="Q134" s="12">
        <v>2443270</v>
      </c>
      <c r="R134" s="12">
        <v>2595232</v>
      </c>
      <c r="S134" s="12">
        <v>2375333</v>
      </c>
      <c r="T134" s="12">
        <v>2084055</v>
      </c>
      <c r="U134" s="12">
        <v>2200413</v>
      </c>
      <c r="V134" s="12">
        <v>2161061.5703171557</v>
      </c>
      <c r="W134" s="12">
        <v>2235573</v>
      </c>
      <c r="X134" s="12">
        <v>2444223</v>
      </c>
      <c r="Y134" s="26">
        <v>2596554</v>
      </c>
    </row>
    <row r="135" spans="1:25" ht="12" customHeight="1">
      <c r="A135" s="33" t="s">
        <v>388</v>
      </c>
      <c r="B135" s="56" t="s">
        <v>301</v>
      </c>
      <c r="C135" s="40" t="s">
        <v>14</v>
      </c>
      <c r="D135" s="35"/>
      <c r="E135" s="14">
        <v>625625</v>
      </c>
      <c r="F135" s="12">
        <v>716477</v>
      </c>
      <c r="G135" s="12">
        <v>899252</v>
      </c>
      <c r="H135" s="12">
        <v>1060180</v>
      </c>
      <c r="I135" s="12">
        <v>1116522</v>
      </c>
      <c r="J135" s="12">
        <v>1302058</v>
      </c>
      <c r="K135" s="12">
        <v>1435949</v>
      </c>
      <c r="L135" s="12">
        <v>1593673</v>
      </c>
      <c r="M135" s="12">
        <v>1697639</v>
      </c>
      <c r="N135" s="12">
        <v>1794878</v>
      </c>
      <c r="O135" s="12">
        <v>1964996</v>
      </c>
      <c r="P135" s="12">
        <v>2059999</v>
      </c>
      <c r="Q135" s="12">
        <v>2242524</v>
      </c>
      <c r="R135" s="12">
        <v>2381961</v>
      </c>
      <c r="S135" s="12">
        <v>2211486</v>
      </c>
      <c r="T135" s="12">
        <v>2010350</v>
      </c>
      <c r="U135" s="12">
        <v>2125313</v>
      </c>
      <c r="V135" s="12">
        <v>328376.5703171557</v>
      </c>
      <c r="W135" s="12" t="s">
        <v>317</v>
      </c>
      <c r="X135" s="12">
        <v>19123</v>
      </c>
      <c r="Y135" s="26">
        <v>3176</v>
      </c>
    </row>
    <row r="136" spans="1:25" ht="12" customHeight="1">
      <c r="A136" s="33" t="s">
        <v>389</v>
      </c>
      <c r="B136" s="56" t="s">
        <v>302</v>
      </c>
      <c r="C136" s="40" t="s">
        <v>14</v>
      </c>
      <c r="D136" s="35"/>
      <c r="E136" s="14">
        <v>54367</v>
      </c>
      <c r="F136" s="12">
        <v>67947</v>
      </c>
      <c r="G136" s="12">
        <v>91746</v>
      </c>
      <c r="H136" s="12">
        <v>98869</v>
      </c>
      <c r="I136" s="12">
        <v>84002</v>
      </c>
      <c r="J136" s="12">
        <v>95355</v>
      </c>
      <c r="K136" s="12">
        <v>112595</v>
      </c>
      <c r="L136" s="12">
        <v>134320</v>
      </c>
      <c r="M136" s="12">
        <v>147416</v>
      </c>
      <c r="N136" s="12">
        <v>157914</v>
      </c>
      <c r="O136" s="12">
        <v>174317</v>
      </c>
      <c r="P136" s="12">
        <v>188531</v>
      </c>
      <c r="Q136" s="12">
        <v>200746</v>
      </c>
      <c r="R136" s="12">
        <v>213271</v>
      </c>
      <c r="S136" s="12">
        <v>163847</v>
      </c>
      <c r="T136" s="12">
        <v>73705</v>
      </c>
      <c r="U136" s="12">
        <v>75100</v>
      </c>
      <c r="V136" s="12">
        <v>3754</v>
      </c>
      <c r="W136" s="12" t="s">
        <v>317</v>
      </c>
      <c r="X136" s="12" t="s">
        <v>317</v>
      </c>
      <c r="Y136" s="15" t="s">
        <v>317</v>
      </c>
    </row>
    <row r="137" spans="1:25" ht="12" customHeight="1">
      <c r="A137" s="33" t="s">
        <v>390</v>
      </c>
      <c r="B137" s="56" t="s">
        <v>303</v>
      </c>
      <c r="C137" s="40" t="s">
        <v>14</v>
      </c>
      <c r="D137" s="35"/>
      <c r="E137" s="14" t="s">
        <v>317</v>
      </c>
      <c r="F137" s="12" t="s">
        <v>317</v>
      </c>
      <c r="G137" s="12" t="s">
        <v>317</v>
      </c>
      <c r="H137" s="12" t="s">
        <v>317</v>
      </c>
      <c r="I137" s="12" t="s">
        <v>317</v>
      </c>
      <c r="J137" s="12" t="s">
        <v>317</v>
      </c>
      <c r="K137" s="12" t="s">
        <v>317</v>
      </c>
      <c r="L137" s="12" t="s">
        <v>317</v>
      </c>
      <c r="M137" s="12" t="s">
        <v>317</v>
      </c>
      <c r="N137" s="12" t="s">
        <v>317</v>
      </c>
      <c r="O137" s="12" t="s">
        <v>317</v>
      </c>
      <c r="P137" s="12" t="s">
        <v>317</v>
      </c>
      <c r="Q137" s="12" t="s">
        <v>317</v>
      </c>
      <c r="R137" s="12" t="s">
        <v>317</v>
      </c>
      <c r="S137" s="12" t="s">
        <v>317</v>
      </c>
      <c r="T137" s="12" t="s">
        <v>317</v>
      </c>
      <c r="U137" s="12" t="s">
        <v>317</v>
      </c>
      <c r="V137" s="12">
        <v>1828931</v>
      </c>
      <c r="W137" s="12">
        <v>2235573</v>
      </c>
      <c r="X137" s="12">
        <v>2425100</v>
      </c>
      <c r="Y137" s="15">
        <v>2593378</v>
      </c>
    </row>
    <row r="138" spans="1:25" ht="12" customHeight="1">
      <c r="A138" s="33" t="s">
        <v>149</v>
      </c>
      <c r="B138" s="41" t="s">
        <v>79</v>
      </c>
      <c r="C138" s="37"/>
      <c r="D138" s="34"/>
      <c r="E138" s="14" t="s">
        <v>317</v>
      </c>
      <c r="F138" s="12" t="s">
        <v>317</v>
      </c>
      <c r="G138" s="12" t="s">
        <v>317</v>
      </c>
      <c r="H138" s="12" t="s">
        <v>317</v>
      </c>
      <c r="I138" s="12" t="s">
        <v>317</v>
      </c>
      <c r="J138" s="12" t="s">
        <v>317</v>
      </c>
      <c r="K138" s="12" t="s">
        <v>317</v>
      </c>
      <c r="L138" s="12" t="s">
        <v>317</v>
      </c>
      <c r="M138" s="12" t="s">
        <v>317</v>
      </c>
      <c r="N138" s="12" t="s">
        <v>317</v>
      </c>
      <c r="O138" s="12" t="s">
        <v>317</v>
      </c>
      <c r="P138" s="12" t="s">
        <v>317</v>
      </c>
      <c r="Q138" s="12" t="s">
        <v>317</v>
      </c>
      <c r="R138" s="12" t="s">
        <v>317</v>
      </c>
      <c r="S138" s="12" t="s">
        <v>317</v>
      </c>
      <c r="T138" s="12" t="s">
        <v>317</v>
      </c>
      <c r="U138" s="12" t="s">
        <v>317</v>
      </c>
      <c r="V138" s="12" t="s">
        <v>317</v>
      </c>
      <c r="W138" s="12" t="s">
        <v>317</v>
      </c>
      <c r="X138" s="12" t="s">
        <v>317</v>
      </c>
      <c r="Y138" s="15" t="s">
        <v>317</v>
      </c>
    </row>
    <row r="139" spans="1:25" ht="12" customHeight="1">
      <c r="A139" s="33" t="s">
        <v>150</v>
      </c>
      <c r="B139" s="41" t="s">
        <v>215</v>
      </c>
      <c r="C139" s="37"/>
      <c r="D139" s="34"/>
      <c r="E139" s="14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 t="s">
        <v>318</v>
      </c>
      <c r="W139" s="12" t="s">
        <v>318</v>
      </c>
      <c r="X139" s="12" t="s">
        <v>318</v>
      </c>
      <c r="Y139" s="15" t="s">
        <v>317</v>
      </c>
    </row>
    <row r="140" spans="1:25" ht="12" customHeight="1">
      <c r="A140" s="33" t="s">
        <v>151</v>
      </c>
      <c r="B140" s="41" t="s">
        <v>213</v>
      </c>
      <c r="C140" s="37"/>
      <c r="D140" s="34"/>
      <c r="E140" s="14" t="s">
        <v>318</v>
      </c>
      <c r="F140" s="12" t="s">
        <v>318</v>
      </c>
      <c r="G140" s="12" t="s">
        <v>318</v>
      </c>
      <c r="H140" s="12" t="s">
        <v>318</v>
      </c>
      <c r="I140" s="12" t="s">
        <v>318</v>
      </c>
      <c r="J140" s="12" t="s">
        <v>318</v>
      </c>
      <c r="K140" s="12" t="s">
        <v>318</v>
      </c>
      <c r="L140" s="12" t="s">
        <v>318</v>
      </c>
      <c r="M140" s="12" t="s">
        <v>318</v>
      </c>
      <c r="N140" s="12" t="s">
        <v>318</v>
      </c>
      <c r="O140" s="12" t="s">
        <v>318</v>
      </c>
      <c r="P140" s="12" t="s">
        <v>318</v>
      </c>
      <c r="Q140" s="12" t="s">
        <v>318</v>
      </c>
      <c r="R140" s="12" t="s">
        <v>318</v>
      </c>
      <c r="S140" s="12" t="s">
        <v>318</v>
      </c>
      <c r="T140" s="12" t="s">
        <v>318</v>
      </c>
      <c r="U140" s="12" t="s">
        <v>318</v>
      </c>
      <c r="V140" s="12" t="s">
        <v>318</v>
      </c>
      <c r="W140" s="12" t="s">
        <v>318</v>
      </c>
      <c r="X140" s="12" t="s">
        <v>318</v>
      </c>
      <c r="Y140" s="15" t="s">
        <v>317</v>
      </c>
    </row>
    <row r="141" spans="1:25" ht="12" customHeight="1">
      <c r="A141" s="33" t="s">
        <v>152</v>
      </c>
      <c r="B141" s="41" t="s">
        <v>214</v>
      </c>
      <c r="C141" s="37"/>
      <c r="D141" s="34"/>
      <c r="E141" s="14" t="s">
        <v>318</v>
      </c>
      <c r="F141" s="12" t="s">
        <v>318</v>
      </c>
      <c r="G141" s="12" t="s">
        <v>318</v>
      </c>
      <c r="H141" s="12" t="s">
        <v>318</v>
      </c>
      <c r="I141" s="12" t="s">
        <v>318</v>
      </c>
      <c r="J141" s="12" t="s">
        <v>318</v>
      </c>
      <c r="K141" s="12" t="s">
        <v>318</v>
      </c>
      <c r="L141" s="12" t="s">
        <v>318</v>
      </c>
      <c r="M141" s="12" t="s">
        <v>318</v>
      </c>
      <c r="N141" s="12" t="s">
        <v>318</v>
      </c>
      <c r="O141" s="12" t="s">
        <v>318</v>
      </c>
      <c r="P141" s="12" t="s">
        <v>318</v>
      </c>
      <c r="Q141" s="12" t="s">
        <v>318</v>
      </c>
      <c r="R141" s="12" t="s">
        <v>318</v>
      </c>
      <c r="S141" s="12" t="s">
        <v>318</v>
      </c>
      <c r="T141" s="12" t="s">
        <v>318</v>
      </c>
      <c r="U141" s="12" t="s">
        <v>318</v>
      </c>
      <c r="V141" s="12" t="s">
        <v>318</v>
      </c>
      <c r="W141" s="12" t="s">
        <v>318</v>
      </c>
      <c r="X141" s="12" t="s">
        <v>318</v>
      </c>
      <c r="Y141" s="15" t="s">
        <v>317</v>
      </c>
    </row>
    <row r="142" spans="1:25" ht="12" customHeight="1">
      <c r="A142" s="33" t="s">
        <v>153</v>
      </c>
      <c r="B142" s="41" t="s">
        <v>80</v>
      </c>
      <c r="C142" s="37"/>
      <c r="D142" s="34"/>
      <c r="E142" s="14">
        <v>3622</v>
      </c>
      <c r="F142" s="12">
        <v>4414</v>
      </c>
      <c r="G142" s="12">
        <v>5803</v>
      </c>
      <c r="H142" s="12">
        <v>6451</v>
      </c>
      <c r="I142" s="12">
        <v>9644</v>
      </c>
      <c r="J142" s="12">
        <v>10064</v>
      </c>
      <c r="K142" s="12">
        <v>9773</v>
      </c>
      <c r="L142" s="12">
        <v>10953</v>
      </c>
      <c r="M142" s="12">
        <v>14604</v>
      </c>
      <c r="N142" s="12">
        <v>20577</v>
      </c>
      <c r="O142" s="12">
        <v>21018</v>
      </c>
      <c r="P142" s="12">
        <v>22042</v>
      </c>
      <c r="Q142" s="12">
        <v>21113</v>
      </c>
      <c r="R142" s="12">
        <v>23150</v>
      </c>
      <c r="S142" s="12">
        <v>23835</v>
      </c>
      <c r="T142" s="12">
        <v>24841</v>
      </c>
      <c r="U142" s="12">
        <v>23039</v>
      </c>
      <c r="V142" s="12">
        <v>20664</v>
      </c>
      <c r="W142" s="12">
        <v>21669</v>
      </c>
      <c r="X142" s="12">
        <v>24486</v>
      </c>
      <c r="Y142" s="15">
        <v>27881</v>
      </c>
    </row>
    <row r="143" spans="1:25" ht="12" customHeight="1">
      <c r="A143" s="33" t="s">
        <v>154</v>
      </c>
      <c r="B143" s="41" t="s">
        <v>211</v>
      </c>
      <c r="C143" s="37"/>
      <c r="D143" s="34"/>
      <c r="E143" s="14" t="s">
        <v>317</v>
      </c>
      <c r="F143" s="12" t="s">
        <v>317</v>
      </c>
      <c r="G143" s="12" t="s">
        <v>317</v>
      </c>
      <c r="H143" s="12" t="s">
        <v>317</v>
      </c>
      <c r="I143" s="12" t="s">
        <v>317</v>
      </c>
      <c r="J143" s="12" t="s">
        <v>317</v>
      </c>
      <c r="K143" s="12" t="s">
        <v>317</v>
      </c>
      <c r="L143" s="12" t="s">
        <v>317</v>
      </c>
      <c r="M143" s="12" t="s">
        <v>317</v>
      </c>
      <c r="N143" s="12" t="s">
        <v>317</v>
      </c>
      <c r="O143" s="12" t="s">
        <v>317</v>
      </c>
      <c r="P143" s="12" t="s">
        <v>317</v>
      </c>
      <c r="Q143" s="12" t="s">
        <v>317</v>
      </c>
      <c r="R143" s="12" t="s">
        <v>317</v>
      </c>
      <c r="S143" s="12" t="s">
        <v>317</v>
      </c>
      <c r="T143" s="12" t="s">
        <v>317</v>
      </c>
      <c r="U143" s="12" t="s">
        <v>317</v>
      </c>
      <c r="V143" s="12" t="s">
        <v>317</v>
      </c>
      <c r="W143" s="12" t="s">
        <v>317</v>
      </c>
      <c r="X143" s="12" t="s">
        <v>317</v>
      </c>
      <c r="Y143" s="15" t="s">
        <v>317</v>
      </c>
    </row>
    <row r="144" spans="1:25" ht="12" customHeight="1">
      <c r="A144" s="33" t="s">
        <v>155</v>
      </c>
      <c r="B144" s="41" t="s">
        <v>212</v>
      </c>
      <c r="C144" s="37"/>
      <c r="D144" s="34"/>
      <c r="E144" s="14">
        <v>3622</v>
      </c>
      <c r="F144" s="12">
        <v>4414</v>
      </c>
      <c r="G144" s="12">
        <v>5803</v>
      </c>
      <c r="H144" s="12">
        <v>6451</v>
      </c>
      <c r="I144" s="12">
        <v>9644</v>
      </c>
      <c r="J144" s="12">
        <v>10064</v>
      </c>
      <c r="K144" s="12">
        <v>9773</v>
      </c>
      <c r="L144" s="12">
        <v>10953</v>
      </c>
      <c r="M144" s="12">
        <v>14604</v>
      </c>
      <c r="N144" s="12">
        <v>20577</v>
      </c>
      <c r="O144" s="12">
        <v>21018</v>
      </c>
      <c r="P144" s="12">
        <v>22042</v>
      </c>
      <c r="Q144" s="12">
        <v>21113</v>
      </c>
      <c r="R144" s="12">
        <v>23150</v>
      </c>
      <c r="S144" s="12">
        <v>23835</v>
      </c>
      <c r="T144" s="12">
        <v>24841</v>
      </c>
      <c r="U144" s="12">
        <v>23039</v>
      </c>
      <c r="V144" s="12">
        <v>20664</v>
      </c>
      <c r="W144" s="12">
        <v>21669</v>
      </c>
      <c r="X144" s="12">
        <v>24486</v>
      </c>
      <c r="Y144" s="15">
        <f>+Y142</f>
        <v>27881</v>
      </c>
    </row>
    <row r="145" spans="1:25" ht="12" customHeight="1">
      <c r="A145" s="33" t="s">
        <v>391</v>
      </c>
      <c r="B145" s="56" t="s">
        <v>304</v>
      </c>
      <c r="C145" s="40" t="s">
        <v>14</v>
      </c>
      <c r="D145" s="35"/>
      <c r="E145" s="14">
        <v>3622</v>
      </c>
      <c r="F145" s="12">
        <v>4414</v>
      </c>
      <c r="G145" s="12">
        <v>5803</v>
      </c>
      <c r="H145" s="12">
        <v>6451</v>
      </c>
      <c r="I145" s="12">
        <v>9644</v>
      </c>
      <c r="J145" s="12">
        <v>10064</v>
      </c>
      <c r="K145" s="12">
        <v>9773</v>
      </c>
      <c r="L145" s="12">
        <v>10953</v>
      </c>
      <c r="M145" s="12">
        <v>14604</v>
      </c>
      <c r="N145" s="12">
        <v>20577</v>
      </c>
      <c r="O145" s="12">
        <v>21018</v>
      </c>
      <c r="P145" s="12">
        <v>22042</v>
      </c>
      <c r="Q145" s="12">
        <v>21113</v>
      </c>
      <c r="R145" s="12">
        <v>23150</v>
      </c>
      <c r="S145" s="12">
        <v>23835</v>
      </c>
      <c r="T145" s="12">
        <v>24841</v>
      </c>
      <c r="U145" s="12">
        <v>23039</v>
      </c>
      <c r="V145" s="12">
        <v>20664</v>
      </c>
      <c r="W145" s="12">
        <v>21669</v>
      </c>
      <c r="X145" s="12">
        <v>24486</v>
      </c>
      <c r="Y145" s="15">
        <f>+Y142</f>
        <v>27881</v>
      </c>
    </row>
    <row r="146" spans="1:25" ht="12" customHeight="1">
      <c r="A146" s="33" t="s">
        <v>156</v>
      </c>
      <c r="B146" s="41" t="s">
        <v>81</v>
      </c>
      <c r="C146" s="37"/>
      <c r="D146" s="34"/>
      <c r="E146" s="14">
        <v>167412</v>
      </c>
      <c r="F146" s="12">
        <v>184849</v>
      </c>
      <c r="G146" s="12">
        <v>227762</v>
      </c>
      <c r="H146" s="12">
        <v>261032</v>
      </c>
      <c r="I146" s="12">
        <v>309190</v>
      </c>
      <c r="J146" s="12">
        <v>341516</v>
      </c>
      <c r="K146" s="12">
        <v>412773</v>
      </c>
      <c r="L146" s="12">
        <v>474457</v>
      </c>
      <c r="M146" s="12">
        <v>523541</v>
      </c>
      <c r="N146" s="12">
        <v>585891</v>
      </c>
      <c r="O146" s="12">
        <v>620733</v>
      </c>
      <c r="P146" s="12">
        <v>726344</v>
      </c>
      <c r="Q146" s="12">
        <v>1001015</v>
      </c>
      <c r="R146" s="12">
        <v>1049570</v>
      </c>
      <c r="S146" s="12">
        <v>1012727</v>
      </c>
      <c r="T146" s="12">
        <v>1138168</v>
      </c>
      <c r="U146" s="12">
        <v>1462594</v>
      </c>
      <c r="V146" s="12">
        <v>1552254.4296828446</v>
      </c>
      <c r="W146" s="12">
        <v>1650226.9999999998</v>
      </c>
      <c r="X146" s="12">
        <v>1735384</v>
      </c>
      <c r="Y146" s="15">
        <v>1864768</v>
      </c>
    </row>
    <row r="147" spans="1:25" ht="12" customHeight="1">
      <c r="A147" s="33" t="s">
        <v>157</v>
      </c>
      <c r="B147" s="41" t="s">
        <v>209</v>
      </c>
      <c r="C147" s="37"/>
      <c r="D147" s="34"/>
      <c r="E147" s="14" t="s">
        <v>318</v>
      </c>
      <c r="F147" s="12" t="s">
        <v>318</v>
      </c>
      <c r="G147" s="12" t="s">
        <v>318</v>
      </c>
      <c r="H147" s="12" t="s">
        <v>318</v>
      </c>
      <c r="I147" s="12" t="s">
        <v>318</v>
      </c>
      <c r="J147" s="12" t="s">
        <v>318</v>
      </c>
      <c r="K147" s="12" t="s">
        <v>318</v>
      </c>
      <c r="L147" s="12" t="s">
        <v>318</v>
      </c>
      <c r="M147" s="12" t="s">
        <v>318</v>
      </c>
      <c r="N147" s="12" t="s">
        <v>318</v>
      </c>
      <c r="O147" s="12" t="s">
        <v>318</v>
      </c>
      <c r="P147" s="12" t="s">
        <v>318</v>
      </c>
      <c r="Q147" s="12" t="s">
        <v>318</v>
      </c>
      <c r="R147" s="12" t="s">
        <v>318</v>
      </c>
      <c r="S147" s="12" t="s">
        <v>318</v>
      </c>
      <c r="T147" s="12" t="s">
        <v>318</v>
      </c>
      <c r="U147" s="12" t="s">
        <v>318</v>
      </c>
      <c r="V147" s="12" t="s">
        <v>318</v>
      </c>
      <c r="W147" s="12" t="s">
        <v>318</v>
      </c>
      <c r="X147" s="12" t="s">
        <v>318</v>
      </c>
      <c r="Y147" s="15" t="s">
        <v>318</v>
      </c>
    </row>
    <row r="148" spans="1:25" ht="12" customHeight="1">
      <c r="A148" s="33" t="s">
        <v>158</v>
      </c>
      <c r="B148" s="41" t="s">
        <v>210</v>
      </c>
      <c r="C148" s="37"/>
      <c r="D148" s="34"/>
      <c r="E148" s="14" t="s">
        <v>318</v>
      </c>
      <c r="F148" s="12" t="s">
        <v>318</v>
      </c>
      <c r="G148" s="12" t="s">
        <v>318</v>
      </c>
      <c r="H148" s="12" t="s">
        <v>318</v>
      </c>
      <c r="I148" s="12" t="s">
        <v>318</v>
      </c>
      <c r="J148" s="12" t="s">
        <v>318</v>
      </c>
      <c r="K148" s="12" t="s">
        <v>318</v>
      </c>
      <c r="L148" s="12" t="s">
        <v>318</v>
      </c>
      <c r="M148" s="12" t="s">
        <v>318</v>
      </c>
      <c r="N148" s="12" t="s">
        <v>318</v>
      </c>
      <c r="O148" s="12" t="s">
        <v>318</v>
      </c>
      <c r="P148" s="12" t="s">
        <v>318</v>
      </c>
      <c r="Q148" s="12" t="s">
        <v>318</v>
      </c>
      <c r="R148" s="12" t="s">
        <v>318</v>
      </c>
      <c r="S148" s="12" t="s">
        <v>318</v>
      </c>
      <c r="T148" s="12" t="s">
        <v>318</v>
      </c>
      <c r="U148" s="12" t="s">
        <v>318</v>
      </c>
      <c r="V148" s="12" t="s">
        <v>318</v>
      </c>
      <c r="W148" s="12" t="s">
        <v>318</v>
      </c>
      <c r="X148" s="12" t="s">
        <v>318</v>
      </c>
      <c r="Y148" s="15" t="s">
        <v>318</v>
      </c>
    </row>
    <row r="149" spans="1:25" ht="12" customHeight="1">
      <c r="A149" s="33" t="s">
        <v>159</v>
      </c>
      <c r="B149" s="41" t="s">
        <v>82</v>
      </c>
      <c r="C149" s="37"/>
      <c r="D149" s="34"/>
      <c r="E149" s="14">
        <v>167412</v>
      </c>
      <c r="F149" s="12">
        <v>184849</v>
      </c>
      <c r="G149" s="12">
        <v>227762</v>
      </c>
      <c r="H149" s="12">
        <v>260239</v>
      </c>
      <c r="I149" s="12">
        <v>308103</v>
      </c>
      <c r="J149" s="12">
        <v>340243</v>
      </c>
      <c r="K149" s="12">
        <v>411012</v>
      </c>
      <c r="L149" s="12">
        <v>472374</v>
      </c>
      <c r="M149" s="12">
        <v>521329</v>
      </c>
      <c r="N149" s="12">
        <v>583645</v>
      </c>
      <c r="O149" s="12">
        <v>618402</v>
      </c>
      <c r="P149" s="12">
        <v>724302</v>
      </c>
      <c r="Q149" s="12">
        <v>999253</v>
      </c>
      <c r="R149" s="12">
        <v>1047778</v>
      </c>
      <c r="S149" s="12">
        <v>1011101</v>
      </c>
      <c r="T149" s="12">
        <v>1136583</v>
      </c>
      <c r="U149" s="12">
        <v>1460918</v>
      </c>
      <c r="V149" s="12">
        <v>1550664.4296828446</v>
      </c>
      <c r="W149" s="12">
        <v>1648723.9999999998</v>
      </c>
      <c r="X149" s="12">
        <v>1734049</v>
      </c>
      <c r="Y149" s="15">
        <v>1863539</v>
      </c>
    </row>
    <row r="150" spans="1:25" ht="12" customHeight="1">
      <c r="A150" s="33" t="s">
        <v>160</v>
      </c>
      <c r="B150" s="41" t="s">
        <v>83</v>
      </c>
      <c r="C150" s="37"/>
      <c r="D150" s="34"/>
      <c r="E150" s="14">
        <v>130428</v>
      </c>
      <c r="F150" s="12">
        <v>144151</v>
      </c>
      <c r="G150" s="12">
        <v>185750</v>
      </c>
      <c r="H150" s="12">
        <v>208934</v>
      </c>
      <c r="I150" s="12">
        <v>248670</v>
      </c>
      <c r="J150" s="12">
        <v>266512</v>
      </c>
      <c r="K150" s="12">
        <v>317781</v>
      </c>
      <c r="L150" s="12">
        <v>377769</v>
      </c>
      <c r="M150" s="12">
        <v>415351</v>
      </c>
      <c r="N150" s="12">
        <v>472722</v>
      </c>
      <c r="O150" s="12">
        <v>497944</v>
      </c>
      <c r="P150" s="12">
        <v>572317</v>
      </c>
      <c r="Q150" s="12">
        <v>834893</v>
      </c>
      <c r="R150" s="12">
        <v>862426</v>
      </c>
      <c r="S150" s="12">
        <v>822864</v>
      </c>
      <c r="T150" s="12">
        <v>970785</v>
      </c>
      <c r="U150" s="12">
        <v>1289882</v>
      </c>
      <c r="V150" s="12">
        <v>1428131.6637081453</v>
      </c>
      <c r="W150" s="12">
        <v>1553032.1666666665</v>
      </c>
      <c r="X150" s="12">
        <v>1660501</v>
      </c>
      <c r="Y150" s="15">
        <v>1784485</v>
      </c>
    </row>
    <row r="151" spans="1:25" ht="12" customHeight="1">
      <c r="A151" s="33" t="s">
        <v>392</v>
      </c>
      <c r="B151" s="56" t="s">
        <v>305</v>
      </c>
      <c r="C151" s="40" t="s">
        <v>15</v>
      </c>
      <c r="D151" s="35"/>
      <c r="E151" s="14">
        <v>111960</v>
      </c>
      <c r="F151" s="12">
        <v>123478</v>
      </c>
      <c r="G151" s="12">
        <v>156779</v>
      </c>
      <c r="H151" s="12">
        <v>176430</v>
      </c>
      <c r="I151" s="12">
        <v>211336</v>
      </c>
      <c r="J151" s="12">
        <v>222938</v>
      </c>
      <c r="K151" s="12">
        <v>266210</v>
      </c>
      <c r="L151" s="12">
        <v>316897</v>
      </c>
      <c r="M151" s="12">
        <v>369773</v>
      </c>
      <c r="N151" s="12">
        <v>425144</v>
      </c>
      <c r="O151" s="12">
        <v>444333</v>
      </c>
      <c r="P151" s="12">
        <v>504966</v>
      </c>
      <c r="Q151" s="12">
        <v>743699</v>
      </c>
      <c r="R151" s="12">
        <v>764441</v>
      </c>
      <c r="S151" s="12">
        <v>726726</v>
      </c>
      <c r="T151" s="12">
        <v>862966</v>
      </c>
      <c r="U151" s="12">
        <v>1177233</v>
      </c>
      <c r="V151" s="12">
        <v>1310464.6637081453</v>
      </c>
      <c r="W151" s="12">
        <v>1426632.1666666665</v>
      </c>
      <c r="X151" s="12">
        <v>1524880</v>
      </c>
      <c r="Y151" s="15">
        <v>1639617</v>
      </c>
    </row>
    <row r="152" spans="1:25" ht="12" customHeight="1">
      <c r="A152" s="33" t="s">
        <v>393</v>
      </c>
      <c r="B152" s="56" t="s">
        <v>306</v>
      </c>
      <c r="C152" s="40" t="s">
        <v>15</v>
      </c>
      <c r="D152" s="35"/>
      <c r="E152" s="14">
        <v>18468</v>
      </c>
      <c r="F152" s="12">
        <v>20673</v>
      </c>
      <c r="G152" s="12">
        <v>28971</v>
      </c>
      <c r="H152" s="12">
        <v>32504</v>
      </c>
      <c r="I152" s="12">
        <v>37334</v>
      </c>
      <c r="J152" s="12">
        <v>43574</v>
      </c>
      <c r="K152" s="12">
        <v>51571</v>
      </c>
      <c r="L152" s="12">
        <v>60872</v>
      </c>
      <c r="M152" s="12">
        <v>45578</v>
      </c>
      <c r="N152" s="12">
        <v>47578</v>
      </c>
      <c r="O152" s="12">
        <v>53611</v>
      </c>
      <c r="P152" s="12">
        <v>67351</v>
      </c>
      <c r="Q152" s="12">
        <v>91194</v>
      </c>
      <c r="R152" s="12">
        <v>97985</v>
      </c>
      <c r="S152" s="12">
        <v>96138</v>
      </c>
      <c r="T152" s="12">
        <v>107819</v>
      </c>
      <c r="U152" s="12">
        <v>112649</v>
      </c>
      <c r="V152" s="12">
        <v>117667</v>
      </c>
      <c r="W152" s="12">
        <v>126400</v>
      </c>
      <c r="X152" s="12">
        <v>135621</v>
      </c>
      <c r="Y152" s="15">
        <v>144868</v>
      </c>
    </row>
    <row r="153" spans="1:25" ht="12" customHeight="1">
      <c r="A153" s="33" t="s">
        <v>161</v>
      </c>
      <c r="B153" s="41" t="s">
        <v>207</v>
      </c>
      <c r="C153" s="37"/>
      <c r="D153" s="34"/>
      <c r="E153" s="14">
        <v>21610</v>
      </c>
      <c r="F153" s="12">
        <v>25244</v>
      </c>
      <c r="G153" s="12">
        <v>28539</v>
      </c>
      <c r="H153" s="12">
        <v>29056</v>
      </c>
      <c r="I153" s="12">
        <v>30541</v>
      </c>
      <c r="J153" s="12">
        <v>40127</v>
      </c>
      <c r="K153" s="12">
        <v>61970</v>
      </c>
      <c r="L153" s="12">
        <v>59546</v>
      </c>
      <c r="M153" s="12">
        <v>67818</v>
      </c>
      <c r="N153" s="12">
        <v>67794</v>
      </c>
      <c r="O153" s="12">
        <v>70347</v>
      </c>
      <c r="P153" s="12">
        <v>103821</v>
      </c>
      <c r="Q153" s="12">
        <v>99970</v>
      </c>
      <c r="R153" s="12">
        <v>101824</v>
      </c>
      <c r="S153" s="12">
        <v>105172</v>
      </c>
      <c r="T153" s="12">
        <v>83720</v>
      </c>
      <c r="U153" s="12">
        <v>89542</v>
      </c>
      <c r="V153" s="12">
        <v>89566.76597469926</v>
      </c>
      <c r="W153" s="12">
        <v>55450.83333333333</v>
      </c>
      <c r="X153" s="12">
        <v>50593</v>
      </c>
      <c r="Y153" s="15">
        <v>56335</v>
      </c>
    </row>
    <row r="154" spans="1:25" ht="12" customHeight="1">
      <c r="A154" s="33" t="s">
        <v>394</v>
      </c>
      <c r="B154" s="56" t="s">
        <v>307</v>
      </c>
      <c r="C154" s="40" t="s">
        <v>18</v>
      </c>
      <c r="D154" s="35"/>
      <c r="E154" s="14">
        <v>21610</v>
      </c>
      <c r="F154" s="12">
        <v>25244</v>
      </c>
      <c r="G154" s="12">
        <v>28539</v>
      </c>
      <c r="H154" s="12">
        <v>29056</v>
      </c>
      <c r="I154" s="12">
        <v>30541</v>
      </c>
      <c r="J154" s="12">
        <v>40127</v>
      </c>
      <c r="K154" s="12">
        <v>61970</v>
      </c>
      <c r="L154" s="12">
        <v>59546</v>
      </c>
      <c r="M154" s="12">
        <v>67818</v>
      </c>
      <c r="N154" s="12">
        <v>67794</v>
      </c>
      <c r="O154" s="12">
        <v>70347</v>
      </c>
      <c r="P154" s="12">
        <v>103821</v>
      </c>
      <c r="Q154" s="12">
        <v>99970</v>
      </c>
      <c r="R154" s="12">
        <v>101824</v>
      </c>
      <c r="S154" s="12">
        <v>105172</v>
      </c>
      <c r="T154" s="12">
        <v>83720</v>
      </c>
      <c r="U154" s="12">
        <v>89542</v>
      </c>
      <c r="V154" s="12">
        <v>89566.76597469926</v>
      </c>
      <c r="W154" s="12">
        <v>55450.83333333333</v>
      </c>
      <c r="X154" s="12">
        <v>50593</v>
      </c>
      <c r="Y154" s="15">
        <v>56335</v>
      </c>
    </row>
    <row r="155" spans="1:25" ht="12" customHeight="1">
      <c r="A155" s="33" t="s">
        <v>162</v>
      </c>
      <c r="B155" s="41" t="s">
        <v>208</v>
      </c>
      <c r="C155" s="37"/>
      <c r="D155" s="34"/>
      <c r="E155" s="14">
        <v>15374</v>
      </c>
      <c r="F155" s="12">
        <v>15454</v>
      </c>
      <c r="G155" s="12">
        <v>13473</v>
      </c>
      <c r="H155" s="12">
        <v>22249</v>
      </c>
      <c r="I155" s="12">
        <v>28892</v>
      </c>
      <c r="J155" s="12">
        <v>33604</v>
      </c>
      <c r="K155" s="12">
        <v>31261</v>
      </c>
      <c r="L155" s="12">
        <v>35059</v>
      </c>
      <c r="M155" s="12">
        <v>38160</v>
      </c>
      <c r="N155" s="12">
        <v>43129</v>
      </c>
      <c r="O155" s="12">
        <v>50111</v>
      </c>
      <c r="P155" s="12">
        <v>48164</v>
      </c>
      <c r="Q155" s="12">
        <v>64390</v>
      </c>
      <c r="R155" s="12">
        <v>83528</v>
      </c>
      <c r="S155" s="12">
        <v>83065</v>
      </c>
      <c r="T155" s="12">
        <v>82078</v>
      </c>
      <c r="U155" s="12">
        <v>81494</v>
      </c>
      <c r="V155" s="12">
        <v>32966</v>
      </c>
      <c r="W155" s="12">
        <v>40241</v>
      </c>
      <c r="X155" s="12">
        <v>22955</v>
      </c>
      <c r="Y155" s="15">
        <v>22719</v>
      </c>
    </row>
    <row r="156" spans="1:25" ht="12" customHeight="1">
      <c r="A156" s="33" t="s">
        <v>395</v>
      </c>
      <c r="B156" s="56" t="s">
        <v>308</v>
      </c>
      <c r="C156" s="40" t="s">
        <v>19</v>
      </c>
      <c r="D156" s="35"/>
      <c r="E156" s="14">
        <v>15374</v>
      </c>
      <c r="F156" s="12">
        <v>15454</v>
      </c>
      <c r="G156" s="12">
        <v>13473</v>
      </c>
      <c r="H156" s="12">
        <v>22249</v>
      </c>
      <c r="I156" s="12">
        <v>28892</v>
      </c>
      <c r="J156" s="12">
        <v>33604</v>
      </c>
      <c r="K156" s="12">
        <v>31261</v>
      </c>
      <c r="L156" s="12">
        <v>35059</v>
      </c>
      <c r="M156" s="12">
        <v>38160</v>
      </c>
      <c r="N156" s="12">
        <v>43129</v>
      </c>
      <c r="O156" s="12">
        <v>50111</v>
      </c>
      <c r="P156" s="12">
        <v>48164</v>
      </c>
      <c r="Q156" s="12">
        <v>64390</v>
      </c>
      <c r="R156" s="12">
        <v>83528</v>
      </c>
      <c r="S156" s="12">
        <v>83065</v>
      </c>
      <c r="T156" s="12">
        <v>82078</v>
      </c>
      <c r="U156" s="12">
        <v>81494</v>
      </c>
      <c r="V156" s="12">
        <v>32966</v>
      </c>
      <c r="W156" s="12">
        <v>40241</v>
      </c>
      <c r="X156" s="12">
        <v>22955</v>
      </c>
      <c r="Y156" s="15">
        <v>22719</v>
      </c>
    </row>
    <row r="157" spans="1:25" ht="12" customHeight="1">
      <c r="A157" s="33" t="s">
        <v>163</v>
      </c>
      <c r="B157" s="41" t="s">
        <v>84</v>
      </c>
      <c r="C157" s="37"/>
      <c r="D157" s="34"/>
      <c r="E157" s="14">
        <v>0</v>
      </c>
      <c r="F157" s="12" t="s">
        <v>317</v>
      </c>
      <c r="G157" s="12" t="s">
        <v>317</v>
      </c>
      <c r="H157" s="12">
        <v>793</v>
      </c>
      <c r="I157" s="12">
        <v>1087</v>
      </c>
      <c r="J157" s="12">
        <v>1273</v>
      </c>
      <c r="K157" s="12">
        <v>1761</v>
      </c>
      <c r="L157" s="12">
        <v>2083</v>
      </c>
      <c r="M157" s="12">
        <v>2212</v>
      </c>
      <c r="N157" s="12">
        <v>2246</v>
      </c>
      <c r="O157" s="12">
        <v>2331</v>
      </c>
      <c r="P157" s="12">
        <v>2042</v>
      </c>
      <c r="Q157" s="12">
        <v>1762</v>
      </c>
      <c r="R157" s="12">
        <v>1792</v>
      </c>
      <c r="S157" s="12">
        <v>1626</v>
      </c>
      <c r="T157" s="12">
        <v>1585</v>
      </c>
      <c r="U157" s="12">
        <v>1676</v>
      </c>
      <c r="V157" s="12">
        <v>1590</v>
      </c>
      <c r="W157" s="12">
        <v>1503</v>
      </c>
      <c r="X157" s="12">
        <v>1335</v>
      </c>
      <c r="Y157" s="15">
        <v>1229</v>
      </c>
    </row>
    <row r="158" spans="1:25" ht="12" customHeight="1">
      <c r="A158" s="33" t="s">
        <v>396</v>
      </c>
      <c r="B158" s="56" t="s">
        <v>309</v>
      </c>
      <c r="C158" s="40" t="s">
        <v>19</v>
      </c>
      <c r="D158" s="35"/>
      <c r="E158" s="14">
        <v>0</v>
      </c>
      <c r="F158" s="12" t="s">
        <v>317</v>
      </c>
      <c r="G158" s="12" t="s">
        <v>317</v>
      </c>
      <c r="H158" s="12">
        <v>793</v>
      </c>
      <c r="I158" s="12">
        <v>1087</v>
      </c>
      <c r="J158" s="12">
        <v>1273</v>
      </c>
      <c r="K158" s="12">
        <v>1761</v>
      </c>
      <c r="L158" s="12">
        <v>2083</v>
      </c>
      <c r="M158" s="12">
        <v>2212</v>
      </c>
      <c r="N158" s="12">
        <v>2246</v>
      </c>
      <c r="O158" s="12">
        <v>2331</v>
      </c>
      <c r="P158" s="12">
        <v>2042</v>
      </c>
      <c r="Q158" s="12">
        <v>1762</v>
      </c>
      <c r="R158" s="12">
        <v>1792</v>
      </c>
      <c r="S158" s="12">
        <v>1626</v>
      </c>
      <c r="T158" s="12">
        <v>1585</v>
      </c>
      <c r="U158" s="12">
        <v>1676</v>
      </c>
      <c r="V158" s="12">
        <v>1590</v>
      </c>
      <c r="W158" s="12">
        <v>1503</v>
      </c>
      <c r="X158" s="12">
        <v>1335</v>
      </c>
      <c r="Y158" s="15">
        <v>1229</v>
      </c>
    </row>
    <row r="159" spans="1:25" ht="12" customHeight="1">
      <c r="A159" s="33" t="s">
        <v>164</v>
      </c>
      <c r="B159" s="41" t="s">
        <v>204</v>
      </c>
      <c r="C159" s="37"/>
      <c r="D159" s="34"/>
      <c r="E159" s="14">
        <v>0</v>
      </c>
      <c r="F159" s="12" t="s">
        <v>317</v>
      </c>
      <c r="G159" s="12" t="s">
        <v>317</v>
      </c>
      <c r="H159" s="12" t="s">
        <v>317</v>
      </c>
      <c r="I159" s="12" t="s">
        <v>317</v>
      </c>
      <c r="J159" s="12" t="s">
        <v>317</v>
      </c>
      <c r="K159" s="12" t="s">
        <v>317</v>
      </c>
      <c r="L159" s="12" t="s">
        <v>317</v>
      </c>
      <c r="M159" s="12" t="s">
        <v>317</v>
      </c>
      <c r="N159" s="12" t="s">
        <v>317</v>
      </c>
      <c r="O159" s="12" t="s">
        <v>317</v>
      </c>
      <c r="P159" s="12" t="s">
        <v>317</v>
      </c>
      <c r="Q159" s="12" t="s">
        <v>317</v>
      </c>
      <c r="R159" s="12" t="s">
        <v>317</v>
      </c>
      <c r="S159" s="12" t="s">
        <v>317</v>
      </c>
      <c r="T159" s="12" t="s">
        <v>317</v>
      </c>
      <c r="U159" s="12" t="s">
        <v>317</v>
      </c>
      <c r="V159" s="12" t="s">
        <v>317</v>
      </c>
      <c r="W159" s="12" t="s">
        <v>317</v>
      </c>
      <c r="X159" s="12" t="s">
        <v>317</v>
      </c>
      <c r="Y159" s="15" t="s">
        <v>317</v>
      </c>
    </row>
    <row r="160" spans="1:25" ht="12" customHeight="1">
      <c r="A160" s="33" t="s">
        <v>165</v>
      </c>
      <c r="B160" s="41" t="s">
        <v>205</v>
      </c>
      <c r="C160" s="37"/>
      <c r="D160" s="34"/>
      <c r="E160" s="14">
        <v>0</v>
      </c>
      <c r="F160" s="12" t="s">
        <v>317</v>
      </c>
      <c r="G160" s="12" t="s">
        <v>317</v>
      </c>
      <c r="H160" s="12" t="s">
        <v>317</v>
      </c>
      <c r="I160" s="12" t="s">
        <v>317</v>
      </c>
      <c r="J160" s="12" t="s">
        <v>317</v>
      </c>
      <c r="K160" s="12" t="s">
        <v>317</v>
      </c>
      <c r="L160" s="12" t="s">
        <v>317</v>
      </c>
      <c r="M160" s="12" t="s">
        <v>317</v>
      </c>
      <c r="N160" s="12" t="s">
        <v>317</v>
      </c>
      <c r="O160" s="12" t="s">
        <v>317</v>
      </c>
      <c r="P160" s="12" t="s">
        <v>317</v>
      </c>
      <c r="Q160" s="12" t="s">
        <v>317</v>
      </c>
      <c r="R160" s="12" t="s">
        <v>317</v>
      </c>
      <c r="S160" s="12" t="s">
        <v>317</v>
      </c>
      <c r="T160" s="12" t="s">
        <v>317</v>
      </c>
      <c r="U160" s="12" t="s">
        <v>317</v>
      </c>
      <c r="V160" s="12" t="s">
        <v>317</v>
      </c>
      <c r="W160" s="12" t="s">
        <v>317</v>
      </c>
      <c r="X160" s="12" t="s">
        <v>317</v>
      </c>
      <c r="Y160" s="15" t="s">
        <v>317</v>
      </c>
    </row>
    <row r="161" spans="1:25" ht="12" customHeight="1">
      <c r="A161" s="33" t="s">
        <v>166</v>
      </c>
      <c r="B161" s="41" t="s">
        <v>206</v>
      </c>
      <c r="C161" s="37"/>
      <c r="D161" s="34"/>
      <c r="E161" s="14">
        <v>0</v>
      </c>
      <c r="F161" s="12" t="s">
        <v>317</v>
      </c>
      <c r="G161" s="12" t="s">
        <v>317</v>
      </c>
      <c r="H161" s="12" t="s">
        <v>317</v>
      </c>
      <c r="I161" s="12" t="s">
        <v>317</v>
      </c>
      <c r="J161" s="12" t="s">
        <v>317</v>
      </c>
      <c r="K161" s="12" t="s">
        <v>317</v>
      </c>
      <c r="L161" s="12" t="s">
        <v>317</v>
      </c>
      <c r="M161" s="12" t="s">
        <v>317</v>
      </c>
      <c r="N161" s="12" t="s">
        <v>317</v>
      </c>
      <c r="O161" s="12" t="s">
        <v>317</v>
      </c>
      <c r="P161" s="12" t="s">
        <v>317</v>
      </c>
      <c r="Q161" s="12" t="s">
        <v>317</v>
      </c>
      <c r="R161" s="12" t="s">
        <v>317</v>
      </c>
      <c r="S161" s="12" t="s">
        <v>317</v>
      </c>
      <c r="T161" s="12" t="s">
        <v>317</v>
      </c>
      <c r="U161" s="12" t="s">
        <v>317</v>
      </c>
      <c r="V161" s="12" t="s">
        <v>317</v>
      </c>
      <c r="W161" s="12" t="s">
        <v>317</v>
      </c>
      <c r="X161" s="12" t="s">
        <v>317</v>
      </c>
      <c r="Y161" s="15" t="s">
        <v>317</v>
      </c>
    </row>
    <row r="162" spans="1:25" ht="23.25" customHeight="1">
      <c r="A162" s="36" t="s">
        <v>167</v>
      </c>
      <c r="B162" s="50" t="s">
        <v>202</v>
      </c>
      <c r="C162" s="37"/>
      <c r="D162" s="37"/>
      <c r="E162" s="21">
        <v>0</v>
      </c>
      <c r="F162" s="12" t="s">
        <v>317</v>
      </c>
      <c r="G162" s="12" t="s">
        <v>317</v>
      </c>
      <c r="H162" s="12" t="s">
        <v>317</v>
      </c>
      <c r="I162" s="12" t="s">
        <v>317</v>
      </c>
      <c r="J162" s="12" t="s">
        <v>317</v>
      </c>
      <c r="K162" s="22" t="s">
        <v>317</v>
      </c>
      <c r="L162" s="22" t="s">
        <v>317</v>
      </c>
      <c r="M162" s="22" t="s">
        <v>317</v>
      </c>
      <c r="N162" s="22" t="s">
        <v>317</v>
      </c>
      <c r="O162" s="22" t="s">
        <v>317</v>
      </c>
      <c r="P162" s="22" t="s">
        <v>317</v>
      </c>
      <c r="Q162" s="22" t="s">
        <v>317</v>
      </c>
      <c r="R162" s="22" t="s">
        <v>317</v>
      </c>
      <c r="S162" s="22" t="s">
        <v>317</v>
      </c>
      <c r="T162" s="22" t="s">
        <v>317</v>
      </c>
      <c r="U162" s="22" t="s">
        <v>317</v>
      </c>
      <c r="V162" s="22" t="s">
        <v>317</v>
      </c>
      <c r="W162" s="22" t="s">
        <v>317</v>
      </c>
      <c r="X162" s="22" t="s">
        <v>317</v>
      </c>
      <c r="Y162" s="23" t="s">
        <v>317</v>
      </c>
    </row>
    <row r="163" spans="1:25" ht="12" customHeight="1">
      <c r="A163" s="33" t="s">
        <v>168</v>
      </c>
      <c r="B163" s="41" t="s">
        <v>203</v>
      </c>
      <c r="C163" s="34"/>
      <c r="D163" s="34"/>
      <c r="E163" s="14">
        <v>0</v>
      </c>
      <c r="F163" s="12" t="s">
        <v>317</v>
      </c>
      <c r="G163" s="12" t="s">
        <v>317</v>
      </c>
      <c r="H163" s="12" t="s">
        <v>317</v>
      </c>
      <c r="I163" s="12" t="s">
        <v>317</v>
      </c>
      <c r="J163" s="12" t="s">
        <v>317</v>
      </c>
      <c r="K163" s="12" t="s">
        <v>317</v>
      </c>
      <c r="L163" s="12" t="s">
        <v>317</v>
      </c>
      <c r="M163" s="12" t="s">
        <v>317</v>
      </c>
      <c r="N163" s="12" t="s">
        <v>317</v>
      </c>
      <c r="O163" s="12" t="s">
        <v>317</v>
      </c>
      <c r="P163" s="12" t="s">
        <v>317</v>
      </c>
      <c r="Q163" s="12" t="s">
        <v>317</v>
      </c>
      <c r="R163" s="12" t="s">
        <v>317</v>
      </c>
      <c r="S163" s="12" t="s">
        <v>317</v>
      </c>
      <c r="T163" s="12" t="s">
        <v>317</v>
      </c>
      <c r="U163" s="12" t="s">
        <v>317</v>
      </c>
      <c r="V163" s="12" t="s">
        <v>317</v>
      </c>
      <c r="W163" s="12" t="s">
        <v>317</v>
      </c>
      <c r="X163" s="12" t="s">
        <v>317</v>
      </c>
      <c r="Y163" s="15" t="s">
        <v>317</v>
      </c>
    </row>
    <row r="164" spans="1:25" ht="12" customHeight="1">
      <c r="A164" s="33" t="s">
        <v>169</v>
      </c>
      <c r="B164" s="41" t="s">
        <v>199</v>
      </c>
      <c r="C164" s="34"/>
      <c r="D164" s="34"/>
      <c r="E164" s="14">
        <v>0</v>
      </c>
      <c r="F164" s="12" t="s">
        <v>317</v>
      </c>
      <c r="G164" s="12" t="s">
        <v>317</v>
      </c>
      <c r="H164" s="12" t="s">
        <v>317</v>
      </c>
      <c r="I164" s="12" t="s">
        <v>317</v>
      </c>
      <c r="J164" s="12" t="s">
        <v>317</v>
      </c>
      <c r="K164" s="12" t="s">
        <v>317</v>
      </c>
      <c r="L164" s="12" t="s">
        <v>317</v>
      </c>
      <c r="M164" s="12" t="s">
        <v>317</v>
      </c>
      <c r="N164" s="12" t="s">
        <v>317</v>
      </c>
      <c r="O164" s="12" t="s">
        <v>317</v>
      </c>
      <c r="P164" s="12" t="s">
        <v>317</v>
      </c>
      <c r="Q164" s="12" t="s">
        <v>317</v>
      </c>
      <c r="R164" s="12" t="s">
        <v>317</v>
      </c>
      <c r="S164" s="12" t="s">
        <v>317</v>
      </c>
      <c r="T164" s="12" t="s">
        <v>317</v>
      </c>
      <c r="U164" s="12" t="s">
        <v>317</v>
      </c>
      <c r="V164" s="12" t="s">
        <v>317</v>
      </c>
      <c r="W164" s="12" t="s">
        <v>317</v>
      </c>
      <c r="X164" s="12" t="s">
        <v>317</v>
      </c>
      <c r="Y164" s="15" t="s">
        <v>317</v>
      </c>
    </row>
    <row r="165" spans="1:25" ht="12" customHeight="1">
      <c r="A165" s="33" t="s">
        <v>170</v>
      </c>
      <c r="B165" s="41" t="s">
        <v>200</v>
      </c>
      <c r="C165" s="34"/>
      <c r="D165" s="34"/>
      <c r="E165" s="14">
        <v>0</v>
      </c>
      <c r="F165" s="12" t="s">
        <v>317</v>
      </c>
      <c r="G165" s="12" t="s">
        <v>317</v>
      </c>
      <c r="H165" s="12" t="s">
        <v>317</v>
      </c>
      <c r="I165" s="12" t="s">
        <v>317</v>
      </c>
      <c r="J165" s="12" t="s">
        <v>317</v>
      </c>
      <c r="K165" s="12" t="s">
        <v>317</v>
      </c>
      <c r="L165" s="12" t="s">
        <v>317</v>
      </c>
      <c r="M165" s="12" t="s">
        <v>317</v>
      </c>
      <c r="N165" s="12" t="s">
        <v>317</v>
      </c>
      <c r="O165" s="12" t="s">
        <v>317</v>
      </c>
      <c r="P165" s="12" t="s">
        <v>317</v>
      </c>
      <c r="Q165" s="12" t="s">
        <v>317</v>
      </c>
      <c r="R165" s="12" t="s">
        <v>317</v>
      </c>
      <c r="S165" s="12" t="s">
        <v>317</v>
      </c>
      <c r="T165" s="12" t="s">
        <v>317</v>
      </c>
      <c r="U165" s="12" t="s">
        <v>317</v>
      </c>
      <c r="V165" s="12" t="s">
        <v>317</v>
      </c>
      <c r="W165" s="12" t="s">
        <v>317</v>
      </c>
      <c r="X165" s="12" t="s">
        <v>317</v>
      </c>
      <c r="Y165" s="15" t="s">
        <v>317</v>
      </c>
    </row>
    <row r="166" spans="1:25" ht="12" customHeight="1">
      <c r="A166" s="33" t="s">
        <v>182</v>
      </c>
      <c r="B166" s="41" t="s">
        <v>201</v>
      </c>
      <c r="C166" s="34"/>
      <c r="D166" s="34"/>
      <c r="E166" s="14">
        <v>0</v>
      </c>
      <c r="F166" s="12" t="s">
        <v>317</v>
      </c>
      <c r="G166" s="12" t="s">
        <v>317</v>
      </c>
      <c r="H166" s="12" t="s">
        <v>317</v>
      </c>
      <c r="I166" s="12" t="s">
        <v>317</v>
      </c>
      <c r="J166" s="12" t="s">
        <v>317</v>
      </c>
      <c r="K166" s="12" t="s">
        <v>317</v>
      </c>
      <c r="L166" s="12" t="s">
        <v>317</v>
      </c>
      <c r="M166" s="12" t="s">
        <v>317</v>
      </c>
      <c r="N166" s="12" t="s">
        <v>317</v>
      </c>
      <c r="O166" s="12" t="s">
        <v>317</v>
      </c>
      <c r="P166" s="12" t="s">
        <v>317</v>
      </c>
      <c r="Q166" s="12" t="s">
        <v>317</v>
      </c>
      <c r="R166" s="12" t="s">
        <v>317</v>
      </c>
      <c r="S166" s="12" t="s">
        <v>317</v>
      </c>
      <c r="T166" s="12" t="s">
        <v>317</v>
      </c>
      <c r="U166" s="12" t="s">
        <v>317</v>
      </c>
      <c r="V166" s="12" t="s">
        <v>317</v>
      </c>
      <c r="W166" s="12" t="s">
        <v>317</v>
      </c>
      <c r="X166" s="12" t="s">
        <v>317</v>
      </c>
      <c r="Y166" s="15" t="s">
        <v>317</v>
      </c>
    </row>
    <row r="167" spans="1:25" ht="12" customHeight="1">
      <c r="A167" s="33" t="s">
        <v>171</v>
      </c>
      <c r="B167" s="41" t="s">
        <v>197</v>
      </c>
      <c r="C167" s="34"/>
      <c r="D167" s="34"/>
      <c r="E167" s="14">
        <v>0</v>
      </c>
      <c r="F167" s="12" t="s">
        <v>317</v>
      </c>
      <c r="G167" s="12" t="s">
        <v>317</v>
      </c>
      <c r="H167" s="12" t="s">
        <v>317</v>
      </c>
      <c r="I167" s="12" t="s">
        <v>317</v>
      </c>
      <c r="J167" s="12" t="s">
        <v>317</v>
      </c>
      <c r="K167" s="12" t="s">
        <v>317</v>
      </c>
      <c r="L167" s="12" t="s">
        <v>317</v>
      </c>
      <c r="M167" s="12" t="s">
        <v>317</v>
      </c>
      <c r="N167" s="12" t="s">
        <v>317</v>
      </c>
      <c r="O167" s="12" t="s">
        <v>317</v>
      </c>
      <c r="P167" s="12" t="s">
        <v>317</v>
      </c>
      <c r="Q167" s="12" t="s">
        <v>317</v>
      </c>
      <c r="R167" s="12" t="s">
        <v>317</v>
      </c>
      <c r="S167" s="12" t="s">
        <v>317</v>
      </c>
      <c r="T167" s="12" t="s">
        <v>317</v>
      </c>
      <c r="U167" s="12" t="s">
        <v>317</v>
      </c>
      <c r="V167" s="12" t="s">
        <v>317</v>
      </c>
      <c r="W167" s="12" t="s">
        <v>317</v>
      </c>
      <c r="X167" s="12" t="s">
        <v>317</v>
      </c>
      <c r="Y167" s="15" t="s">
        <v>317</v>
      </c>
    </row>
    <row r="168" spans="1:25" ht="12" customHeight="1">
      <c r="A168" s="33" t="s">
        <v>172</v>
      </c>
      <c r="B168" s="41" t="s">
        <v>198</v>
      </c>
      <c r="C168" s="34"/>
      <c r="D168" s="34"/>
      <c r="E168" s="14">
        <v>0</v>
      </c>
      <c r="F168" s="12" t="s">
        <v>317</v>
      </c>
      <c r="G168" s="12" t="s">
        <v>317</v>
      </c>
      <c r="H168" s="12" t="s">
        <v>317</v>
      </c>
      <c r="I168" s="12" t="s">
        <v>317</v>
      </c>
      <c r="J168" s="12" t="s">
        <v>317</v>
      </c>
      <c r="K168" s="12" t="s">
        <v>317</v>
      </c>
      <c r="L168" s="12" t="s">
        <v>317</v>
      </c>
      <c r="M168" s="12" t="s">
        <v>317</v>
      </c>
      <c r="N168" s="12" t="s">
        <v>317</v>
      </c>
      <c r="O168" s="12" t="s">
        <v>317</v>
      </c>
      <c r="P168" s="12" t="s">
        <v>317</v>
      </c>
      <c r="Q168" s="12" t="s">
        <v>317</v>
      </c>
      <c r="R168" s="12" t="s">
        <v>317</v>
      </c>
      <c r="S168" s="12" t="s">
        <v>317</v>
      </c>
      <c r="T168" s="12" t="s">
        <v>317</v>
      </c>
      <c r="U168" s="12" t="s">
        <v>317</v>
      </c>
      <c r="V168" s="12" t="s">
        <v>317</v>
      </c>
      <c r="W168" s="12" t="s">
        <v>317</v>
      </c>
      <c r="X168" s="12" t="s">
        <v>317</v>
      </c>
      <c r="Y168" s="15" t="s">
        <v>317</v>
      </c>
    </row>
    <row r="169" spans="1:25" ht="12" customHeight="1">
      <c r="A169" s="33" t="s">
        <v>173</v>
      </c>
      <c r="B169" s="41" t="s">
        <v>196</v>
      </c>
      <c r="C169" s="34"/>
      <c r="D169" s="34"/>
      <c r="E169" s="14">
        <v>0</v>
      </c>
      <c r="F169" s="12" t="s">
        <v>317</v>
      </c>
      <c r="G169" s="12" t="s">
        <v>317</v>
      </c>
      <c r="H169" s="12" t="s">
        <v>317</v>
      </c>
      <c r="I169" s="12" t="s">
        <v>317</v>
      </c>
      <c r="J169" s="12" t="s">
        <v>317</v>
      </c>
      <c r="K169" s="12" t="s">
        <v>317</v>
      </c>
      <c r="L169" s="12" t="s">
        <v>317</v>
      </c>
      <c r="M169" s="12" t="s">
        <v>317</v>
      </c>
      <c r="N169" s="12" t="s">
        <v>317</v>
      </c>
      <c r="O169" s="12" t="s">
        <v>317</v>
      </c>
      <c r="P169" s="12" t="s">
        <v>317</v>
      </c>
      <c r="Q169" s="12" t="s">
        <v>317</v>
      </c>
      <c r="R169" s="12" t="s">
        <v>317</v>
      </c>
      <c r="S169" s="12" t="s">
        <v>317</v>
      </c>
      <c r="T169" s="12" t="s">
        <v>317</v>
      </c>
      <c r="U169" s="12" t="s">
        <v>317</v>
      </c>
      <c r="V169" s="12" t="s">
        <v>317</v>
      </c>
      <c r="W169" s="12" t="s">
        <v>317</v>
      </c>
      <c r="X169" s="12" t="s">
        <v>317</v>
      </c>
      <c r="Y169" s="15" t="s">
        <v>317</v>
      </c>
    </row>
    <row r="170" spans="1:25" ht="12" customHeight="1">
      <c r="A170" s="33" t="s">
        <v>174</v>
      </c>
      <c r="B170" s="41" t="s">
        <v>319</v>
      </c>
      <c r="C170" s="34"/>
      <c r="D170" s="34"/>
      <c r="E170" s="14">
        <v>0</v>
      </c>
      <c r="F170" s="12" t="s">
        <v>317</v>
      </c>
      <c r="G170" s="12" t="s">
        <v>317</v>
      </c>
      <c r="H170" s="12" t="s">
        <v>317</v>
      </c>
      <c r="I170" s="12" t="s">
        <v>317</v>
      </c>
      <c r="J170" s="12" t="s">
        <v>317</v>
      </c>
      <c r="K170" s="12" t="s">
        <v>317</v>
      </c>
      <c r="L170" s="12" t="s">
        <v>317</v>
      </c>
      <c r="M170" s="12" t="s">
        <v>317</v>
      </c>
      <c r="N170" s="12" t="s">
        <v>317</v>
      </c>
      <c r="O170" s="12" t="s">
        <v>317</v>
      </c>
      <c r="P170" s="12" t="s">
        <v>317</v>
      </c>
      <c r="Q170" s="12" t="s">
        <v>317</v>
      </c>
      <c r="R170" s="12" t="s">
        <v>317</v>
      </c>
      <c r="S170" s="12" t="s">
        <v>317</v>
      </c>
      <c r="T170" s="12" t="s">
        <v>317</v>
      </c>
      <c r="U170" s="12" t="s">
        <v>317</v>
      </c>
      <c r="V170" s="12" t="s">
        <v>317</v>
      </c>
      <c r="W170" s="12" t="s">
        <v>317</v>
      </c>
      <c r="X170" s="12" t="s">
        <v>317</v>
      </c>
      <c r="Y170" s="15" t="s">
        <v>317</v>
      </c>
    </row>
    <row r="171" spans="1:25" ht="12" customHeight="1">
      <c r="A171" s="33" t="s">
        <v>175</v>
      </c>
      <c r="B171" s="41" t="s">
        <v>195</v>
      </c>
      <c r="C171" s="34"/>
      <c r="D171" s="34"/>
      <c r="E171" s="14">
        <v>0</v>
      </c>
      <c r="F171" s="12" t="s">
        <v>317</v>
      </c>
      <c r="G171" s="12" t="s">
        <v>317</v>
      </c>
      <c r="H171" s="12" t="s">
        <v>317</v>
      </c>
      <c r="I171" s="12" t="s">
        <v>317</v>
      </c>
      <c r="J171" s="12" t="s">
        <v>317</v>
      </c>
      <c r="K171" s="12" t="s">
        <v>317</v>
      </c>
      <c r="L171" s="12" t="s">
        <v>317</v>
      </c>
      <c r="M171" s="12" t="s">
        <v>317</v>
      </c>
      <c r="N171" s="12" t="s">
        <v>317</v>
      </c>
      <c r="O171" s="12" t="s">
        <v>317</v>
      </c>
      <c r="P171" s="12" t="s">
        <v>317</v>
      </c>
      <c r="Q171" s="12" t="s">
        <v>317</v>
      </c>
      <c r="R171" s="12" t="s">
        <v>317</v>
      </c>
      <c r="S171" s="12" t="s">
        <v>317</v>
      </c>
      <c r="T171" s="12" t="s">
        <v>317</v>
      </c>
      <c r="U171" s="12" t="s">
        <v>317</v>
      </c>
      <c r="V171" s="12" t="s">
        <v>317</v>
      </c>
      <c r="W171" s="12" t="s">
        <v>317</v>
      </c>
      <c r="X171" s="12" t="s">
        <v>317</v>
      </c>
      <c r="Y171" s="15" t="s">
        <v>317</v>
      </c>
    </row>
    <row r="172" spans="1:25" ht="12" customHeight="1">
      <c r="A172" s="33" t="s">
        <v>176</v>
      </c>
      <c r="B172" s="41" t="s">
        <v>194</v>
      </c>
      <c r="C172" s="34"/>
      <c r="D172" s="34"/>
      <c r="E172" s="14">
        <v>0</v>
      </c>
      <c r="F172" s="12" t="s">
        <v>317</v>
      </c>
      <c r="G172" s="12" t="s">
        <v>317</v>
      </c>
      <c r="H172" s="12" t="s">
        <v>317</v>
      </c>
      <c r="I172" s="12" t="s">
        <v>317</v>
      </c>
      <c r="J172" s="12" t="s">
        <v>317</v>
      </c>
      <c r="K172" s="12" t="s">
        <v>317</v>
      </c>
      <c r="L172" s="12" t="s">
        <v>317</v>
      </c>
      <c r="M172" s="12" t="s">
        <v>317</v>
      </c>
      <c r="N172" s="12" t="s">
        <v>317</v>
      </c>
      <c r="O172" s="12" t="s">
        <v>317</v>
      </c>
      <c r="P172" s="12" t="s">
        <v>317</v>
      </c>
      <c r="Q172" s="12" t="s">
        <v>317</v>
      </c>
      <c r="R172" s="12" t="s">
        <v>317</v>
      </c>
      <c r="S172" s="12" t="s">
        <v>317</v>
      </c>
      <c r="T172" s="12" t="s">
        <v>317</v>
      </c>
      <c r="U172" s="12" t="s">
        <v>317</v>
      </c>
      <c r="V172" s="12" t="s">
        <v>317</v>
      </c>
      <c r="W172" s="12" t="s">
        <v>317</v>
      </c>
      <c r="X172" s="12" t="s">
        <v>317</v>
      </c>
      <c r="Y172" s="15" t="s">
        <v>317</v>
      </c>
    </row>
    <row r="173" spans="1:25" ht="54" customHeight="1">
      <c r="A173" s="36" t="s">
        <v>5</v>
      </c>
      <c r="B173" s="58" t="s">
        <v>85</v>
      </c>
      <c r="C173" s="37"/>
      <c r="D173" s="37"/>
      <c r="E173" s="21">
        <v>2346884</v>
      </c>
      <c r="F173" s="22">
        <v>2797204</v>
      </c>
      <c r="G173" s="22">
        <v>3328716</v>
      </c>
      <c r="H173" s="22">
        <v>3933176</v>
      </c>
      <c r="I173" s="22">
        <v>4456263</v>
      </c>
      <c r="J173" s="22">
        <v>5210469</v>
      </c>
      <c r="K173" s="22">
        <v>5844333</v>
      </c>
      <c r="L173" s="22">
        <v>6511605</v>
      </c>
      <c r="M173" s="22">
        <v>7126974</v>
      </c>
      <c r="N173" s="22">
        <v>7767336</v>
      </c>
      <c r="O173" s="22">
        <v>8206614</v>
      </c>
      <c r="P173" s="22">
        <v>8805225</v>
      </c>
      <c r="Q173" s="22">
        <v>10056648</v>
      </c>
      <c r="R173" s="22">
        <v>10655124</v>
      </c>
      <c r="S173" s="22">
        <v>10240815</v>
      </c>
      <c r="T173" s="22">
        <v>10096731</v>
      </c>
      <c r="U173" s="22">
        <v>10320154</v>
      </c>
      <c r="V173" s="22">
        <v>10991601</v>
      </c>
      <c r="W173" s="22">
        <v>11431627</v>
      </c>
      <c r="X173" s="22">
        <v>12350105</v>
      </c>
      <c r="Y173" s="23">
        <v>13245655</v>
      </c>
    </row>
    <row r="174" spans="1:25" ht="54" customHeight="1">
      <c r="A174" s="33" t="s">
        <v>6</v>
      </c>
      <c r="B174" s="59" t="s">
        <v>86</v>
      </c>
      <c r="C174" s="34"/>
      <c r="D174" s="34"/>
      <c r="E174" s="14">
        <v>2350506</v>
      </c>
      <c r="F174" s="12">
        <v>2801618</v>
      </c>
      <c r="G174" s="12">
        <v>3334519</v>
      </c>
      <c r="H174" s="12">
        <v>3939627</v>
      </c>
      <c r="I174" s="12">
        <v>4465907</v>
      </c>
      <c r="J174" s="12">
        <v>5220533</v>
      </c>
      <c r="K174" s="12">
        <v>5854106</v>
      </c>
      <c r="L174" s="12">
        <v>6522558</v>
      </c>
      <c r="M174" s="12">
        <v>7141578</v>
      </c>
      <c r="N174" s="12">
        <v>7787913</v>
      </c>
      <c r="O174" s="12">
        <v>8227632</v>
      </c>
      <c r="P174" s="12">
        <v>8827267</v>
      </c>
      <c r="Q174" s="12">
        <v>10077761</v>
      </c>
      <c r="R174" s="12">
        <v>10678274</v>
      </c>
      <c r="S174" s="12">
        <v>10264650</v>
      </c>
      <c r="T174" s="12">
        <v>10121572</v>
      </c>
      <c r="U174" s="12">
        <v>10343193</v>
      </c>
      <c r="V174" s="12">
        <v>11012265</v>
      </c>
      <c r="W174" s="12">
        <v>11453296</v>
      </c>
      <c r="X174" s="12">
        <v>12374591</v>
      </c>
      <c r="Y174" s="23">
        <v>13273536</v>
      </c>
    </row>
    <row r="175" spans="1:25" ht="54" customHeight="1" thickBot="1">
      <c r="A175" s="42" t="s">
        <v>7</v>
      </c>
      <c r="B175" s="60" t="s">
        <v>87</v>
      </c>
      <c r="C175" s="51"/>
      <c r="D175" s="51"/>
      <c r="E175" s="27">
        <v>2346884</v>
      </c>
      <c r="F175" s="28">
        <v>2797204</v>
      </c>
      <c r="G175" s="28">
        <v>3328716</v>
      </c>
      <c r="H175" s="28">
        <v>3932383</v>
      </c>
      <c r="I175" s="28">
        <v>4455176</v>
      </c>
      <c r="J175" s="28">
        <v>5209196</v>
      </c>
      <c r="K175" s="28">
        <v>5842572</v>
      </c>
      <c r="L175" s="28">
        <v>6509522</v>
      </c>
      <c r="M175" s="28">
        <v>7124762</v>
      </c>
      <c r="N175" s="28">
        <v>7765090</v>
      </c>
      <c r="O175" s="28">
        <v>8204283</v>
      </c>
      <c r="P175" s="28">
        <v>8803183</v>
      </c>
      <c r="Q175" s="28">
        <v>10054886</v>
      </c>
      <c r="R175" s="28">
        <v>10653332</v>
      </c>
      <c r="S175" s="28">
        <v>10239189</v>
      </c>
      <c r="T175" s="28">
        <v>10095146</v>
      </c>
      <c r="U175" s="28">
        <v>10318478</v>
      </c>
      <c r="V175" s="28">
        <v>10990011</v>
      </c>
      <c r="W175" s="28">
        <v>11430124</v>
      </c>
      <c r="X175" s="28">
        <v>12348770</v>
      </c>
      <c r="Y175" s="74">
        <v>13244426</v>
      </c>
    </row>
    <row r="176" spans="5:25" ht="9.75"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</row>
    <row r="177" spans="5:25" ht="9.75"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</row>
    <row r="178" spans="1:12" ht="12" customHeight="1">
      <c r="A178" s="16" t="s">
        <v>89</v>
      </c>
      <c r="B178" s="73"/>
      <c r="C178" s="16"/>
      <c r="D178" s="16"/>
      <c r="E178" s="16"/>
      <c r="F178" s="16"/>
      <c r="G178" s="16"/>
      <c r="H178" s="16"/>
      <c r="I178" s="16" t="s">
        <v>190</v>
      </c>
      <c r="J178" s="17"/>
      <c r="K178" s="13"/>
      <c r="L178" s="13"/>
    </row>
    <row r="179" spans="1:12" ht="12" customHeight="1">
      <c r="A179" s="16" t="s">
        <v>0</v>
      </c>
      <c r="B179" s="73" t="s">
        <v>88</v>
      </c>
      <c r="C179" s="16"/>
      <c r="D179" s="16"/>
      <c r="E179" s="16"/>
      <c r="F179" s="16"/>
      <c r="G179" s="16"/>
      <c r="H179" s="16"/>
      <c r="I179" s="16" t="s">
        <v>9</v>
      </c>
      <c r="J179" s="52" t="s">
        <v>191</v>
      </c>
      <c r="K179" s="13"/>
      <c r="L179" s="13"/>
    </row>
    <row r="180" spans="1:25" ht="12" customHeight="1">
      <c r="A180" s="16" t="s">
        <v>14</v>
      </c>
      <c r="B180" s="73" t="s">
        <v>224</v>
      </c>
      <c r="C180" s="16"/>
      <c r="D180" s="16"/>
      <c r="E180" s="16"/>
      <c r="F180" s="16"/>
      <c r="G180" s="16"/>
      <c r="H180" s="16"/>
      <c r="I180" s="16" t="s">
        <v>10</v>
      </c>
      <c r="J180" s="52" t="s">
        <v>192</v>
      </c>
      <c r="K180" s="13"/>
      <c r="L180" s="13"/>
      <c r="Y180" s="67"/>
    </row>
    <row r="181" spans="1:12" ht="12" customHeight="1">
      <c r="A181" s="16" t="s">
        <v>15</v>
      </c>
      <c r="B181" s="73" t="s">
        <v>225</v>
      </c>
      <c r="C181" s="16"/>
      <c r="D181" s="16"/>
      <c r="E181" s="16"/>
      <c r="F181" s="16"/>
      <c r="G181" s="16"/>
      <c r="H181" s="16"/>
      <c r="I181" s="16" t="s">
        <v>11</v>
      </c>
      <c r="J181" s="52" t="s">
        <v>221</v>
      </c>
      <c r="K181" s="13"/>
      <c r="L181" s="13"/>
    </row>
    <row r="182" spans="1:12" ht="12" customHeight="1">
      <c r="A182" s="16" t="s">
        <v>19</v>
      </c>
      <c r="B182" s="73" t="s">
        <v>226</v>
      </c>
      <c r="C182" s="16"/>
      <c r="D182" s="16"/>
      <c r="E182" s="16"/>
      <c r="F182" s="16"/>
      <c r="G182" s="16"/>
      <c r="H182" s="16"/>
      <c r="I182" s="16" t="s">
        <v>12</v>
      </c>
      <c r="J182" s="52" t="s">
        <v>222</v>
      </c>
      <c r="K182" s="13"/>
      <c r="L182" s="13"/>
    </row>
    <row r="183" spans="1:12" ht="12" customHeight="1">
      <c r="A183" s="16" t="s">
        <v>2</v>
      </c>
      <c r="B183" s="73" t="s">
        <v>227</v>
      </c>
      <c r="C183" s="16"/>
      <c r="D183" s="16"/>
      <c r="E183" s="16"/>
      <c r="F183" s="16"/>
      <c r="G183" s="16"/>
      <c r="H183" s="16"/>
      <c r="I183" s="16" t="s">
        <v>20</v>
      </c>
      <c r="J183" s="52" t="s">
        <v>223</v>
      </c>
      <c r="K183" s="13"/>
      <c r="L183" s="13"/>
    </row>
    <row r="184" spans="1:12" ht="12" customHeight="1">
      <c r="A184" s="16" t="s">
        <v>3</v>
      </c>
      <c r="B184" s="73" t="s">
        <v>228</v>
      </c>
      <c r="C184" s="16"/>
      <c r="D184" s="16"/>
      <c r="E184" s="16"/>
      <c r="F184" s="16"/>
      <c r="G184" s="16"/>
      <c r="H184" s="16"/>
      <c r="I184" s="16" t="s">
        <v>21</v>
      </c>
      <c r="J184" s="16" t="s">
        <v>193</v>
      </c>
      <c r="K184" s="13"/>
      <c r="L184" s="13"/>
    </row>
    <row r="185" spans="1:12" ht="12" customHeight="1">
      <c r="A185" s="16" t="s">
        <v>18</v>
      </c>
      <c r="B185" s="73" t="s">
        <v>229</v>
      </c>
      <c r="C185" s="16"/>
      <c r="D185" s="16"/>
      <c r="E185" s="16"/>
      <c r="F185" s="16"/>
      <c r="G185" s="16"/>
      <c r="H185" s="16"/>
      <c r="I185" s="16" t="s">
        <v>13</v>
      </c>
      <c r="J185" s="16" t="s">
        <v>90</v>
      </c>
      <c r="K185" s="13"/>
      <c r="L185" s="13"/>
    </row>
    <row r="186" spans="1:12" ht="12" customHeight="1">
      <c r="A186" s="16" t="s">
        <v>1</v>
      </c>
      <c r="B186" s="73" t="s">
        <v>230</v>
      </c>
      <c r="C186" s="16"/>
      <c r="D186" s="16"/>
      <c r="E186" s="16"/>
      <c r="F186" s="16"/>
      <c r="G186" s="16"/>
      <c r="H186" s="16"/>
      <c r="I186" s="17"/>
      <c r="J186" s="17"/>
      <c r="K186" s="13"/>
      <c r="L186" s="13"/>
    </row>
    <row r="187" spans="1:12" ht="12" customHeight="1">
      <c r="A187" s="16" t="s">
        <v>16</v>
      </c>
      <c r="B187" s="73" t="s">
        <v>232</v>
      </c>
      <c r="C187" s="16"/>
      <c r="D187" s="16"/>
      <c r="E187" s="16"/>
      <c r="F187" s="16"/>
      <c r="G187" s="16"/>
      <c r="H187" s="16"/>
      <c r="I187" s="17"/>
      <c r="J187" s="17"/>
      <c r="K187" s="13"/>
      <c r="L187" s="13"/>
    </row>
    <row r="188" spans="1:12" ht="12" customHeight="1">
      <c r="A188" s="16" t="s">
        <v>17</v>
      </c>
      <c r="B188" s="73" t="s">
        <v>231</v>
      </c>
      <c r="C188" s="16"/>
      <c r="D188" s="16"/>
      <c r="E188" s="16"/>
      <c r="F188" s="16"/>
      <c r="G188" s="16"/>
      <c r="H188" s="16"/>
      <c r="I188" s="17"/>
      <c r="J188" s="17"/>
      <c r="K188" s="13"/>
      <c r="L188" s="13"/>
    </row>
    <row r="189" spans="9:10" ht="12" customHeight="1">
      <c r="I189" s="17"/>
      <c r="J189" s="17"/>
    </row>
    <row r="190" ht="12" customHeight="1">
      <c r="A190" s="2" t="s">
        <v>310</v>
      </c>
    </row>
    <row r="191" ht="12" customHeight="1">
      <c r="A191" s="2" t="s">
        <v>311</v>
      </c>
    </row>
    <row r="192" ht="12" customHeight="1">
      <c r="A192" s="2" t="s">
        <v>312</v>
      </c>
    </row>
    <row r="193" ht="12" customHeight="1">
      <c r="A193" s="2" t="s">
        <v>313</v>
      </c>
    </row>
    <row r="194" ht="12" customHeight="1">
      <c r="A194" s="2" t="s">
        <v>314</v>
      </c>
    </row>
    <row r="195" ht="12" customHeight="1">
      <c r="A195" s="2" t="s">
        <v>315</v>
      </c>
    </row>
    <row r="196" ht="12" customHeight="1">
      <c r="A196" s="2" t="s">
        <v>316</v>
      </c>
    </row>
    <row r="198" spans="1:2" ht="9.75">
      <c r="A198" s="2" t="s">
        <v>23</v>
      </c>
      <c r="B198" s="65" t="s">
        <v>24</v>
      </c>
    </row>
    <row r="200" ht="9.75">
      <c r="A200" s="2" t="s">
        <v>233</v>
      </c>
    </row>
    <row r="201" spans="1:10" ht="9.75">
      <c r="A201" s="2" t="s">
        <v>183</v>
      </c>
      <c r="J201" s="2" t="s">
        <v>8</v>
      </c>
    </row>
    <row r="202" ht="9.75">
      <c r="A202" s="2" t="s">
        <v>184</v>
      </c>
    </row>
    <row r="203" ht="9.75">
      <c r="A203" s="2" t="s">
        <v>234</v>
      </c>
    </row>
    <row r="204" ht="9.75">
      <c r="A204" s="2" t="s">
        <v>186</v>
      </c>
    </row>
    <row r="205" ht="9.75">
      <c r="A205" s="2" t="s">
        <v>187</v>
      </c>
    </row>
    <row r="206" ht="9.75">
      <c r="A206" s="2" t="s">
        <v>188</v>
      </c>
    </row>
  </sheetData>
  <sheetProtection/>
  <dataValidations count="2">
    <dataValidation type="list" allowBlank="1" showInputMessage="1" showErrorMessage="1" sqref="C7 C44:C51 C31:C33 C35 C37:C38 C40:C42 C65:C68 C70:C73 C27 C82:C84 C86:C87 C121:C123 C109:C110 C94 C90 C116:C118 C10 C126:C127 C129 C98:C102 C29 C22:C24 C15:C16 C75:C79 C135:C137 C145 C151:C152 C154 C156 C158 C55:C62">
      <formula1>$A$209:$A$218</formula1>
    </dataValidation>
    <dataValidation type="list" allowBlank="1" showInputMessage="1" showErrorMessage="1" sqref="D7 D44:D51 D15:D16 D22:D24 D27 D29 D31:D33 D35 D37:D38 D40:D42 D10 D172 D65:D68 D70:D73 D75:D79 D82:D84 D86:D87 D90 D94 D98:D102 D109:D110 D116:D118 D121:D123 D126:D127 D129 D163:D168 D55:D62">
      <formula1>$I$209:$I$215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06"/>
  <sheetViews>
    <sheetView zoomScalePageLayoutView="0" workbookViewId="0" topLeftCell="A1">
      <pane xSplit="2" ySplit="3" topLeftCell="X16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174" sqref="Z174"/>
    </sheetView>
  </sheetViews>
  <sheetFormatPr defaultColWidth="11.421875" defaultRowHeight="12.75"/>
  <cols>
    <col min="1" max="1" width="12.7109375" style="2" customWidth="1"/>
    <col min="2" max="2" width="62.7109375" style="2" customWidth="1"/>
    <col min="3" max="25" width="15.7109375" style="2" customWidth="1"/>
    <col min="26" max="28" width="11.57421875" style="2" customWidth="1"/>
    <col min="29" max="29" width="10.7109375" style="2" customWidth="1"/>
    <col min="30" max="31" width="4.140625" style="2" customWidth="1"/>
    <col min="32" max="16384" width="11.421875" style="2" customWidth="1"/>
  </cols>
  <sheetData>
    <row r="1" spans="1:31" s="1" customFormat="1" ht="18" customHeight="1">
      <c r="A1" s="45" t="s">
        <v>22</v>
      </c>
      <c r="B1" s="3"/>
      <c r="C1" s="3"/>
      <c r="D1" s="3"/>
      <c r="E1" s="4"/>
      <c r="F1" s="3"/>
      <c r="G1" s="5"/>
      <c r="H1" s="3"/>
      <c r="I1" s="3"/>
      <c r="J1" s="5"/>
      <c r="K1" s="3"/>
      <c r="L1" s="3"/>
      <c r="M1" s="4"/>
      <c r="N1" s="3"/>
      <c r="O1" s="3"/>
      <c r="P1" s="4"/>
      <c r="Q1" s="3"/>
      <c r="R1" s="4"/>
      <c r="S1" s="3"/>
      <c r="T1" s="3"/>
      <c r="U1" s="4"/>
      <c r="V1" s="3"/>
      <c r="W1" s="3"/>
      <c r="X1" s="3"/>
      <c r="Y1" s="63"/>
      <c r="Z1" s="3"/>
      <c r="AA1" s="3"/>
      <c r="AB1" s="5"/>
      <c r="AD1" s="3"/>
      <c r="AE1" s="3"/>
    </row>
    <row r="2" spans="1:33" s="6" customFormat="1" ht="14.25" customHeight="1" thickBot="1">
      <c r="A2" s="46" t="s">
        <v>399</v>
      </c>
      <c r="B2" s="7"/>
      <c r="C2" s="7"/>
      <c r="D2" s="7"/>
      <c r="E2" s="11"/>
      <c r="F2" s="7"/>
      <c r="G2" s="7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25" ht="78" customHeight="1" thickBot="1">
      <c r="A3" s="30" t="s">
        <v>93</v>
      </c>
      <c r="B3" s="53" t="s">
        <v>398</v>
      </c>
      <c r="C3" s="61" t="s">
        <v>91</v>
      </c>
      <c r="D3" s="61" t="s">
        <v>92</v>
      </c>
      <c r="E3" s="47">
        <v>1995</v>
      </c>
      <c r="F3" s="48">
        <v>1996</v>
      </c>
      <c r="G3" s="48">
        <v>1997</v>
      </c>
      <c r="H3" s="48">
        <v>1998</v>
      </c>
      <c r="I3" s="48">
        <v>1999</v>
      </c>
      <c r="J3" s="48">
        <v>2000</v>
      </c>
      <c r="K3" s="48">
        <v>2001</v>
      </c>
      <c r="L3" s="48">
        <v>2002</v>
      </c>
      <c r="M3" s="48">
        <v>2003</v>
      </c>
      <c r="N3" s="48">
        <v>2004</v>
      </c>
      <c r="O3" s="48">
        <v>2005</v>
      </c>
      <c r="P3" s="48">
        <v>2006</v>
      </c>
      <c r="Q3" s="48">
        <v>2007</v>
      </c>
      <c r="R3" s="48">
        <v>2008</v>
      </c>
      <c r="S3" s="48">
        <v>2009</v>
      </c>
      <c r="T3" s="48">
        <v>2010</v>
      </c>
      <c r="U3" s="48">
        <v>2011</v>
      </c>
      <c r="V3" s="48">
        <v>2012</v>
      </c>
      <c r="W3" s="48">
        <v>2013</v>
      </c>
      <c r="X3" s="48">
        <v>2014</v>
      </c>
      <c r="Y3" s="49">
        <v>2015</v>
      </c>
    </row>
    <row r="4" spans="1:25" ht="15" customHeight="1">
      <c r="A4" s="31" t="s">
        <v>94</v>
      </c>
      <c r="B4" s="54" t="s">
        <v>25</v>
      </c>
      <c r="C4" s="32"/>
      <c r="D4" s="32"/>
      <c r="E4" s="18">
        <v>948921</v>
      </c>
      <c r="F4" s="19">
        <v>1088587</v>
      </c>
      <c r="G4" s="19">
        <v>1209648</v>
      </c>
      <c r="H4" s="19">
        <v>1437374</v>
      </c>
      <c r="I4" s="19">
        <v>1647421</v>
      </c>
      <c r="J4" s="19">
        <v>1933656</v>
      </c>
      <c r="K4" s="19">
        <v>2051096</v>
      </c>
      <c r="L4" s="19">
        <v>2243062</v>
      </c>
      <c r="M4" s="19">
        <v>2583391</v>
      </c>
      <c r="N4" s="19">
        <v>2916827</v>
      </c>
      <c r="O4" s="19">
        <v>2976381</v>
      </c>
      <c r="P4" s="19">
        <v>3066923</v>
      </c>
      <c r="Q4" s="19">
        <v>3402328</v>
      </c>
      <c r="R4" s="19">
        <v>3522759</v>
      </c>
      <c r="S4" s="19">
        <v>3615807</v>
      </c>
      <c r="T4" s="19">
        <v>4093072</v>
      </c>
      <c r="U4" s="19">
        <v>4201813</v>
      </c>
      <c r="V4" s="19">
        <v>4581671</v>
      </c>
      <c r="W4" s="19">
        <v>4815819</v>
      </c>
      <c r="X4" s="19">
        <v>5197610</v>
      </c>
      <c r="Y4" s="19">
        <v>5538838</v>
      </c>
    </row>
    <row r="5" spans="1:25" ht="12" customHeight="1">
      <c r="A5" s="33" t="s">
        <v>95</v>
      </c>
      <c r="B5" s="41" t="s">
        <v>26</v>
      </c>
      <c r="C5" s="34"/>
      <c r="D5" s="34"/>
      <c r="E5" s="14">
        <v>939941</v>
      </c>
      <c r="F5" s="12">
        <v>1075317</v>
      </c>
      <c r="G5" s="12">
        <v>1189285</v>
      </c>
      <c r="H5" s="12">
        <v>1415501</v>
      </c>
      <c r="I5" s="12">
        <v>1618351</v>
      </c>
      <c r="J5" s="12">
        <v>1899011</v>
      </c>
      <c r="K5" s="12">
        <v>2013596</v>
      </c>
      <c r="L5" s="12">
        <v>2200875</v>
      </c>
      <c r="M5" s="12">
        <v>2541214</v>
      </c>
      <c r="N5" s="12">
        <v>2859552</v>
      </c>
      <c r="O5" s="12">
        <v>2911405</v>
      </c>
      <c r="P5" s="12">
        <v>2996021</v>
      </c>
      <c r="Q5" s="12">
        <v>3322197</v>
      </c>
      <c r="R5" s="12">
        <v>3432246</v>
      </c>
      <c r="S5" s="12">
        <v>3504118</v>
      </c>
      <c r="T5" s="12">
        <v>3804990</v>
      </c>
      <c r="U5" s="12">
        <v>3899396</v>
      </c>
      <c r="V5" s="75">
        <v>4240782</v>
      </c>
      <c r="W5" s="75">
        <v>4384203</v>
      </c>
      <c r="X5" s="75">
        <v>4743219</v>
      </c>
      <c r="Y5" s="12">
        <v>5060395</v>
      </c>
    </row>
    <row r="6" spans="1:25" ht="12.75" customHeight="1">
      <c r="A6" s="33" t="s">
        <v>96</v>
      </c>
      <c r="B6" s="41" t="s">
        <v>27</v>
      </c>
      <c r="C6" s="34"/>
      <c r="D6" s="34"/>
      <c r="E6" s="14">
        <v>431422</v>
      </c>
      <c r="F6" s="12">
        <v>519112</v>
      </c>
      <c r="G6" s="12">
        <v>658072</v>
      </c>
      <c r="H6" s="12">
        <v>793230</v>
      </c>
      <c r="I6" s="12">
        <v>924822</v>
      </c>
      <c r="J6" s="12">
        <v>1159959</v>
      </c>
      <c r="K6" s="12">
        <v>1230216</v>
      </c>
      <c r="L6" s="12">
        <v>1340914</v>
      </c>
      <c r="M6" s="12">
        <v>1539868</v>
      </c>
      <c r="N6" s="12">
        <v>1831647</v>
      </c>
      <c r="O6" s="12">
        <v>1856547</v>
      </c>
      <c r="P6" s="12">
        <v>1800345</v>
      </c>
      <c r="Q6" s="12">
        <v>2013271</v>
      </c>
      <c r="R6" s="12">
        <v>2068438</v>
      </c>
      <c r="S6" s="12">
        <v>2192234</v>
      </c>
      <c r="T6" s="12">
        <v>2325608</v>
      </c>
      <c r="U6" s="12">
        <v>2379253</v>
      </c>
      <c r="V6" s="75">
        <v>2627571</v>
      </c>
      <c r="W6" s="75">
        <v>2693555</v>
      </c>
      <c r="X6" s="75">
        <v>3011162</v>
      </c>
      <c r="Y6" s="12">
        <v>3307312</v>
      </c>
    </row>
    <row r="7" spans="1:25" ht="12" customHeight="1">
      <c r="A7" s="33" t="s">
        <v>320</v>
      </c>
      <c r="B7" s="55" t="s">
        <v>235</v>
      </c>
      <c r="C7" s="35" t="s">
        <v>0</v>
      </c>
      <c r="D7" s="35"/>
      <c r="E7" s="14">
        <v>431422</v>
      </c>
      <c r="F7" s="12">
        <v>519112</v>
      </c>
      <c r="G7" s="12">
        <v>658072</v>
      </c>
      <c r="H7" s="12">
        <v>793230</v>
      </c>
      <c r="I7" s="12">
        <v>924822</v>
      </c>
      <c r="J7" s="12">
        <v>1159959</v>
      </c>
      <c r="K7" s="12">
        <v>1230216</v>
      </c>
      <c r="L7" s="12">
        <v>1340914</v>
      </c>
      <c r="M7" s="12">
        <v>1539868</v>
      </c>
      <c r="N7" s="12">
        <v>1831647</v>
      </c>
      <c r="O7" s="12">
        <v>1856547</v>
      </c>
      <c r="P7" s="12">
        <v>1800345</v>
      </c>
      <c r="Q7" s="12">
        <v>2013271</v>
      </c>
      <c r="R7" s="12">
        <v>2068438</v>
      </c>
      <c r="S7" s="12">
        <v>2192234</v>
      </c>
      <c r="T7" s="12">
        <v>2325608</v>
      </c>
      <c r="U7" s="12">
        <v>2379253</v>
      </c>
      <c r="V7" s="12">
        <v>2627571</v>
      </c>
      <c r="W7" s="12">
        <v>2693555</v>
      </c>
      <c r="X7" s="12">
        <v>3011162</v>
      </c>
      <c r="Y7" s="12">
        <v>3307312</v>
      </c>
    </row>
    <row r="8" spans="1:25" ht="12" customHeight="1">
      <c r="A8" s="33" t="s">
        <v>97</v>
      </c>
      <c r="B8" s="41" t="s">
        <v>28</v>
      </c>
      <c r="C8" s="34"/>
      <c r="D8" s="34"/>
      <c r="E8" s="14">
        <v>284183</v>
      </c>
      <c r="F8" s="12">
        <v>280037</v>
      </c>
      <c r="G8" s="12">
        <v>200093</v>
      </c>
      <c r="H8" s="12">
        <v>163795</v>
      </c>
      <c r="I8" s="12">
        <v>168537</v>
      </c>
      <c r="J8" s="12">
        <v>171767</v>
      </c>
      <c r="K8" s="12">
        <v>171031</v>
      </c>
      <c r="L8" s="12">
        <v>184041</v>
      </c>
      <c r="M8" s="12">
        <v>203886</v>
      </c>
      <c r="N8" s="12">
        <v>45101</v>
      </c>
      <c r="O8" s="12">
        <v>1738</v>
      </c>
      <c r="P8" s="12">
        <v>2186</v>
      </c>
      <c r="Q8" s="12">
        <v>679</v>
      </c>
      <c r="R8" s="12">
        <v>2663</v>
      </c>
      <c r="S8" s="12">
        <v>3137</v>
      </c>
      <c r="T8" s="12">
        <v>2030</v>
      </c>
      <c r="U8" s="12">
        <v>2173</v>
      </c>
      <c r="V8" s="12">
        <v>35</v>
      </c>
      <c r="W8" s="12" t="s">
        <v>317</v>
      </c>
      <c r="X8" s="12" t="s">
        <v>317</v>
      </c>
      <c r="Y8" s="15" t="s">
        <v>317</v>
      </c>
    </row>
    <row r="9" spans="1:25" ht="12" customHeight="1">
      <c r="A9" s="33" t="s">
        <v>98</v>
      </c>
      <c r="B9" s="41" t="s">
        <v>29</v>
      </c>
      <c r="C9" s="34"/>
      <c r="D9" s="34"/>
      <c r="E9" s="14">
        <v>249431</v>
      </c>
      <c r="F9" s="12">
        <v>248709</v>
      </c>
      <c r="G9" s="12">
        <v>161300</v>
      </c>
      <c r="H9" s="12">
        <v>131593</v>
      </c>
      <c r="I9" s="12">
        <v>141082</v>
      </c>
      <c r="J9" s="12">
        <v>137731</v>
      </c>
      <c r="K9" s="12">
        <v>125013</v>
      </c>
      <c r="L9" s="12">
        <v>129341</v>
      </c>
      <c r="M9" s="12">
        <v>132638</v>
      </c>
      <c r="N9" s="12">
        <v>31953</v>
      </c>
      <c r="O9" s="12">
        <v>-797</v>
      </c>
      <c r="P9" s="12">
        <v>-195</v>
      </c>
      <c r="Q9" s="12">
        <v>-202</v>
      </c>
      <c r="R9" s="12">
        <v>-51</v>
      </c>
      <c r="S9" s="12">
        <v>-56</v>
      </c>
      <c r="T9" s="12">
        <v>-9</v>
      </c>
      <c r="U9" s="12" t="s">
        <v>317</v>
      </c>
      <c r="V9" s="12" t="s">
        <v>317</v>
      </c>
      <c r="W9" s="12" t="s">
        <v>317</v>
      </c>
      <c r="X9" s="12" t="s">
        <v>317</v>
      </c>
      <c r="Y9" s="15" t="s">
        <v>317</v>
      </c>
    </row>
    <row r="10" spans="1:25" ht="12" customHeight="1">
      <c r="A10" s="33" t="s">
        <v>321</v>
      </c>
      <c r="B10" s="56" t="s">
        <v>236</v>
      </c>
      <c r="C10" s="35" t="s">
        <v>0</v>
      </c>
      <c r="D10" s="35"/>
      <c r="E10" s="14">
        <v>249431</v>
      </c>
      <c r="F10" s="12">
        <v>248709</v>
      </c>
      <c r="G10" s="12">
        <v>161300</v>
      </c>
      <c r="H10" s="12">
        <v>131593</v>
      </c>
      <c r="I10" s="12">
        <v>141082</v>
      </c>
      <c r="J10" s="12">
        <v>137731</v>
      </c>
      <c r="K10" s="12">
        <v>125013</v>
      </c>
      <c r="L10" s="12">
        <v>129341</v>
      </c>
      <c r="M10" s="12">
        <v>132638</v>
      </c>
      <c r="N10" s="12">
        <v>31953</v>
      </c>
      <c r="O10" s="12">
        <v>-797</v>
      </c>
      <c r="P10" s="12">
        <v>-195</v>
      </c>
      <c r="Q10" s="12">
        <v>-202</v>
      </c>
      <c r="R10" s="12">
        <v>-51</v>
      </c>
      <c r="S10" s="12">
        <v>-56</v>
      </c>
      <c r="T10" s="12">
        <v>-9</v>
      </c>
      <c r="U10" s="12" t="s">
        <v>317</v>
      </c>
      <c r="V10" s="12" t="s">
        <v>317</v>
      </c>
      <c r="W10" s="12" t="s">
        <v>317</v>
      </c>
      <c r="X10" s="12" t="s">
        <v>317</v>
      </c>
      <c r="Y10" s="15" t="s">
        <v>317</v>
      </c>
    </row>
    <row r="11" spans="1:25" ht="12" customHeight="1">
      <c r="A11" s="33" t="s">
        <v>99</v>
      </c>
      <c r="B11" s="41" t="s">
        <v>30</v>
      </c>
      <c r="C11" s="34"/>
      <c r="D11" s="34"/>
      <c r="E11" s="14">
        <v>34752</v>
      </c>
      <c r="F11" s="12">
        <v>31328</v>
      </c>
      <c r="G11" s="12">
        <v>38793</v>
      </c>
      <c r="H11" s="12">
        <v>32202</v>
      </c>
      <c r="I11" s="12">
        <v>27455</v>
      </c>
      <c r="J11" s="12">
        <v>34036</v>
      </c>
      <c r="K11" s="12">
        <v>46018</v>
      </c>
      <c r="L11" s="12">
        <v>54700</v>
      </c>
      <c r="M11" s="12">
        <v>71248</v>
      </c>
      <c r="N11" s="12">
        <v>13148</v>
      </c>
      <c r="O11" s="12">
        <v>2535</v>
      </c>
      <c r="P11" s="12">
        <v>2381</v>
      </c>
      <c r="Q11" s="12">
        <v>881</v>
      </c>
      <c r="R11" s="12">
        <v>2714</v>
      </c>
      <c r="S11" s="12">
        <v>3193</v>
      </c>
      <c r="T11" s="12">
        <v>2039</v>
      </c>
      <c r="U11" s="12">
        <v>2173</v>
      </c>
      <c r="V11" s="12">
        <v>35</v>
      </c>
      <c r="W11" s="12" t="s">
        <v>317</v>
      </c>
      <c r="X11" s="12" t="s">
        <v>317</v>
      </c>
      <c r="Y11" s="15" t="s">
        <v>317</v>
      </c>
    </row>
    <row r="12" spans="1:25" ht="12" customHeight="1">
      <c r="A12" s="33" t="s">
        <v>100</v>
      </c>
      <c r="B12" s="41" t="s">
        <v>31</v>
      </c>
      <c r="C12" s="34"/>
      <c r="D12" s="34"/>
      <c r="E12" s="14" t="s">
        <v>317</v>
      </c>
      <c r="F12" s="12" t="s">
        <v>317</v>
      </c>
      <c r="G12" s="12" t="s">
        <v>317</v>
      </c>
      <c r="H12" s="12" t="s">
        <v>317</v>
      </c>
      <c r="I12" s="12" t="s">
        <v>317</v>
      </c>
      <c r="J12" s="12" t="s">
        <v>317</v>
      </c>
      <c r="K12" s="12" t="s">
        <v>317</v>
      </c>
      <c r="L12" s="12" t="s">
        <v>317</v>
      </c>
      <c r="M12" s="12" t="s">
        <v>317</v>
      </c>
      <c r="N12" s="12" t="s">
        <v>317</v>
      </c>
      <c r="O12" s="12" t="s">
        <v>317</v>
      </c>
      <c r="P12" s="12" t="s">
        <v>317</v>
      </c>
      <c r="Q12" s="12" t="s">
        <v>317</v>
      </c>
      <c r="R12" s="12" t="s">
        <v>317</v>
      </c>
      <c r="S12" s="12" t="s">
        <v>317</v>
      </c>
      <c r="T12" s="12" t="s">
        <v>317</v>
      </c>
      <c r="U12" s="12" t="s">
        <v>317</v>
      </c>
      <c r="V12" s="12" t="s">
        <v>317</v>
      </c>
      <c r="W12" s="12" t="s">
        <v>317</v>
      </c>
      <c r="X12" s="12" t="s">
        <v>317</v>
      </c>
      <c r="Y12" s="15" t="s">
        <v>317</v>
      </c>
    </row>
    <row r="13" spans="1:25" ht="12" customHeight="1">
      <c r="A13" s="33" t="s">
        <v>101</v>
      </c>
      <c r="B13" s="41" t="s">
        <v>32</v>
      </c>
      <c r="C13" s="34"/>
      <c r="D13" s="34"/>
      <c r="E13" s="14" t="s">
        <v>317</v>
      </c>
      <c r="F13" s="12" t="s">
        <v>317</v>
      </c>
      <c r="G13" s="12" t="s">
        <v>317</v>
      </c>
      <c r="H13" s="12" t="s">
        <v>317</v>
      </c>
      <c r="I13" s="12" t="s">
        <v>317</v>
      </c>
      <c r="J13" s="12" t="s">
        <v>317</v>
      </c>
      <c r="K13" s="12" t="s">
        <v>317</v>
      </c>
      <c r="L13" s="12" t="s">
        <v>317</v>
      </c>
      <c r="M13" s="12" t="s">
        <v>317</v>
      </c>
      <c r="N13" s="12" t="s">
        <v>317</v>
      </c>
      <c r="O13" s="12" t="s">
        <v>317</v>
      </c>
      <c r="P13" s="12" t="s">
        <v>317</v>
      </c>
      <c r="Q13" s="12" t="s">
        <v>317</v>
      </c>
      <c r="R13" s="12" t="s">
        <v>317</v>
      </c>
      <c r="S13" s="12" t="s">
        <v>317</v>
      </c>
      <c r="T13" s="12" t="s">
        <v>317</v>
      </c>
      <c r="U13" s="12" t="s">
        <v>317</v>
      </c>
      <c r="V13" s="12" t="s">
        <v>317</v>
      </c>
      <c r="W13" s="12" t="s">
        <v>317</v>
      </c>
      <c r="X13" s="12" t="s">
        <v>317</v>
      </c>
      <c r="Y13" s="15" t="s">
        <v>317</v>
      </c>
    </row>
    <row r="14" spans="1:25" ht="12" customHeight="1">
      <c r="A14" s="33" t="s">
        <v>102</v>
      </c>
      <c r="B14" s="41" t="s">
        <v>33</v>
      </c>
      <c r="C14" s="34"/>
      <c r="D14" s="34"/>
      <c r="E14" s="14">
        <v>34752</v>
      </c>
      <c r="F14" s="12">
        <v>31328</v>
      </c>
      <c r="G14" s="12">
        <v>38793</v>
      </c>
      <c r="H14" s="12">
        <v>32202</v>
      </c>
      <c r="I14" s="12">
        <v>27455</v>
      </c>
      <c r="J14" s="12">
        <v>34036</v>
      </c>
      <c r="K14" s="12">
        <v>46018</v>
      </c>
      <c r="L14" s="12">
        <v>54700</v>
      </c>
      <c r="M14" s="12">
        <v>71248</v>
      </c>
      <c r="N14" s="12">
        <v>13148</v>
      </c>
      <c r="O14" s="12">
        <v>2535</v>
      </c>
      <c r="P14" s="12">
        <v>2381</v>
      </c>
      <c r="Q14" s="12">
        <v>881</v>
      </c>
      <c r="R14" s="12">
        <v>2714</v>
      </c>
      <c r="S14" s="12">
        <v>3193</v>
      </c>
      <c r="T14" s="12">
        <v>2039</v>
      </c>
      <c r="U14" s="12">
        <v>2173</v>
      </c>
      <c r="V14" s="12">
        <v>35</v>
      </c>
      <c r="W14" s="12" t="s">
        <v>317</v>
      </c>
      <c r="X14" s="12" t="s">
        <v>317</v>
      </c>
      <c r="Y14" s="15" t="s">
        <v>317</v>
      </c>
    </row>
    <row r="15" spans="1:25" ht="12" customHeight="1">
      <c r="A15" s="33" t="s">
        <v>322</v>
      </c>
      <c r="B15" s="56" t="s">
        <v>237</v>
      </c>
      <c r="C15" s="35" t="s">
        <v>0</v>
      </c>
      <c r="D15" s="35"/>
      <c r="E15" s="14">
        <v>34752</v>
      </c>
      <c r="F15" s="12">
        <v>31328</v>
      </c>
      <c r="G15" s="12">
        <v>35678</v>
      </c>
      <c r="H15" s="12">
        <v>18862</v>
      </c>
      <c r="I15" s="12">
        <v>22220</v>
      </c>
      <c r="J15" s="12">
        <v>25292</v>
      </c>
      <c r="K15" s="12">
        <v>35654</v>
      </c>
      <c r="L15" s="12">
        <v>41032</v>
      </c>
      <c r="M15" s="12">
        <v>52844</v>
      </c>
      <c r="N15" s="12">
        <v>6337</v>
      </c>
      <c r="O15" s="12" t="s">
        <v>317</v>
      </c>
      <c r="P15" s="12" t="s">
        <v>317</v>
      </c>
      <c r="Q15" s="12" t="s">
        <v>317</v>
      </c>
      <c r="R15" s="12" t="s">
        <v>317</v>
      </c>
      <c r="S15" s="12" t="s">
        <v>317</v>
      </c>
      <c r="T15" s="12" t="s">
        <v>317</v>
      </c>
      <c r="U15" s="12" t="s">
        <v>317</v>
      </c>
      <c r="V15" s="12" t="s">
        <v>317</v>
      </c>
      <c r="W15" s="12" t="s">
        <v>317</v>
      </c>
      <c r="X15" s="12" t="s">
        <v>317</v>
      </c>
      <c r="Y15" s="15" t="s">
        <v>317</v>
      </c>
    </row>
    <row r="16" spans="1:25" ht="12" customHeight="1">
      <c r="A16" s="33" t="s">
        <v>323</v>
      </c>
      <c r="B16" s="56" t="s">
        <v>238</v>
      </c>
      <c r="C16" s="35" t="s">
        <v>0</v>
      </c>
      <c r="D16" s="35" t="s">
        <v>12</v>
      </c>
      <c r="E16" s="14" t="s">
        <v>317</v>
      </c>
      <c r="F16" s="12" t="s">
        <v>317</v>
      </c>
      <c r="G16" s="12">
        <v>3115</v>
      </c>
      <c r="H16" s="12">
        <v>13340</v>
      </c>
      <c r="I16" s="12">
        <v>5235</v>
      </c>
      <c r="J16" s="12">
        <v>8744</v>
      </c>
      <c r="K16" s="12">
        <v>10364</v>
      </c>
      <c r="L16" s="12">
        <v>13668</v>
      </c>
      <c r="M16" s="12">
        <v>18404</v>
      </c>
      <c r="N16" s="12">
        <v>6811</v>
      </c>
      <c r="O16" s="12">
        <v>2535</v>
      </c>
      <c r="P16" s="12">
        <v>2381</v>
      </c>
      <c r="Q16" s="12">
        <v>881</v>
      </c>
      <c r="R16" s="12">
        <v>2714</v>
      </c>
      <c r="S16" s="12">
        <v>3193</v>
      </c>
      <c r="T16" s="12">
        <v>2039</v>
      </c>
      <c r="U16" s="12">
        <v>2173</v>
      </c>
      <c r="V16" s="12">
        <v>35</v>
      </c>
      <c r="W16" s="12" t="s">
        <v>317</v>
      </c>
      <c r="X16" s="12" t="s">
        <v>317</v>
      </c>
      <c r="Y16" s="15" t="s">
        <v>317</v>
      </c>
    </row>
    <row r="17" spans="1:25" ht="12" customHeight="1">
      <c r="A17" s="33" t="s">
        <v>177</v>
      </c>
      <c r="B17" s="41" t="s">
        <v>397</v>
      </c>
      <c r="C17" s="34"/>
      <c r="D17" s="34"/>
      <c r="E17" s="14" t="s">
        <v>317</v>
      </c>
      <c r="F17" s="12" t="s">
        <v>317</v>
      </c>
      <c r="G17" s="12" t="s">
        <v>317</v>
      </c>
      <c r="H17" s="12" t="s">
        <v>317</v>
      </c>
      <c r="I17" s="12" t="s">
        <v>317</v>
      </c>
      <c r="J17" s="12" t="s">
        <v>317</v>
      </c>
      <c r="K17" s="12" t="s">
        <v>317</v>
      </c>
      <c r="L17" s="12" t="s">
        <v>317</v>
      </c>
      <c r="M17" s="12" t="s">
        <v>317</v>
      </c>
      <c r="N17" s="12" t="s">
        <v>317</v>
      </c>
      <c r="O17" s="12" t="s">
        <v>317</v>
      </c>
      <c r="P17" s="12" t="s">
        <v>317</v>
      </c>
      <c r="Q17" s="12" t="s">
        <v>317</v>
      </c>
      <c r="R17" s="12" t="s">
        <v>317</v>
      </c>
      <c r="S17" s="12" t="s">
        <v>317</v>
      </c>
      <c r="T17" s="12" t="s">
        <v>317</v>
      </c>
      <c r="U17" s="12" t="s">
        <v>317</v>
      </c>
      <c r="V17" s="12" t="s">
        <v>317</v>
      </c>
      <c r="W17" s="12" t="s">
        <v>317</v>
      </c>
      <c r="X17" s="12" t="s">
        <v>317</v>
      </c>
      <c r="Y17" s="15" t="s">
        <v>317</v>
      </c>
    </row>
    <row r="18" spans="1:25" ht="12" customHeight="1">
      <c r="A18" s="33" t="s">
        <v>103</v>
      </c>
      <c r="B18" s="41" t="s">
        <v>35</v>
      </c>
      <c r="C18" s="34"/>
      <c r="D18" s="34"/>
      <c r="E18" s="14" t="s">
        <v>317</v>
      </c>
      <c r="F18" s="12" t="s">
        <v>317</v>
      </c>
      <c r="G18" s="12" t="s">
        <v>317</v>
      </c>
      <c r="H18" s="12" t="s">
        <v>317</v>
      </c>
      <c r="I18" s="12" t="s">
        <v>317</v>
      </c>
      <c r="J18" s="12" t="s">
        <v>317</v>
      </c>
      <c r="K18" s="12" t="s">
        <v>317</v>
      </c>
      <c r="L18" s="12" t="s">
        <v>317</v>
      </c>
      <c r="M18" s="12" t="s">
        <v>317</v>
      </c>
      <c r="N18" s="12" t="s">
        <v>317</v>
      </c>
      <c r="O18" s="12" t="s">
        <v>317</v>
      </c>
      <c r="P18" s="12" t="s">
        <v>317</v>
      </c>
      <c r="Q18" s="12" t="s">
        <v>317</v>
      </c>
      <c r="R18" s="12" t="s">
        <v>317</v>
      </c>
      <c r="S18" s="12" t="s">
        <v>317</v>
      </c>
      <c r="T18" s="12" t="s">
        <v>317</v>
      </c>
      <c r="U18" s="12" t="s">
        <v>317</v>
      </c>
      <c r="V18" s="12" t="s">
        <v>317</v>
      </c>
      <c r="W18" s="12" t="s">
        <v>317</v>
      </c>
      <c r="X18" s="12" t="s">
        <v>317</v>
      </c>
      <c r="Y18" s="15" t="s">
        <v>317</v>
      </c>
    </row>
    <row r="19" spans="1:25" ht="12" customHeight="1">
      <c r="A19" s="33" t="s">
        <v>104</v>
      </c>
      <c r="B19" s="41" t="s">
        <v>36</v>
      </c>
      <c r="C19" s="34"/>
      <c r="D19" s="34"/>
      <c r="E19" s="14" t="s">
        <v>317</v>
      </c>
      <c r="F19" s="12" t="s">
        <v>317</v>
      </c>
      <c r="G19" s="12" t="s">
        <v>317</v>
      </c>
      <c r="H19" s="12" t="s">
        <v>317</v>
      </c>
      <c r="I19" s="12" t="s">
        <v>317</v>
      </c>
      <c r="J19" s="12" t="s">
        <v>317</v>
      </c>
      <c r="K19" s="12" t="s">
        <v>317</v>
      </c>
      <c r="L19" s="12" t="s">
        <v>317</v>
      </c>
      <c r="M19" s="12" t="s">
        <v>317</v>
      </c>
      <c r="N19" s="12" t="s">
        <v>317</v>
      </c>
      <c r="O19" s="12" t="s">
        <v>317</v>
      </c>
      <c r="P19" s="12" t="s">
        <v>317</v>
      </c>
      <c r="Q19" s="12" t="s">
        <v>317</v>
      </c>
      <c r="R19" s="12" t="s">
        <v>317</v>
      </c>
      <c r="S19" s="12" t="s">
        <v>317</v>
      </c>
      <c r="T19" s="12" t="s">
        <v>317</v>
      </c>
      <c r="U19" s="12" t="s">
        <v>317</v>
      </c>
      <c r="V19" s="12" t="s">
        <v>317</v>
      </c>
      <c r="W19" s="12" t="s">
        <v>317</v>
      </c>
      <c r="X19" s="12" t="s">
        <v>317</v>
      </c>
      <c r="Y19" s="15" t="s">
        <v>317</v>
      </c>
    </row>
    <row r="20" spans="1:25" ht="12" customHeight="1">
      <c r="A20" s="33" t="s">
        <v>105</v>
      </c>
      <c r="B20" s="41" t="s">
        <v>37</v>
      </c>
      <c r="C20" s="34"/>
      <c r="D20" s="34"/>
      <c r="E20" s="14">
        <v>224336</v>
      </c>
      <c r="F20" s="12">
        <v>276168</v>
      </c>
      <c r="G20" s="12">
        <v>331120</v>
      </c>
      <c r="H20" s="12">
        <v>458476</v>
      </c>
      <c r="I20" s="12">
        <v>524992</v>
      </c>
      <c r="J20" s="12">
        <v>567285</v>
      </c>
      <c r="K20" s="12">
        <v>612349</v>
      </c>
      <c r="L20" s="12">
        <v>675920</v>
      </c>
      <c r="M20" s="12">
        <v>797460</v>
      </c>
      <c r="N20" s="12">
        <v>982804</v>
      </c>
      <c r="O20" s="12">
        <v>1053120</v>
      </c>
      <c r="P20" s="12">
        <v>1193490</v>
      </c>
      <c r="Q20" s="12">
        <v>1308247</v>
      </c>
      <c r="R20" s="12">
        <v>1361145</v>
      </c>
      <c r="S20" s="12">
        <v>1308747</v>
      </c>
      <c r="T20" s="12">
        <v>1477352</v>
      </c>
      <c r="U20" s="12">
        <v>1517970</v>
      </c>
      <c r="V20" s="12">
        <v>1613176</v>
      </c>
      <c r="W20" s="12">
        <v>1690648</v>
      </c>
      <c r="X20" s="12">
        <v>1732057</v>
      </c>
      <c r="Y20" s="15">
        <v>1753083</v>
      </c>
    </row>
    <row r="21" spans="1:25" ht="12" customHeight="1">
      <c r="A21" s="33" t="s">
        <v>106</v>
      </c>
      <c r="B21" s="41" t="s">
        <v>38</v>
      </c>
      <c r="C21" s="34"/>
      <c r="D21" s="34"/>
      <c r="E21" s="14">
        <v>201141</v>
      </c>
      <c r="F21" s="12">
        <v>243436</v>
      </c>
      <c r="G21" s="12">
        <v>291129</v>
      </c>
      <c r="H21" s="12">
        <v>402463</v>
      </c>
      <c r="I21" s="12">
        <v>458432</v>
      </c>
      <c r="J21" s="12">
        <v>484673</v>
      </c>
      <c r="K21" s="12">
        <v>512070</v>
      </c>
      <c r="L21" s="12">
        <v>565370</v>
      </c>
      <c r="M21" s="12">
        <v>616865</v>
      </c>
      <c r="N21" s="12">
        <v>673690</v>
      </c>
      <c r="O21" s="12">
        <v>708080</v>
      </c>
      <c r="P21" s="12">
        <v>790494</v>
      </c>
      <c r="Q21" s="12">
        <v>847832</v>
      </c>
      <c r="R21" s="12">
        <v>890817</v>
      </c>
      <c r="S21" s="12">
        <v>911598</v>
      </c>
      <c r="T21" s="12">
        <v>880054</v>
      </c>
      <c r="U21" s="12">
        <v>908812</v>
      </c>
      <c r="V21" s="12">
        <v>994776</v>
      </c>
      <c r="W21" s="12">
        <v>963301</v>
      </c>
      <c r="X21" s="12">
        <v>995543</v>
      </c>
      <c r="Y21" s="15">
        <v>1077466</v>
      </c>
    </row>
    <row r="22" spans="1:25" ht="12" customHeight="1">
      <c r="A22" s="33" t="s">
        <v>324</v>
      </c>
      <c r="B22" s="56" t="s">
        <v>239</v>
      </c>
      <c r="C22" s="35" t="s">
        <v>0</v>
      </c>
      <c r="D22" s="35" t="s">
        <v>9</v>
      </c>
      <c r="E22" s="14">
        <v>196486</v>
      </c>
      <c r="F22" s="12">
        <v>232544</v>
      </c>
      <c r="G22" s="12">
        <v>282497</v>
      </c>
      <c r="H22" s="12">
        <v>397081</v>
      </c>
      <c r="I22" s="12">
        <v>452625</v>
      </c>
      <c r="J22" s="12">
        <v>478584</v>
      </c>
      <c r="K22" s="12">
        <v>505933</v>
      </c>
      <c r="L22" s="12">
        <v>559032</v>
      </c>
      <c r="M22" s="12">
        <v>609810</v>
      </c>
      <c r="N22" s="12">
        <v>649569</v>
      </c>
      <c r="O22" s="12">
        <v>680522</v>
      </c>
      <c r="P22" s="12">
        <v>762131</v>
      </c>
      <c r="Q22" s="12">
        <v>817995</v>
      </c>
      <c r="R22" s="12">
        <v>854735</v>
      </c>
      <c r="S22" s="12">
        <v>873358</v>
      </c>
      <c r="T22" s="12">
        <v>847739</v>
      </c>
      <c r="U22" s="12">
        <v>875296</v>
      </c>
      <c r="V22" s="12">
        <v>923617</v>
      </c>
      <c r="W22" s="12">
        <v>899938</v>
      </c>
      <c r="X22" s="12">
        <v>932648</v>
      </c>
      <c r="Y22" s="15">
        <v>994144</v>
      </c>
    </row>
    <row r="23" spans="1:25" ht="12" customHeight="1">
      <c r="A23" s="33" t="s">
        <v>325</v>
      </c>
      <c r="B23" s="56" t="s">
        <v>240</v>
      </c>
      <c r="C23" s="35" t="s">
        <v>0</v>
      </c>
      <c r="D23" s="35" t="s">
        <v>12</v>
      </c>
      <c r="E23" s="14">
        <v>4655</v>
      </c>
      <c r="F23" s="12">
        <v>10892</v>
      </c>
      <c r="G23" s="12">
        <v>8632</v>
      </c>
      <c r="H23" s="12">
        <v>5382</v>
      </c>
      <c r="I23" s="12">
        <v>5807</v>
      </c>
      <c r="J23" s="12">
        <v>6089</v>
      </c>
      <c r="K23" s="12">
        <v>6137</v>
      </c>
      <c r="L23" s="12">
        <v>6338</v>
      </c>
      <c r="M23" s="12">
        <v>7055</v>
      </c>
      <c r="N23" s="12">
        <v>13199</v>
      </c>
      <c r="O23" s="12">
        <v>15076</v>
      </c>
      <c r="P23" s="12">
        <v>15901</v>
      </c>
      <c r="Q23" s="12">
        <v>18568</v>
      </c>
      <c r="R23" s="12">
        <v>20472</v>
      </c>
      <c r="S23" s="12">
        <v>24511</v>
      </c>
      <c r="T23" s="12">
        <v>15235</v>
      </c>
      <c r="U23" s="12">
        <v>16195</v>
      </c>
      <c r="V23" s="12">
        <v>54996</v>
      </c>
      <c r="W23" s="12">
        <v>46711</v>
      </c>
      <c r="X23" s="12">
        <v>48094</v>
      </c>
      <c r="Y23" s="15">
        <v>65534</v>
      </c>
    </row>
    <row r="24" spans="1:25" ht="12" customHeight="1">
      <c r="A24" s="33" t="s">
        <v>326</v>
      </c>
      <c r="B24" s="56" t="s">
        <v>241</v>
      </c>
      <c r="C24" s="35" t="s">
        <v>0</v>
      </c>
      <c r="D24" s="35" t="s">
        <v>11</v>
      </c>
      <c r="E24" s="14" t="s">
        <v>317</v>
      </c>
      <c r="F24" s="12" t="s">
        <v>317</v>
      </c>
      <c r="G24" s="12" t="s">
        <v>317</v>
      </c>
      <c r="H24" s="12" t="s">
        <v>317</v>
      </c>
      <c r="I24" s="12" t="s">
        <v>317</v>
      </c>
      <c r="J24" s="12" t="s">
        <v>317</v>
      </c>
      <c r="K24" s="12" t="s">
        <v>317</v>
      </c>
      <c r="L24" s="12" t="s">
        <v>317</v>
      </c>
      <c r="M24" s="12" t="s">
        <v>317</v>
      </c>
      <c r="N24" s="12">
        <v>10922</v>
      </c>
      <c r="O24" s="12">
        <v>12482</v>
      </c>
      <c r="P24" s="12">
        <v>12462</v>
      </c>
      <c r="Q24" s="12">
        <v>11269</v>
      </c>
      <c r="R24" s="12">
        <v>15610</v>
      </c>
      <c r="S24" s="12">
        <v>13729</v>
      </c>
      <c r="T24" s="12">
        <v>17080</v>
      </c>
      <c r="U24" s="12">
        <v>17321</v>
      </c>
      <c r="V24" s="12">
        <v>16163</v>
      </c>
      <c r="W24" s="12">
        <v>16652</v>
      </c>
      <c r="X24" s="12">
        <v>14801</v>
      </c>
      <c r="Y24" s="15">
        <v>17788</v>
      </c>
    </row>
    <row r="25" spans="1:25" ht="12" customHeight="1">
      <c r="A25" s="33" t="s">
        <v>107</v>
      </c>
      <c r="B25" s="41" t="s">
        <v>39</v>
      </c>
      <c r="C25" s="34"/>
      <c r="D25" s="34"/>
      <c r="E25" s="14" t="s">
        <v>317</v>
      </c>
      <c r="F25" s="12" t="s">
        <v>317</v>
      </c>
      <c r="G25" s="12" t="s">
        <v>317</v>
      </c>
      <c r="H25" s="12" t="s">
        <v>317</v>
      </c>
      <c r="I25" s="12" t="s">
        <v>317</v>
      </c>
      <c r="J25" s="12" t="s">
        <v>317</v>
      </c>
      <c r="K25" s="12" t="s">
        <v>317</v>
      </c>
      <c r="L25" s="12" t="s">
        <v>317</v>
      </c>
      <c r="M25" s="12" t="s">
        <v>317</v>
      </c>
      <c r="N25" s="12" t="s">
        <v>317</v>
      </c>
      <c r="O25" s="12" t="s">
        <v>317</v>
      </c>
      <c r="P25" s="12" t="s">
        <v>317</v>
      </c>
      <c r="Q25" s="12" t="s">
        <v>317</v>
      </c>
      <c r="R25" s="12" t="s">
        <v>317</v>
      </c>
      <c r="S25" s="12" t="s">
        <v>317</v>
      </c>
      <c r="T25" s="12" t="s">
        <v>317</v>
      </c>
      <c r="U25" s="12" t="s">
        <v>317</v>
      </c>
      <c r="V25" s="12" t="s">
        <v>317</v>
      </c>
      <c r="W25" s="12" t="s">
        <v>317</v>
      </c>
      <c r="X25" s="12" t="s">
        <v>317</v>
      </c>
      <c r="Y25" s="15" t="s">
        <v>317</v>
      </c>
    </row>
    <row r="26" spans="1:25" ht="12" customHeight="1">
      <c r="A26" s="33" t="s">
        <v>108</v>
      </c>
      <c r="B26" s="41" t="s">
        <v>40</v>
      </c>
      <c r="C26" s="34"/>
      <c r="D26" s="34"/>
      <c r="E26" s="14">
        <v>10062</v>
      </c>
      <c r="F26" s="12">
        <v>14504</v>
      </c>
      <c r="G26" s="12">
        <v>17289</v>
      </c>
      <c r="H26" s="12">
        <v>20613</v>
      </c>
      <c r="I26" s="12">
        <v>23449</v>
      </c>
      <c r="J26" s="12">
        <v>26405</v>
      </c>
      <c r="K26" s="12">
        <v>32239</v>
      </c>
      <c r="L26" s="12">
        <v>35915</v>
      </c>
      <c r="M26" s="12">
        <v>48610</v>
      </c>
      <c r="N26" s="12">
        <v>54612</v>
      </c>
      <c r="O26" s="12">
        <v>55329</v>
      </c>
      <c r="P26" s="12">
        <v>58139</v>
      </c>
      <c r="Q26" s="12">
        <v>66683</v>
      </c>
      <c r="R26" s="12">
        <v>78130</v>
      </c>
      <c r="S26" s="12">
        <v>66792</v>
      </c>
      <c r="T26" s="12">
        <v>43628</v>
      </c>
      <c r="U26" s="12">
        <v>39172</v>
      </c>
      <c r="V26" s="12">
        <v>69149</v>
      </c>
      <c r="W26" s="12">
        <v>64708</v>
      </c>
      <c r="X26" s="12">
        <v>81879</v>
      </c>
      <c r="Y26" s="15">
        <v>93389</v>
      </c>
    </row>
    <row r="27" spans="1:25" ht="12" customHeight="1">
      <c r="A27" s="33" t="s">
        <v>327</v>
      </c>
      <c r="B27" s="56" t="s">
        <v>242</v>
      </c>
      <c r="C27" s="35" t="s">
        <v>1</v>
      </c>
      <c r="D27" s="35" t="s">
        <v>13</v>
      </c>
      <c r="E27" s="14">
        <v>10062</v>
      </c>
      <c r="F27" s="12">
        <v>14504</v>
      </c>
      <c r="G27" s="12">
        <v>17289</v>
      </c>
      <c r="H27" s="12">
        <v>20613</v>
      </c>
      <c r="I27" s="12">
        <v>23449</v>
      </c>
      <c r="J27" s="12">
        <v>26405</v>
      </c>
      <c r="K27" s="12">
        <v>32239</v>
      </c>
      <c r="L27" s="12">
        <v>35915</v>
      </c>
      <c r="M27" s="12">
        <v>48610</v>
      </c>
      <c r="N27" s="12">
        <v>54612</v>
      </c>
      <c r="O27" s="12">
        <v>55329</v>
      </c>
      <c r="P27" s="12">
        <v>58139</v>
      </c>
      <c r="Q27" s="12">
        <v>66683</v>
      </c>
      <c r="R27" s="12">
        <v>78130</v>
      </c>
      <c r="S27" s="12">
        <v>66792</v>
      </c>
      <c r="T27" s="12">
        <v>43628</v>
      </c>
      <c r="U27" s="12">
        <v>39172</v>
      </c>
      <c r="V27" s="12">
        <v>69149</v>
      </c>
      <c r="W27" s="12">
        <v>64708</v>
      </c>
      <c r="X27" s="12">
        <v>81879</v>
      </c>
      <c r="Y27" s="15">
        <v>93389</v>
      </c>
    </row>
    <row r="28" spans="1:25" ht="12" customHeight="1">
      <c r="A28" s="33" t="s">
        <v>178</v>
      </c>
      <c r="B28" s="41" t="s">
        <v>41</v>
      </c>
      <c r="C28" s="34"/>
      <c r="D28" s="34"/>
      <c r="E28" s="14" t="s">
        <v>317</v>
      </c>
      <c r="F28" s="12" t="s">
        <v>317</v>
      </c>
      <c r="G28" s="12" t="s">
        <v>317</v>
      </c>
      <c r="H28" s="12" t="s">
        <v>317</v>
      </c>
      <c r="I28" s="12" t="s">
        <v>317</v>
      </c>
      <c r="J28" s="12" t="s">
        <v>317</v>
      </c>
      <c r="K28" s="12" t="s">
        <v>317</v>
      </c>
      <c r="L28" s="12" t="s">
        <v>317</v>
      </c>
      <c r="M28" s="12" t="s">
        <v>317</v>
      </c>
      <c r="N28" s="12">
        <v>57010</v>
      </c>
      <c r="O28" s="12">
        <v>68279</v>
      </c>
      <c r="P28" s="12">
        <v>88412</v>
      </c>
      <c r="Q28" s="12">
        <v>98874</v>
      </c>
      <c r="R28" s="12">
        <v>86775</v>
      </c>
      <c r="S28" s="12">
        <v>33552</v>
      </c>
      <c r="T28" s="12">
        <v>30039</v>
      </c>
      <c r="U28" s="12">
        <v>34479</v>
      </c>
      <c r="V28" s="12">
        <v>13671</v>
      </c>
      <c r="W28" s="12">
        <v>15608</v>
      </c>
      <c r="X28" s="12">
        <v>18810</v>
      </c>
      <c r="Y28" s="15">
        <v>21410</v>
      </c>
    </row>
    <row r="29" spans="1:25" ht="12" customHeight="1">
      <c r="A29" s="33" t="s">
        <v>328</v>
      </c>
      <c r="B29" s="56" t="s">
        <v>243</v>
      </c>
      <c r="C29" s="35" t="s">
        <v>0</v>
      </c>
      <c r="D29" s="35" t="s">
        <v>10</v>
      </c>
      <c r="E29" s="14" t="s">
        <v>317</v>
      </c>
      <c r="F29" s="12" t="s">
        <v>317</v>
      </c>
      <c r="G29" s="12" t="s">
        <v>317</v>
      </c>
      <c r="H29" s="12" t="s">
        <v>317</v>
      </c>
      <c r="I29" s="12" t="s">
        <v>317</v>
      </c>
      <c r="J29" s="12" t="s">
        <v>317</v>
      </c>
      <c r="K29" s="12" t="s">
        <v>317</v>
      </c>
      <c r="L29" s="12" t="s">
        <v>317</v>
      </c>
      <c r="M29" s="12" t="s">
        <v>317</v>
      </c>
      <c r="N29" s="12">
        <v>57010</v>
      </c>
      <c r="O29" s="12">
        <v>68279</v>
      </c>
      <c r="P29" s="12">
        <v>88412</v>
      </c>
      <c r="Q29" s="12">
        <v>98874</v>
      </c>
      <c r="R29" s="12">
        <v>86775</v>
      </c>
      <c r="S29" s="12">
        <v>33552</v>
      </c>
      <c r="T29" s="12">
        <v>30039</v>
      </c>
      <c r="U29" s="12">
        <v>34479</v>
      </c>
      <c r="V29" s="12">
        <v>13671</v>
      </c>
      <c r="W29" s="12">
        <v>15608</v>
      </c>
      <c r="X29" s="12">
        <v>18810</v>
      </c>
      <c r="Y29" s="15">
        <v>21410</v>
      </c>
    </row>
    <row r="30" spans="1:25" ht="12" customHeight="1">
      <c r="A30" s="33" t="s">
        <v>109</v>
      </c>
      <c r="B30" s="41" t="s">
        <v>42</v>
      </c>
      <c r="C30" s="34"/>
      <c r="D30" s="34"/>
      <c r="E30" s="14">
        <v>786</v>
      </c>
      <c r="F30" s="12">
        <v>1584</v>
      </c>
      <c r="G30" s="12">
        <v>2345</v>
      </c>
      <c r="H30" s="12">
        <v>3795</v>
      </c>
      <c r="I30" s="12">
        <v>4168</v>
      </c>
      <c r="J30" s="12">
        <v>4606</v>
      </c>
      <c r="K30" s="12">
        <v>5299</v>
      </c>
      <c r="L30" s="12">
        <v>6667</v>
      </c>
      <c r="M30" s="12">
        <v>7741</v>
      </c>
      <c r="N30" s="12">
        <v>7823</v>
      </c>
      <c r="O30" s="12">
        <v>7342</v>
      </c>
      <c r="P30" s="12">
        <v>7824</v>
      </c>
      <c r="Q30" s="12">
        <v>8432</v>
      </c>
      <c r="R30" s="12">
        <v>8676</v>
      </c>
      <c r="S30" s="12">
        <v>7433</v>
      </c>
      <c r="T30" s="12">
        <v>1096</v>
      </c>
      <c r="U30" s="12">
        <v>136</v>
      </c>
      <c r="V30" s="12">
        <v>207</v>
      </c>
      <c r="W30" s="12">
        <v>105</v>
      </c>
      <c r="X30" s="12">
        <v>4228</v>
      </c>
      <c r="Y30" s="15">
        <v>5802</v>
      </c>
    </row>
    <row r="31" spans="1:25" ht="12" customHeight="1">
      <c r="A31" s="33" t="s">
        <v>329</v>
      </c>
      <c r="B31" s="56" t="s">
        <v>244</v>
      </c>
      <c r="C31" s="35" t="s">
        <v>0</v>
      </c>
      <c r="D31" s="35"/>
      <c r="E31" s="14">
        <v>786</v>
      </c>
      <c r="F31" s="12">
        <v>1584</v>
      </c>
      <c r="G31" s="12">
        <v>2345</v>
      </c>
      <c r="H31" s="12">
        <v>3795</v>
      </c>
      <c r="I31" s="12">
        <v>4168</v>
      </c>
      <c r="J31" s="12">
        <v>4606</v>
      </c>
      <c r="K31" s="12">
        <v>5299</v>
      </c>
      <c r="L31" s="12">
        <v>6667</v>
      </c>
      <c r="M31" s="12">
        <v>7741</v>
      </c>
      <c r="N31" s="12">
        <v>7823</v>
      </c>
      <c r="O31" s="12">
        <v>7342</v>
      </c>
      <c r="P31" s="12">
        <v>7824</v>
      </c>
      <c r="Q31" s="12">
        <v>8432</v>
      </c>
      <c r="R31" s="12">
        <v>8676</v>
      </c>
      <c r="S31" s="12">
        <v>7433</v>
      </c>
      <c r="T31" s="12">
        <v>1096</v>
      </c>
      <c r="U31" s="12">
        <v>136</v>
      </c>
      <c r="V31" s="12">
        <v>159</v>
      </c>
      <c r="W31" s="12" t="s">
        <v>317</v>
      </c>
      <c r="X31" s="12" t="s">
        <v>317</v>
      </c>
      <c r="Y31" s="15" t="s">
        <v>317</v>
      </c>
    </row>
    <row r="32" spans="1:25" ht="12" customHeight="1">
      <c r="A32" s="33" t="s">
        <v>330</v>
      </c>
      <c r="B32" s="56" t="s">
        <v>245</v>
      </c>
      <c r="C32" s="35" t="s">
        <v>0</v>
      </c>
      <c r="D32" s="35"/>
      <c r="E32" s="14" t="s">
        <v>317</v>
      </c>
      <c r="F32" s="12" t="s">
        <v>317</v>
      </c>
      <c r="G32" s="12" t="s">
        <v>317</v>
      </c>
      <c r="H32" s="12" t="s">
        <v>317</v>
      </c>
      <c r="I32" s="12" t="s">
        <v>317</v>
      </c>
      <c r="J32" s="12" t="s">
        <v>317</v>
      </c>
      <c r="K32" s="12" t="s">
        <v>317</v>
      </c>
      <c r="L32" s="12" t="s">
        <v>317</v>
      </c>
      <c r="M32" s="12" t="s">
        <v>317</v>
      </c>
      <c r="N32" s="12" t="s">
        <v>317</v>
      </c>
      <c r="O32" s="12" t="s">
        <v>317</v>
      </c>
      <c r="P32" s="12" t="s">
        <v>317</v>
      </c>
      <c r="Q32" s="12" t="s">
        <v>317</v>
      </c>
      <c r="R32" s="12" t="s">
        <v>317</v>
      </c>
      <c r="S32" s="12" t="s">
        <v>317</v>
      </c>
      <c r="T32" s="12" t="s">
        <v>317</v>
      </c>
      <c r="U32" s="12" t="s">
        <v>317</v>
      </c>
      <c r="V32" s="12">
        <v>48</v>
      </c>
      <c r="W32" s="12">
        <v>105</v>
      </c>
      <c r="X32" s="12">
        <v>146</v>
      </c>
      <c r="Y32" s="15">
        <v>127</v>
      </c>
    </row>
    <row r="33" spans="1:25" s="65" customFormat="1" ht="12" customHeight="1">
      <c r="A33" s="33" t="s">
        <v>400</v>
      </c>
      <c r="B33" s="56" t="s">
        <v>401</v>
      </c>
      <c r="C33" s="35"/>
      <c r="D33" s="35"/>
      <c r="E33" s="14" t="s">
        <v>317</v>
      </c>
      <c r="F33" s="14" t="s">
        <v>317</v>
      </c>
      <c r="G33" s="14" t="s">
        <v>317</v>
      </c>
      <c r="H33" s="14" t="s">
        <v>317</v>
      </c>
      <c r="I33" s="14" t="s">
        <v>317</v>
      </c>
      <c r="J33" s="14" t="s">
        <v>317</v>
      </c>
      <c r="K33" s="14" t="s">
        <v>317</v>
      </c>
      <c r="L33" s="14" t="s">
        <v>317</v>
      </c>
      <c r="M33" s="14" t="s">
        <v>317</v>
      </c>
      <c r="N33" s="14" t="s">
        <v>317</v>
      </c>
      <c r="O33" s="14" t="s">
        <v>317</v>
      </c>
      <c r="P33" s="14" t="s">
        <v>317</v>
      </c>
      <c r="Q33" s="14" t="s">
        <v>317</v>
      </c>
      <c r="R33" s="14" t="s">
        <v>317</v>
      </c>
      <c r="S33" s="14" t="s">
        <v>317</v>
      </c>
      <c r="T33" s="14" t="s">
        <v>317</v>
      </c>
      <c r="U33" s="14" t="s">
        <v>317</v>
      </c>
      <c r="V33" s="14" t="s">
        <v>317</v>
      </c>
      <c r="W33" s="14" t="s">
        <v>317</v>
      </c>
      <c r="X33" s="14">
        <v>4082</v>
      </c>
      <c r="Y33" s="15">
        <v>5675</v>
      </c>
    </row>
    <row r="34" spans="1:25" ht="12" customHeight="1">
      <c r="A34" s="33" t="s">
        <v>110</v>
      </c>
      <c r="B34" s="41" t="s">
        <v>43</v>
      </c>
      <c r="C34" s="34"/>
      <c r="D34" s="34"/>
      <c r="E34" s="14">
        <v>6761</v>
      </c>
      <c r="F34" s="12">
        <v>9248</v>
      </c>
      <c r="G34" s="12">
        <v>12202</v>
      </c>
      <c r="H34" s="12">
        <v>14627</v>
      </c>
      <c r="I34" s="12">
        <v>17789</v>
      </c>
      <c r="J34" s="12">
        <v>29089</v>
      </c>
      <c r="K34" s="12">
        <v>34573</v>
      </c>
      <c r="L34" s="12">
        <v>39892</v>
      </c>
      <c r="M34" s="12">
        <v>49140</v>
      </c>
      <c r="N34" s="12">
        <v>61298</v>
      </c>
      <c r="O34" s="12">
        <v>67426</v>
      </c>
      <c r="P34" s="12">
        <v>71449</v>
      </c>
      <c r="Q34" s="12">
        <v>71811</v>
      </c>
      <c r="R34" s="12">
        <v>73294</v>
      </c>
      <c r="S34" s="12">
        <v>65050</v>
      </c>
      <c r="T34" s="12">
        <v>62718</v>
      </c>
      <c r="U34" s="12">
        <v>64088</v>
      </c>
      <c r="V34" s="12">
        <v>61452</v>
      </c>
      <c r="W34" s="12">
        <v>41316</v>
      </c>
      <c r="X34" s="12">
        <v>45830</v>
      </c>
      <c r="Y34" s="15">
        <v>44972</v>
      </c>
    </row>
    <row r="35" spans="1:25" ht="12" customHeight="1">
      <c r="A35" s="33" t="s">
        <v>331</v>
      </c>
      <c r="B35" s="56" t="s">
        <v>246</v>
      </c>
      <c r="C35" s="35" t="s">
        <v>0</v>
      </c>
      <c r="D35" s="35"/>
      <c r="E35" s="14">
        <v>6761</v>
      </c>
      <c r="F35" s="12">
        <v>9248</v>
      </c>
      <c r="G35" s="12">
        <v>12202</v>
      </c>
      <c r="H35" s="12">
        <v>14627</v>
      </c>
      <c r="I35" s="12">
        <v>17789</v>
      </c>
      <c r="J35" s="12">
        <v>29089</v>
      </c>
      <c r="K35" s="12">
        <v>34573</v>
      </c>
      <c r="L35" s="12">
        <v>39892</v>
      </c>
      <c r="M35" s="12">
        <v>49140</v>
      </c>
      <c r="N35" s="12">
        <v>61298</v>
      </c>
      <c r="O35" s="12">
        <v>67426</v>
      </c>
      <c r="P35" s="12">
        <v>71449</v>
      </c>
      <c r="Q35" s="12">
        <v>71811</v>
      </c>
      <c r="R35" s="12">
        <v>73294</v>
      </c>
      <c r="S35" s="12">
        <v>65050</v>
      </c>
      <c r="T35" s="12">
        <v>62718</v>
      </c>
      <c r="U35" s="12">
        <v>64088</v>
      </c>
      <c r="V35" s="12">
        <v>61452</v>
      </c>
      <c r="W35" s="12">
        <v>41316</v>
      </c>
      <c r="X35" s="12">
        <v>45830</v>
      </c>
      <c r="Y35" s="15">
        <v>44972</v>
      </c>
    </row>
    <row r="36" spans="1:25" ht="12" customHeight="1">
      <c r="A36" s="33" t="s">
        <v>111</v>
      </c>
      <c r="B36" s="41" t="s">
        <v>44</v>
      </c>
      <c r="C36" s="34"/>
      <c r="D36" s="34"/>
      <c r="E36" s="14" t="s">
        <v>317</v>
      </c>
      <c r="F36" s="12" t="s">
        <v>317</v>
      </c>
      <c r="G36" s="12" t="s">
        <v>317</v>
      </c>
      <c r="H36" s="12" t="s">
        <v>317</v>
      </c>
      <c r="I36" s="12" t="s">
        <v>317</v>
      </c>
      <c r="J36" s="12" t="s">
        <v>317</v>
      </c>
      <c r="K36" s="12" t="s">
        <v>317</v>
      </c>
      <c r="L36" s="12" t="s">
        <v>317</v>
      </c>
      <c r="M36" s="12" t="s">
        <v>317</v>
      </c>
      <c r="N36" s="12" t="s">
        <v>317</v>
      </c>
      <c r="O36" s="12" t="s">
        <v>317</v>
      </c>
      <c r="P36" s="12" t="s">
        <v>317</v>
      </c>
      <c r="Q36" s="12" t="s">
        <v>317</v>
      </c>
      <c r="R36" s="12" t="s">
        <v>317</v>
      </c>
      <c r="S36" s="12" t="s">
        <v>317</v>
      </c>
      <c r="T36" s="12" t="s">
        <v>317</v>
      </c>
      <c r="U36" s="12" t="s">
        <v>317</v>
      </c>
      <c r="V36" s="12" t="s">
        <v>317</v>
      </c>
      <c r="W36" s="12">
        <v>28088</v>
      </c>
      <c r="X36" s="12">
        <v>28746</v>
      </c>
      <c r="Y36" s="15">
        <v>30108</v>
      </c>
    </row>
    <row r="37" spans="1:25" ht="12" customHeight="1">
      <c r="A37" s="33" t="s">
        <v>332</v>
      </c>
      <c r="B37" s="56" t="s">
        <v>247</v>
      </c>
      <c r="C37" s="35"/>
      <c r="D37" s="35"/>
      <c r="E37" s="14" t="s">
        <v>317</v>
      </c>
      <c r="F37" s="12" t="s">
        <v>317</v>
      </c>
      <c r="G37" s="12" t="s">
        <v>317</v>
      </c>
      <c r="H37" s="12" t="s">
        <v>317</v>
      </c>
      <c r="I37" s="12" t="s">
        <v>317</v>
      </c>
      <c r="J37" s="12" t="s">
        <v>317</v>
      </c>
      <c r="K37" s="12" t="s">
        <v>317</v>
      </c>
      <c r="L37" s="12" t="s">
        <v>317</v>
      </c>
      <c r="M37" s="12" t="s">
        <v>317</v>
      </c>
      <c r="N37" s="12" t="s">
        <v>317</v>
      </c>
      <c r="O37" s="12" t="s">
        <v>317</v>
      </c>
      <c r="P37" s="12" t="s">
        <v>317</v>
      </c>
      <c r="Q37" s="12" t="s">
        <v>317</v>
      </c>
      <c r="R37" s="12" t="s">
        <v>317</v>
      </c>
      <c r="S37" s="12" t="s">
        <v>317</v>
      </c>
      <c r="T37" s="12" t="s">
        <v>317</v>
      </c>
      <c r="U37" s="12" t="s">
        <v>317</v>
      </c>
      <c r="V37" s="12" t="s">
        <v>317</v>
      </c>
      <c r="W37" s="12" t="s">
        <v>317</v>
      </c>
      <c r="X37" s="12" t="s">
        <v>317</v>
      </c>
      <c r="Y37" s="15" t="s">
        <v>317</v>
      </c>
    </row>
    <row r="38" spans="1:25" ht="12" customHeight="1">
      <c r="A38" s="33" t="s">
        <v>333</v>
      </c>
      <c r="B38" s="56" t="s">
        <v>248</v>
      </c>
      <c r="C38" s="35" t="s">
        <v>0</v>
      </c>
      <c r="D38" s="35"/>
      <c r="E38" s="14" t="s">
        <v>317</v>
      </c>
      <c r="F38" s="12" t="s">
        <v>317</v>
      </c>
      <c r="G38" s="12" t="s">
        <v>317</v>
      </c>
      <c r="H38" s="12" t="s">
        <v>317</v>
      </c>
      <c r="I38" s="12" t="s">
        <v>317</v>
      </c>
      <c r="J38" s="12" t="s">
        <v>317</v>
      </c>
      <c r="K38" s="12" t="s">
        <v>317</v>
      </c>
      <c r="L38" s="12" t="s">
        <v>317</v>
      </c>
      <c r="M38" s="12" t="s">
        <v>317</v>
      </c>
      <c r="N38" s="12" t="s">
        <v>317</v>
      </c>
      <c r="O38" s="12" t="s">
        <v>317</v>
      </c>
      <c r="P38" s="12" t="s">
        <v>317</v>
      </c>
      <c r="Q38" s="12" t="s">
        <v>317</v>
      </c>
      <c r="R38" s="12" t="s">
        <v>317</v>
      </c>
      <c r="S38" s="12" t="s">
        <v>317</v>
      </c>
      <c r="T38" s="12" t="s">
        <v>317</v>
      </c>
      <c r="U38" s="12" t="s">
        <v>317</v>
      </c>
      <c r="V38" s="12" t="s">
        <v>317</v>
      </c>
      <c r="W38" s="12">
        <v>28088</v>
      </c>
      <c r="X38" s="12">
        <v>28746</v>
      </c>
      <c r="Y38" s="15">
        <v>30108</v>
      </c>
    </row>
    <row r="39" spans="1:25" ht="12" customHeight="1">
      <c r="A39" s="33" t="s">
        <v>112</v>
      </c>
      <c r="B39" s="41" t="s">
        <v>45</v>
      </c>
      <c r="C39" s="34"/>
      <c r="D39" s="34"/>
      <c r="E39" s="14">
        <v>1492</v>
      </c>
      <c r="F39" s="12">
        <v>2034</v>
      </c>
      <c r="G39" s="12">
        <v>1626</v>
      </c>
      <c r="H39" s="12">
        <v>3088</v>
      </c>
      <c r="I39" s="12">
        <v>3875</v>
      </c>
      <c r="J39" s="12">
        <v>4571</v>
      </c>
      <c r="K39" s="12">
        <v>5083</v>
      </c>
      <c r="L39" s="12">
        <v>1668</v>
      </c>
      <c r="M39" s="12">
        <v>24</v>
      </c>
      <c r="N39" s="12" t="s">
        <v>317</v>
      </c>
      <c r="O39" s="12" t="s">
        <v>317</v>
      </c>
      <c r="P39" s="12" t="s">
        <v>317</v>
      </c>
      <c r="Q39" s="12" t="s">
        <v>317</v>
      </c>
      <c r="R39" s="12" t="s">
        <v>317</v>
      </c>
      <c r="S39" s="12" t="s">
        <v>317</v>
      </c>
      <c r="T39" s="12" t="s">
        <v>317</v>
      </c>
      <c r="U39" s="12" t="s">
        <v>317</v>
      </c>
      <c r="V39" s="12">
        <v>18322</v>
      </c>
      <c r="W39" s="12">
        <v>56815</v>
      </c>
      <c r="X39" s="12">
        <v>65637</v>
      </c>
      <c r="Y39" s="15">
        <v>65639</v>
      </c>
    </row>
    <row r="40" spans="1:25" ht="12" customHeight="1">
      <c r="A40" s="33" t="s">
        <v>334</v>
      </c>
      <c r="B40" s="56" t="s">
        <v>249</v>
      </c>
      <c r="C40" s="35" t="s">
        <v>0</v>
      </c>
      <c r="D40" s="35"/>
      <c r="E40" s="14">
        <v>1492</v>
      </c>
      <c r="F40" s="12">
        <v>2034</v>
      </c>
      <c r="G40" s="12">
        <v>1626</v>
      </c>
      <c r="H40" s="12">
        <v>3088</v>
      </c>
      <c r="I40" s="12">
        <v>3875</v>
      </c>
      <c r="J40" s="12">
        <v>4571</v>
      </c>
      <c r="K40" s="12">
        <v>5083</v>
      </c>
      <c r="L40" s="12">
        <v>1668</v>
      </c>
      <c r="M40" s="12">
        <v>24</v>
      </c>
      <c r="N40" s="12" t="s">
        <v>317</v>
      </c>
      <c r="O40" s="12" t="s">
        <v>317</v>
      </c>
      <c r="P40" s="12" t="s">
        <v>317</v>
      </c>
      <c r="Q40" s="12" t="s">
        <v>317</v>
      </c>
      <c r="R40" s="12" t="s">
        <v>317</v>
      </c>
      <c r="S40" s="12" t="s">
        <v>317</v>
      </c>
      <c r="T40" s="12" t="s">
        <v>317</v>
      </c>
      <c r="U40" s="12" t="s">
        <v>317</v>
      </c>
      <c r="V40" s="12" t="s">
        <v>317</v>
      </c>
      <c r="W40" s="12" t="s">
        <v>317</v>
      </c>
      <c r="X40" s="12" t="s">
        <v>317</v>
      </c>
      <c r="Y40" s="15" t="s">
        <v>317</v>
      </c>
    </row>
    <row r="41" spans="1:25" ht="12" customHeight="1">
      <c r="A41" s="33" t="s">
        <v>335</v>
      </c>
      <c r="B41" s="56" t="s">
        <v>250</v>
      </c>
      <c r="C41" s="35" t="s">
        <v>0</v>
      </c>
      <c r="D41" s="35"/>
      <c r="E41" s="14" t="s">
        <v>317</v>
      </c>
      <c r="F41" s="12" t="s">
        <v>317</v>
      </c>
      <c r="G41" s="12" t="s">
        <v>317</v>
      </c>
      <c r="H41" s="12" t="s">
        <v>317</v>
      </c>
      <c r="I41" s="12" t="s">
        <v>317</v>
      </c>
      <c r="J41" s="12" t="s">
        <v>317</v>
      </c>
      <c r="K41" s="12" t="s">
        <v>317</v>
      </c>
      <c r="L41" s="12" t="s">
        <v>317</v>
      </c>
      <c r="M41" s="12" t="s">
        <v>317</v>
      </c>
      <c r="N41" s="12" t="s">
        <v>317</v>
      </c>
      <c r="O41" s="12" t="s">
        <v>317</v>
      </c>
      <c r="P41" s="12" t="s">
        <v>317</v>
      </c>
      <c r="Q41" s="12" t="s">
        <v>317</v>
      </c>
      <c r="R41" s="12" t="s">
        <v>317</v>
      </c>
      <c r="S41" s="12" t="s">
        <v>317</v>
      </c>
      <c r="T41" s="12" t="s">
        <v>317</v>
      </c>
      <c r="U41" s="12" t="s">
        <v>317</v>
      </c>
      <c r="V41" s="12">
        <v>18322</v>
      </c>
      <c r="W41" s="12">
        <v>50176</v>
      </c>
      <c r="X41" s="12">
        <v>55841</v>
      </c>
      <c r="Y41" s="15">
        <v>54516</v>
      </c>
    </row>
    <row r="42" spans="1:25" s="65" customFormat="1" ht="12" customHeight="1">
      <c r="A42" s="33" t="s">
        <v>402</v>
      </c>
      <c r="B42" s="56" t="s">
        <v>403</v>
      </c>
      <c r="C42" s="35"/>
      <c r="D42" s="35"/>
      <c r="E42" s="14" t="s">
        <v>317</v>
      </c>
      <c r="F42" s="14" t="s">
        <v>317</v>
      </c>
      <c r="G42" s="14" t="s">
        <v>317</v>
      </c>
      <c r="H42" s="14" t="s">
        <v>317</v>
      </c>
      <c r="I42" s="14" t="s">
        <v>317</v>
      </c>
      <c r="J42" s="14" t="s">
        <v>317</v>
      </c>
      <c r="K42" s="14" t="s">
        <v>317</v>
      </c>
      <c r="L42" s="14" t="s">
        <v>317</v>
      </c>
      <c r="M42" s="14" t="s">
        <v>317</v>
      </c>
      <c r="N42" s="14" t="s">
        <v>317</v>
      </c>
      <c r="O42" s="14" t="s">
        <v>317</v>
      </c>
      <c r="P42" s="14" t="s">
        <v>317</v>
      </c>
      <c r="Q42" s="14" t="s">
        <v>317</v>
      </c>
      <c r="R42" s="14" t="s">
        <v>317</v>
      </c>
      <c r="S42" s="14" t="s">
        <v>317</v>
      </c>
      <c r="T42" s="14" t="s">
        <v>317</v>
      </c>
      <c r="U42" s="14" t="s">
        <v>317</v>
      </c>
      <c r="V42" s="14" t="s">
        <v>317</v>
      </c>
      <c r="W42" s="14">
        <v>6639</v>
      </c>
      <c r="X42" s="14">
        <v>9796</v>
      </c>
      <c r="Y42" s="15">
        <v>11123</v>
      </c>
    </row>
    <row r="43" spans="1:25" ht="12" customHeight="1">
      <c r="A43" s="33" t="s">
        <v>113</v>
      </c>
      <c r="B43" s="41" t="s">
        <v>34</v>
      </c>
      <c r="C43" s="34"/>
      <c r="D43" s="34"/>
      <c r="E43" s="14" t="s">
        <v>317</v>
      </c>
      <c r="F43" s="12" t="s">
        <v>317</v>
      </c>
      <c r="G43" s="12" t="s">
        <v>317</v>
      </c>
      <c r="H43" s="12" t="s">
        <v>317</v>
      </c>
      <c r="I43" s="12" t="s">
        <v>317</v>
      </c>
      <c r="J43" s="12" t="s">
        <v>317</v>
      </c>
      <c r="K43" s="12" t="s">
        <v>317</v>
      </c>
      <c r="L43" s="12" t="s">
        <v>317</v>
      </c>
      <c r="M43" s="12">
        <v>42950</v>
      </c>
      <c r="N43" s="12">
        <v>94064</v>
      </c>
      <c r="O43" s="12">
        <v>116451</v>
      </c>
      <c r="P43" s="12">
        <v>142277</v>
      </c>
      <c r="Q43" s="12">
        <v>181622</v>
      </c>
      <c r="R43" s="12">
        <v>191925</v>
      </c>
      <c r="S43" s="12">
        <v>193115</v>
      </c>
      <c r="T43" s="12">
        <v>433384</v>
      </c>
      <c r="U43" s="12">
        <v>447939</v>
      </c>
      <c r="V43" s="12">
        <v>435768</v>
      </c>
      <c r="W43" s="12">
        <v>211861</v>
      </c>
      <c r="X43" s="12">
        <v>194780</v>
      </c>
      <c r="Y43" s="15">
        <v>179380</v>
      </c>
    </row>
    <row r="44" spans="1:25" ht="12" customHeight="1">
      <c r="A44" s="33" t="s">
        <v>336</v>
      </c>
      <c r="B44" s="56" t="s">
        <v>251</v>
      </c>
      <c r="C44" s="35"/>
      <c r="D44" s="35"/>
      <c r="E44" s="14" t="s">
        <v>317</v>
      </c>
      <c r="F44" s="12" t="s">
        <v>317</v>
      </c>
      <c r="G44" s="12" t="s">
        <v>317</v>
      </c>
      <c r="H44" s="12" t="s">
        <v>317</v>
      </c>
      <c r="I44" s="12" t="s">
        <v>317</v>
      </c>
      <c r="J44" s="12" t="s">
        <v>317</v>
      </c>
      <c r="K44" s="12" t="s">
        <v>317</v>
      </c>
      <c r="L44" s="12" t="s">
        <v>317</v>
      </c>
      <c r="M44" s="12" t="s">
        <v>317</v>
      </c>
      <c r="N44" s="12" t="s">
        <v>317</v>
      </c>
      <c r="O44" s="12" t="s">
        <v>317</v>
      </c>
      <c r="P44" s="12" t="s">
        <v>317</v>
      </c>
      <c r="Q44" s="12" t="s">
        <v>317</v>
      </c>
      <c r="R44" s="12" t="s">
        <v>317</v>
      </c>
      <c r="S44" s="12" t="s">
        <v>317</v>
      </c>
      <c r="T44" s="12" t="s">
        <v>317</v>
      </c>
      <c r="U44" s="12" t="s">
        <v>317</v>
      </c>
      <c r="V44" s="12" t="s">
        <v>317</v>
      </c>
      <c r="W44" s="12" t="s">
        <v>317</v>
      </c>
      <c r="X44" s="12" t="s">
        <v>317</v>
      </c>
      <c r="Y44" s="15" t="s">
        <v>317</v>
      </c>
    </row>
    <row r="45" spans="1:25" ht="12" customHeight="1">
      <c r="A45" s="33" t="s">
        <v>337</v>
      </c>
      <c r="B45" s="56" t="s">
        <v>252</v>
      </c>
      <c r="C45" s="35" t="s">
        <v>1</v>
      </c>
      <c r="D45" s="35"/>
      <c r="E45" s="14" t="s">
        <v>317</v>
      </c>
      <c r="F45" s="12" t="s">
        <v>317</v>
      </c>
      <c r="G45" s="12" t="s">
        <v>317</v>
      </c>
      <c r="H45" s="12" t="s">
        <v>317</v>
      </c>
      <c r="I45" s="12" t="s">
        <v>317</v>
      </c>
      <c r="J45" s="12" t="s">
        <v>317</v>
      </c>
      <c r="K45" s="12" t="s">
        <v>317</v>
      </c>
      <c r="L45" s="12" t="s">
        <v>317</v>
      </c>
      <c r="M45" s="12">
        <v>42950</v>
      </c>
      <c r="N45" s="12">
        <v>74550</v>
      </c>
      <c r="O45" s="12">
        <v>96211</v>
      </c>
      <c r="P45" s="12">
        <v>118794</v>
      </c>
      <c r="Q45" s="12">
        <v>152812</v>
      </c>
      <c r="R45" s="12">
        <v>166537</v>
      </c>
      <c r="S45" s="12">
        <v>169704</v>
      </c>
      <c r="T45" s="12">
        <v>181880</v>
      </c>
      <c r="U45" s="12">
        <v>172273</v>
      </c>
      <c r="V45" s="12">
        <v>146531</v>
      </c>
      <c r="W45" s="12">
        <v>110021</v>
      </c>
      <c r="X45" s="12">
        <v>96829</v>
      </c>
      <c r="Y45" s="15">
        <v>89406</v>
      </c>
    </row>
    <row r="46" spans="1:25" ht="12" customHeight="1">
      <c r="A46" s="33" t="s">
        <v>338</v>
      </c>
      <c r="B46" s="56" t="s">
        <v>253</v>
      </c>
      <c r="C46" s="35" t="s">
        <v>1</v>
      </c>
      <c r="D46" s="35"/>
      <c r="E46" s="14" t="s">
        <v>317</v>
      </c>
      <c r="F46" s="12" t="s">
        <v>317</v>
      </c>
      <c r="G46" s="12" t="s">
        <v>317</v>
      </c>
      <c r="H46" s="12" t="s">
        <v>317</v>
      </c>
      <c r="I46" s="12" t="s">
        <v>317</v>
      </c>
      <c r="J46" s="12" t="s">
        <v>317</v>
      </c>
      <c r="K46" s="12" t="s">
        <v>317</v>
      </c>
      <c r="L46" s="12" t="s">
        <v>317</v>
      </c>
      <c r="M46" s="12" t="s">
        <v>317</v>
      </c>
      <c r="N46" s="12">
        <v>19514</v>
      </c>
      <c r="O46" s="12">
        <v>20240</v>
      </c>
      <c r="P46" s="12">
        <v>23483</v>
      </c>
      <c r="Q46" s="12">
        <v>28810</v>
      </c>
      <c r="R46" s="12">
        <v>25388</v>
      </c>
      <c r="S46" s="12">
        <v>23411</v>
      </c>
      <c r="T46" s="12">
        <v>22405</v>
      </c>
      <c r="U46" s="12">
        <v>25495</v>
      </c>
      <c r="V46" s="12">
        <v>53796</v>
      </c>
      <c r="W46" s="12">
        <v>61971</v>
      </c>
      <c r="X46" s="12">
        <v>68903</v>
      </c>
      <c r="Y46" s="15">
        <v>65780</v>
      </c>
    </row>
    <row r="47" spans="1:25" ht="12" customHeight="1">
      <c r="A47" s="33" t="s">
        <v>339</v>
      </c>
      <c r="B47" s="56" t="s">
        <v>254</v>
      </c>
      <c r="C47" s="35"/>
      <c r="D47" s="35"/>
      <c r="E47" s="14" t="s">
        <v>317</v>
      </c>
      <c r="F47" s="12" t="s">
        <v>317</v>
      </c>
      <c r="G47" s="12" t="s">
        <v>317</v>
      </c>
      <c r="H47" s="12" t="s">
        <v>317</v>
      </c>
      <c r="I47" s="12" t="s">
        <v>317</v>
      </c>
      <c r="J47" s="12" t="s">
        <v>317</v>
      </c>
      <c r="K47" s="12" t="s">
        <v>317</v>
      </c>
      <c r="L47" s="12" t="s">
        <v>317</v>
      </c>
      <c r="M47" s="12" t="s">
        <v>317</v>
      </c>
      <c r="N47" s="12" t="s">
        <v>317</v>
      </c>
      <c r="O47" s="12" t="s">
        <v>317</v>
      </c>
      <c r="P47" s="12" t="s">
        <v>317</v>
      </c>
      <c r="Q47" s="12" t="s">
        <v>317</v>
      </c>
      <c r="R47" s="12" t="s">
        <v>317</v>
      </c>
      <c r="S47" s="12" t="s">
        <v>317</v>
      </c>
      <c r="T47" s="12" t="s">
        <v>317</v>
      </c>
      <c r="U47" s="12" t="s">
        <v>317</v>
      </c>
      <c r="V47" s="12" t="s">
        <v>317</v>
      </c>
      <c r="W47" s="12" t="s">
        <v>317</v>
      </c>
      <c r="X47" s="12" t="s">
        <v>317</v>
      </c>
      <c r="Y47" s="15" t="s">
        <v>317</v>
      </c>
    </row>
    <row r="48" spans="1:25" ht="12" customHeight="1">
      <c r="A48" s="33" t="s">
        <v>340</v>
      </c>
      <c r="B48" s="56" t="s">
        <v>255</v>
      </c>
      <c r="C48" s="35" t="s">
        <v>1</v>
      </c>
      <c r="D48" s="35"/>
      <c r="E48" s="14" t="s">
        <v>317</v>
      </c>
      <c r="F48" s="12" t="s">
        <v>317</v>
      </c>
      <c r="G48" s="12" t="s">
        <v>317</v>
      </c>
      <c r="H48" s="12" t="s">
        <v>317</v>
      </c>
      <c r="I48" s="12" t="s">
        <v>317</v>
      </c>
      <c r="J48" s="12" t="s">
        <v>317</v>
      </c>
      <c r="K48" s="12" t="s">
        <v>317</v>
      </c>
      <c r="L48" s="12" t="s">
        <v>317</v>
      </c>
      <c r="M48" s="12" t="s">
        <v>317</v>
      </c>
      <c r="N48" s="12" t="s">
        <v>317</v>
      </c>
      <c r="O48" s="12" t="s">
        <v>317</v>
      </c>
      <c r="P48" s="12" t="s">
        <v>317</v>
      </c>
      <c r="Q48" s="12" t="s">
        <v>317</v>
      </c>
      <c r="R48" s="12" t="s">
        <v>317</v>
      </c>
      <c r="S48" s="12" t="s">
        <v>317</v>
      </c>
      <c r="T48" s="12">
        <v>151693</v>
      </c>
      <c r="U48" s="12">
        <v>171943</v>
      </c>
      <c r="V48" s="12">
        <v>165645</v>
      </c>
      <c r="W48" s="12">
        <v>9815</v>
      </c>
      <c r="X48" s="12" t="s">
        <v>317</v>
      </c>
      <c r="Y48" s="15" t="s">
        <v>317</v>
      </c>
    </row>
    <row r="49" spans="1:25" ht="12" customHeight="1">
      <c r="A49" s="33" t="s">
        <v>341</v>
      </c>
      <c r="B49" s="56" t="s">
        <v>256</v>
      </c>
      <c r="C49" s="35" t="s">
        <v>1</v>
      </c>
      <c r="D49" s="35"/>
      <c r="E49" s="14" t="s">
        <v>317</v>
      </c>
      <c r="F49" s="12" t="s">
        <v>317</v>
      </c>
      <c r="G49" s="12" t="s">
        <v>317</v>
      </c>
      <c r="H49" s="12" t="s">
        <v>317</v>
      </c>
      <c r="I49" s="12" t="s">
        <v>317</v>
      </c>
      <c r="J49" s="12" t="s">
        <v>317</v>
      </c>
      <c r="K49" s="12" t="s">
        <v>317</v>
      </c>
      <c r="L49" s="12" t="s">
        <v>317</v>
      </c>
      <c r="M49" s="12" t="s">
        <v>317</v>
      </c>
      <c r="N49" s="12" t="s">
        <v>317</v>
      </c>
      <c r="O49" s="12" t="s">
        <v>317</v>
      </c>
      <c r="P49" s="12" t="s">
        <v>317</v>
      </c>
      <c r="Q49" s="12" t="s">
        <v>317</v>
      </c>
      <c r="R49" s="12" t="s">
        <v>317</v>
      </c>
      <c r="S49" s="12" t="s">
        <v>317</v>
      </c>
      <c r="T49" s="12">
        <v>39611</v>
      </c>
      <c r="U49" s="12">
        <v>34630</v>
      </c>
      <c r="V49" s="12">
        <v>33964</v>
      </c>
      <c r="W49" s="12">
        <v>1217</v>
      </c>
      <c r="X49" s="12">
        <v>1293</v>
      </c>
      <c r="Y49" s="15">
        <v>3441</v>
      </c>
    </row>
    <row r="50" spans="1:25" ht="12" customHeight="1">
      <c r="A50" s="33" t="s">
        <v>342</v>
      </c>
      <c r="B50" s="56" t="s">
        <v>257</v>
      </c>
      <c r="C50" s="35" t="s">
        <v>0</v>
      </c>
      <c r="D50" s="35"/>
      <c r="E50" s="14" t="s">
        <v>317</v>
      </c>
      <c r="F50" s="12" t="s">
        <v>317</v>
      </c>
      <c r="G50" s="12" t="s">
        <v>317</v>
      </c>
      <c r="H50" s="12" t="s">
        <v>317</v>
      </c>
      <c r="I50" s="12" t="s">
        <v>317</v>
      </c>
      <c r="J50" s="12" t="s">
        <v>317</v>
      </c>
      <c r="K50" s="12" t="s">
        <v>317</v>
      </c>
      <c r="L50" s="12" t="s">
        <v>317</v>
      </c>
      <c r="M50" s="12" t="s">
        <v>317</v>
      </c>
      <c r="N50" s="12" t="s">
        <v>317</v>
      </c>
      <c r="O50" s="12" t="s">
        <v>317</v>
      </c>
      <c r="P50" s="12" t="s">
        <v>317</v>
      </c>
      <c r="Q50" s="12" t="s">
        <v>317</v>
      </c>
      <c r="R50" s="12" t="s">
        <v>317</v>
      </c>
      <c r="S50" s="12" t="s">
        <v>317</v>
      </c>
      <c r="T50" s="12" t="s">
        <v>317</v>
      </c>
      <c r="U50" s="12">
        <v>4643</v>
      </c>
      <c r="V50" s="12" t="s">
        <v>317</v>
      </c>
      <c r="W50" s="12" t="s">
        <v>317</v>
      </c>
      <c r="X50" s="12" t="s">
        <v>317</v>
      </c>
      <c r="Y50" s="15" t="s">
        <v>317</v>
      </c>
    </row>
    <row r="51" spans="1:25" ht="12" customHeight="1">
      <c r="A51" s="33" t="s">
        <v>343</v>
      </c>
      <c r="B51" s="56" t="s">
        <v>258</v>
      </c>
      <c r="C51" s="35" t="s">
        <v>0</v>
      </c>
      <c r="D51" s="35" t="s">
        <v>11</v>
      </c>
      <c r="E51" s="14" t="s">
        <v>317</v>
      </c>
      <c r="F51" s="12" t="s">
        <v>317</v>
      </c>
      <c r="G51" s="12" t="s">
        <v>317</v>
      </c>
      <c r="H51" s="12" t="s">
        <v>317</v>
      </c>
      <c r="I51" s="12" t="s">
        <v>317</v>
      </c>
      <c r="J51" s="12" t="s">
        <v>317</v>
      </c>
      <c r="K51" s="12" t="s">
        <v>317</v>
      </c>
      <c r="L51" s="12" t="s">
        <v>317</v>
      </c>
      <c r="M51" s="12" t="s">
        <v>317</v>
      </c>
      <c r="N51" s="12" t="s">
        <v>317</v>
      </c>
      <c r="O51" s="12" t="s">
        <v>317</v>
      </c>
      <c r="P51" s="12" t="s">
        <v>317</v>
      </c>
      <c r="Q51" s="12" t="s">
        <v>317</v>
      </c>
      <c r="R51" s="12" t="s">
        <v>317</v>
      </c>
      <c r="S51" s="12" t="s">
        <v>317</v>
      </c>
      <c r="T51" s="12">
        <v>37795</v>
      </c>
      <c r="U51" s="12">
        <v>38955</v>
      </c>
      <c r="V51" s="12">
        <v>35832</v>
      </c>
      <c r="W51" s="12">
        <v>28837</v>
      </c>
      <c r="X51" s="12">
        <v>27755</v>
      </c>
      <c r="Y51" s="15">
        <v>20753</v>
      </c>
    </row>
    <row r="52" spans="1:25" ht="12" customHeight="1">
      <c r="A52" s="33" t="s">
        <v>114</v>
      </c>
      <c r="B52" s="41" t="s">
        <v>46</v>
      </c>
      <c r="C52" s="34"/>
      <c r="D52" s="34"/>
      <c r="E52" s="14" t="s">
        <v>317</v>
      </c>
      <c r="F52" s="12" t="s">
        <v>317</v>
      </c>
      <c r="G52" s="12" t="s">
        <v>317</v>
      </c>
      <c r="H52" s="12" t="s">
        <v>317</v>
      </c>
      <c r="I52" s="12" t="s">
        <v>317</v>
      </c>
      <c r="J52" s="12" t="s">
        <v>317</v>
      </c>
      <c r="K52" s="12" t="s">
        <v>317</v>
      </c>
      <c r="L52" s="12" t="s">
        <v>317</v>
      </c>
      <c r="M52" s="12" t="s">
        <v>317</v>
      </c>
      <c r="N52" s="12" t="s">
        <v>317</v>
      </c>
      <c r="O52" s="12" t="s">
        <v>317</v>
      </c>
      <c r="P52" s="12" t="s">
        <v>317</v>
      </c>
      <c r="Q52" s="12" t="s">
        <v>317</v>
      </c>
      <c r="R52" s="12" t="s">
        <v>317</v>
      </c>
      <c r="S52" s="12" t="s">
        <v>317</v>
      </c>
      <c r="T52" s="12" t="s">
        <v>317</v>
      </c>
      <c r="U52" s="12" t="s">
        <v>317</v>
      </c>
      <c r="V52" s="12" t="s">
        <v>317</v>
      </c>
      <c r="W52" s="12" t="s">
        <v>317</v>
      </c>
      <c r="X52" s="12" t="s">
        <v>317</v>
      </c>
      <c r="Y52" s="15" t="s">
        <v>317</v>
      </c>
    </row>
    <row r="53" spans="1:25" ht="12" customHeight="1">
      <c r="A53" s="33" t="s">
        <v>115</v>
      </c>
      <c r="B53" s="41" t="s">
        <v>47</v>
      </c>
      <c r="C53" s="34"/>
      <c r="D53" s="34"/>
      <c r="E53" s="14" t="s">
        <v>317</v>
      </c>
      <c r="F53" s="12" t="s">
        <v>317</v>
      </c>
      <c r="G53" s="12" t="s">
        <v>317</v>
      </c>
      <c r="H53" s="12" t="s">
        <v>317</v>
      </c>
      <c r="I53" s="12" t="s">
        <v>317</v>
      </c>
      <c r="J53" s="12" t="s">
        <v>317</v>
      </c>
      <c r="K53" s="12" t="s">
        <v>317</v>
      </c>
      <c r="L53" s="12" t="s">
        <v>317</v>
      </c>
      <c r="M53" s="12" t="s">
        <v>317</v>
      </c>
      <c r="N53" s="12" t="s">
        <v>317</v>
      </c>
      <c r="O53" s="12" t="s">
        <v>317</v>
      </c>
      <c r="P53" s="12" t="s">
        <v>317</v>
      </c>
      <c r="Q53" s="12" t="s">
        <v>317</v>
      </c>
      <c r="R53" s="12" t="s">
        <v>317</v>
      </c>
      <c r="S53" s="12" t="s">
        <v>317</v>
      </c>
      <c r="T53" s="12" t="s">
        <v>317</v>
      </c>
      <c r="U53" s="12" t="s">
        <v>317</v>
      </c>
      <c r="V53" s="12" t="s">
        <v>317</v>
      </c>
      <c r="W53" s="12" t="s">
        <v>317</v>
      </c>
      <c r="X53" s="12" t="s">
        <v>317</v>
      </c>
      <c r="Y53" s="15" t="s">
        <v>317</v>
      </c>
    </row>
    <row r="54" spans="1:25" ht="12" customHeight="1">
      <c r="A54" s="33" t="s">
        <v>116</v>
      </c>
      <c r="B54" s="41" t="s">
        <v>48</v>
      </c>
      <c r="C54" s="34"/>
      <c r="D54" s="34"/>
      <c r="E54" s="14">
        <v>4094</v>
      </c>
      <c r="F54" s="12">
        <v>5362</v>
      </c>
      <c r="G54" s="12">
        <v>6529</v>
      </c>
      <c r="H54" s="12">
        <v>13890</v>
      </c>
      <c r="I54" s="12">
        <v>17279</v>
      </c>
      <c r="J54" s="12">
        <v>17941</v>
      </c>
      <c r="K54" s="12">
        <v>23085</v>
      </c>
      <c r="L54" s="12">
        <v>26408</v>
      </c>
      <c r="M54" s="12">
        <v>32130</v>
      </c>
      <c r="N54" s="12">
        <v>34307</v>
      </c>
      <c r="O54" s="12">
        <v>30213</v>
      </c>
      <c r="P54" s="12">
        <v>34895</v>
      </c>
      <c r="Q54" s="12">
        <v>32993</v>
      </c>
      <c r="R54" s="12">
        <v>31528</v>
      </c>
      <c r="S54" s="12">
        <v>31207</v>
      </c>
      <c r="T54" s="12">
        <v>26433</v>
      </c>
      <c r="U54" s="12">
        <v>23344</v>
      </c>
      <c r="V54" s="12">
        <v>19831</v>
      </c>
      <c r="W54" s="12">
        <v>308846</v>
      </c>
      <c r="X54" s="12">
        <v>296604</v>
      </c>
      <c r="Y54" s="15">
        <v>234917</v>
      </c>
    </row>
    <row r="55" spans="1:25" ht="12" customHeight="1">
      <c r="A55" s="33" t="s">
        <v>344</v>
      </c>
      <c r="B55" s="56" t="s">
        <v>259</v>
      </c>
      <c r="C55" s="35" t="s">
        <v>0</v>
      </c>
      <c r="D55" s="35" t="s">
        <v>9</v>
      </c>
      <c r="E55" s="14">
        <v>1490</v>
      </c>
      <c r="F55" s="12">
        <v>2543</v>
      </c>
      <c r="G55" s="12">
        <v>2631</v>
      </c>
      <c r="H55" s="12">
        <v>2244</v>
      </c>
      <c r="I55" s="12">
        <v>3306</v>
      </c>
      <c r="J55" s="12">
        <v>3848</v>
      </c>
      <c r="K55" s="12">
        <v>3143</v>
      </c>
      <c r="L55" s="12">
        <v>3504</v>
      </c>
      <c r="M55" s="12">
        <v>5723</v>
      </c>
      <c r="N55" s="12">
        <v>5285</v>
      </c>
      <c r="O55" s="12">
        <v>3401</v>
      </c>
      <c r="P55" s="12">
        <v>7255</v>
      </c>
      <c r="Q55" s="12">
        <v>5621</v>
      </c>
      <c r="R55" s="12">
        <v>5785</v>
      </c>
      <c r="S55" s="12">
        <v>8272</v>
      </c>
      <c r="T55" s="12">
        <v>3021</v>
      </c>
      <c r="U55" s="12">
        <v>180</v>
      </c>
      <c r="V55" s="12">
        <v>183</v>
      </c>
      <c r="W55" s="12">
        <v>196</v>
      </c>
      <c r="X55" s="12">
        <v>444</v>
      </c>
      <c r="Y55" s="15">
        <v>8007</v>
      </c>
    </row>
    <row r="56" spans="1:25" ht="12" customHeight="1">
      <c r="A56" s="33" t="s">
        <v>345</v>
      </c>
      <c r="B56" s="56" t="s">
        <v>260</v>
      </c>
      <c r="C56" s="35" t="s">
        <v>0</v>
      </c>
      <c r="D56" s="35" t="s">
        <v>12</v>
      </c>
      <c r="E56" s="14">
        <v>2060</v>
      </c>
      <c r="F56" s="12">
        <v>2195</v>
      </c>
      <c r="G56" s="12">
        <v>3183</v>
      </c>
      <c r="H56" s="12">
        <v>3368</v>
      </c>
      <c r="I56" s="12">
        <v>3200</v>
      </c>
      <c r="J56" s="12">
        <v>2989</v>
      </c>
      <c r="K56" s="12">
        <v>3660</v>
      </c>
      <c r="L56" s="12">
        <v>4341</v>
      </c>
      <c r="M56" s="12">
        <v>3859</v>
      </c>
      <c r="N56" s="12">
        <v>3797</v>
      </c>
      <c r="O56" s="12">
        <v>2052</v>
      </c>
      <c r="P56" s="12">
        <v>3708</v>
      </c>
      <c r="Q56" s="12">
        <v>3353</v>
      </c>
      <c r="R56" s="12">
        <v>2915</v>
      </c>
      <c r="S56" s="12">
        <v>108</v>
      </c>
      <c r="T56" s="12">
        <v>284</v>
      </c>
      <c r="U56" s="12">
        <v>36</v>
      </c>
      <c r="V56" s="12">
        <v>319</v>
      </c>
      <c r="W56" s="12" t="s">
        <v>317</v>
      </c>
      <c r="X56" s="12">
        <v>331</v>
      </c>
      <c r="Y56" s="15" t="s">
        <v>317</v>
      </c>
    </row>
    <row r="57" spans="1:25" ht="12" customHeight="1">
      <c r="A57" s="33" t="s">
        <v>346</v>
      </c>
      <c r="B57" s="56" t="s">
        <v>261</v>
      </c>
      <c r="C57" s="35" t="s">
        <v>0</v>
      </c>
      <c r="D57" s="35"/>
      <c r="E57" s="14">
        <v>536</v>
      </c>
      <c r="F57" s="12">
        <v>624</v>
      </c>
      <c r="G57" s="12">
        <v>715</v>
      </c>
      <c r="H57" s="12">
        <v>849</v>
      </c>
      <c r="I57" s="12">
        <v>833</v>
      </c>
      <c r="J57" s="12">
        <v>931</v>
      </c>
      <c r="K57" s="12">
        <v>1215</v>
      </c>
      <c r="L57" s="12">
        <v>1118</v>
      </c>
      <c r="M57" s="12">
        <v>1144</v>
      </c>
      <c r="N57" s="12">
        <v>921</v>
      </c>
      <c r="O57" s="12">
        <v>722</v>
      </c>
      <c r="P57" s="12">
        <v>787</v>
      </c>
      <c r="Q57" s="12">
        <v>912</v>
      </c>
      <c r="R57" s="12" t="s">
        <v>317</v>
      </c>
      <c r="S57" s="12" t="s">
        <v>317</v>
      </c>
      <c r="T57" s="12" t="s">
        <v>317</v>
      </c>
      <c r="U57" s="12" t="s">
        <v>317</v>
      </c>
      <c r="V57" s="12" t="s">
        <v>317</v>
      </c>
      <c r="W57" s="12" t="s">
        <v>317</v>
      </c>
      <c r="X57" s="12" t="s">
        <v>317</v>
      </c>
      <c r="Y57" s="15" t="s">
        <v>317</v>
      </c>
    </row>
    <row r="58" spans="1:25" ht="12" customHeight="1">
      <c r="A58" s="33" t="s">
        <v>347</v>
      </c>
      <c r="B58" s="56" t="s">
        <v>262</v>
      </c>
      <c r="C58" s="35" t="s">
        <v>0</v>
      </c>
      <c r="D58" s="35" t="s">
        <v>12</v>
      </c>
      <c r="E58" s="14">
        <v>8</v>
      </c>
      <c r="F58" s="12" t="s">
        <v>317</v>
      </c>
      <c r="G58" s="12" t="s">
        <v>317</v>
      </c>
      <c r="H58" s="12" t="s">
        <v>317</v>
      </c>
      <c r="I58" s="12">
        <v>177</v>
      </c>
      <c r="J58" s="12">
        <v>209</v>
      </c>
      <c r="K58" s="12">
        <v>9</v>
      </c>
      <c r="L58" s="12">
        <v>15</v>
      </c>
      <c r="M58" s="12">
        <v>31</v>
      </c>
      <c r="N58" s="12">
        <v>104</v>
      </c>
      <c r="O58" s="12">
        <v>107</v>
      </c>
      <c r="P58" s="12">
        <v>91</v>
      </c>
      <c r="Q58" s="12">
        <v>103</v>
      </c>
      <c r="R58" s="12" t="s">
        <v>317</v>
      </c>
      <c r="S58" s="12" t="s">
        <v>317</v>
      </c>
      <c r="T58" s="12" t="s">
        <v>317</v>
      </c>
      <c r="U58" s="12" t="s">
        <v>317</v>
      </c>
      <c r="V58" s="12" t="s">
        <v>317</v>
      </c>
      <c r="W58" s="12" t="s">
        <v>317</v>
      </c>
      <c r="X58" s="12" t="s">
        <v>317</v>
      </c>
      <c r="Y58" s="15" t="s">
        <v>317</v>
      </c>
    </row>
    <row r="59" spans="1:25" ht="12" customHeight="1">
      <c r="A59" s="33" t="s">
        <v>348</v>
      </c>
      <c r="B59" s="56" t="s">
        <v>263</v>
      </c>
      <c r="C59" s="35" t="s">
        <v>1</v>
      </c>
      <c r="D59" s="35" t="s">
        <v>11</v>
      </c>
      <c r="E59" s="14" t="s">
        <v>317</v>
      </c>
      <c r="F59" s="12" t="s">
        <v>317</v>
      </c>
      <c r="G59" s="12" t="s">
        <v>317</v>
      </c>
      <c r="H59" s="12">
        <v>7429</v>
      </c>
      <c r="I59" s="12">
        <v>9165</v>
      </c>
      <c r="J59" s="12">
        <v>9311</v>
      </c>
      <c r="K59" s="12">
        <v>14877</v>
      </c>
      <c r="L59" s="12">
        <v>17199</v>
      </c>
      <c r="M59" s="12">
        <v>21082</v>
      </c>
      <c r="N59" s="12">
        <v>23931</v>
      </c>
      <c r="O59" s="12">
        <v>23710</v>
      </c>
      <c r="P59" s="12">
        <v>22828</v>
      </c>
      <c r="Q59" s="12">
        <v>22828</v>
      </c>
      <c r="R59" s="12">
        <v>22828</v>
      </c>
      <c r="S59" s="12">
        <v>22827</v>
      </c>
      <c r="T59" s="12">
        <v>23128</v>
      </c>
      <c r="U59" s="12">
        <v>23128</v>
      </c>
      <c r="V59" s="12">
        <v>19329</v>
      </c>
      <c r="W59" s="12">
        <v>19329</v>
      </c>
      <c r="X59" s="12">
        <v>21294</v>
      </c>
      <c r="Y59" s="15">
        <v>21294</v>
      </c>
    </row>
    <row r="60" spans="1:25" ht="12" customHeight="1">
      <c r="A60" s="33" t="s">
        <v>349</v>
      </c>
      <c r="B60" s="56" t="s">
        <v>264</v>
      </c>
      <c r="C60" s="35" t="s">
        <v>0</v>
      </c>
      <c r="D60" s="35" t="s">
        <v>12</v>
      </c>
      <c r="E60" s="14" t="s">
        <v>317</v>
      </c>
      <c r="F60" s="12" t="s">
        <v>317</v>
      </c>
      <c r="G60" s="12" t="s">
        <v>317</v>
      </c>
      <c r="H60" s="12" t="s">
        <v>317</v>
      </c>
      <c r="I60" s="12">
        <v>598</v>
      </c>
      <c r="J60" s="12">
        <v>653</v>
      </c>
      <c r="K60" s="12">
        <v>181</v>
      </c>
      <c r="L60" s="12">
        <v>231</v>
      </c>
      <c r="M60" s="12">
        <v>291</v>
      </c>
      <c r="N60" s="12">
        <v>269</v>
      </c>
      <c r="O60" s="12">
        <v>221</v>
      </c>
      <c r="P60" s="12">
        <v>226</v>
      </c>
      <c r="Q60" s="12">
        <v>176</v>
      </c>
      <c r="R60" s="12" t="s">
        <v>317</v>
      </c>
      <c r="S60" s="12" t="s">
        <v>317</v>
      </c>
      <c r="T60" s="12" t="s">
        <v>317</v>
      </c>
      <c r="U60" s="12" t="s">
        <v>317</v>
      </c>
      <c r="V60" s="12" t="s">
        <v>317</v>
      </c>
      <c r="W60" s="12" t="s">
        <v>317</v>
      </c>
      <c r="X60" s="12" t="s">
        <v>317</v>
      </c>
      <c r="Y60" s="15" t="s">
        <v>317</v>
      </c>
    </row>
    <row r="61" spans="1:25" ht="12" customHeight="1">
      <c r="A61" s="33" t="s">
        <v>350</v>
      </c>
      <c r="B61" s="56" t="s">
        <v>265</v>
      </c>
      <c r="C61" s="35"/>
      <c r="D61" s="35"/>
      <c r="E61" s="14" t="s">
        <v>317</v>
      </c>
      <c r="F61" s="12" t="s">
        <v>317</v>
      </c>
      <c r="G61" s="12" t="s">
        <v>317</v>
      </c>
      <c r="H61" s="12" t="s">
        <v>317</v>
      </c>
      <c r="I61" s="12" t="s">
        <v>317</v>
      </c>
      <c r="J61" s="12" t="s">
        <v>317</v>
      </c>
      <c r="K61" s="12" t="s">
        <v>317</v>
      </c>
      <c r="L61" s="12" t="s">
        <v>317</v>
      </c>
      <c r="M61" s="12" t="s">
        <v>317</v>
      </c>
      <c r="N61" s="12" t="s">
        <v>317</v>
      </c>
      <c r="O61" s="12" t="s">
        <v>317</v>
      </c>
      <c r="P61" s="12" t="s">
        <v>317</v>
      </c>
      <c r="Q61" s="12" t="s">
        <v>317</v>
      </c>
      <c r="R61" s="12" t="s">
        <v>317</v>
      </c>
      <c r="S61" s="12" t="s">
        <v>317</v>
      </c>
      <c r="T61" s="12" t="s">
        <v>317</v>
      </c>
      <c r="U61" s="12" t="s">
        <v>317</v>
      </c>
      <c r="V61" s="12" t="s">
        <v>317</v>
      </c>
      <c r="W61" s="12" t="s">
        <v>317</v>
      </c>
      <c r="X61" s="12" t="s">
        <v>317</v>
      </c>
      <c r="Y61" s="15" t="s">
        <v>317</v>
      </c>
    </row>
    <row r="62" spans="1:25" ht="12" customHeight="1">
      <c r="A62" s="33" t="s">
        <v>351</v>
      </c>
      <c r="B62" s="56" t="s">
        <v>266</v>
      </c>
      <c r="C62" s="35" t="s">
        <v>0</v>
      </c>
      <c r="D62" s="35"/>
      <c r="E62" s="14" t="s">
        <v>317</v>
      </c>
      <c r="F62" s="12" t="s">
        <v>317</v>
      </c>
      <c r="G62" s="12" t="s">
        <v>317</v>
      </c>
      <c r="H62" s="12" t="s">
        <v>317</v>
      </c>
      <c r="I62" s="12" t="s">
        <v>317</v>
      </c>
      <c r="J62" s="12" t="s">
        <v>317</v>
      </c>
      <c r="K62" s="12" t="s">
        <v>317</v>
      </c>
      <c r="L62" s="12" t="s">
        <v>317</v>
      </c>
      <c r="M62" s="12" t="s">
        <v>317</v>
      </c>
      <c r="N62" s="12" t="s">
        <v>317</v>
      </c>
      <c r="O62" s="12" t="s">
        <v>317</v>
      </c>
      <c r="P62" s="12" t="s">
        <v>317</v>
      </c>
      <c r="Q62" s="12" t="s">
        <v>317</v>
      </c>
      <c r="R62" s="12" t="s">
        <v>317</v>
      </c>
      <c r="S62" s="12" t="s">
        <v>317</v>
      </c>
      <c r="T62" s="12" t="s">
        <v>317</v>
      </c>
      <c r="U62" s="12" t="s">
        <v>317</v>
      </c>
      <c r="V62" s="12" t="s">
        <v>317</v>
      </c>
      <c r="W62" s="12">
        <v>289321</v>
      </c>
      <c r="X62" s="12">
        <v>274535</v>
      </c>
      <c r="Y62" s="15">
        <v>205616</v>
      </c>
    </row>
    <row r="63" spans="1:25" ht="12" customHeight="1">
      <c r="A63" s="33" t="s">
        <v>117</v>
      </c>
      <c r="B63" s="41" t="s">
        <v>49</v>
      </c>
      <c r="C63" s="34"/>
      <c r="D63" s="34"/>
      <c r="E63" s="14">
        <v>8980</v>
      </c>
      <c r="F63" s="12">
        <v>13270</v>
      </c>
      <c r="G63" s="12">
        <v>20363</v>
      </c>
      <c r="H63" s="12">
        <v>21873</v>
      </c>
      <c r="I63" s="12">
        <v>29070</v>
      </c>
      <c r="J63" s="12">
        <v>34645</v>
      </c>
      <c r="K63" s="12">
        <v>37500</v>
      </c>
      <c r="L63" s="12">
        <v>42187</v>
      </c>
      <c r="M63" s="12">
        <v>42177</v>
      </c>
      <c r="N63" s="12">
        <v>57275</v>
      </c>
      <c r="O63" s="12">
        <v>64976</v>
      </c>
      <c r="P63" s="12">
        <v>70902</v>
      </c>
      <c r="Q63" s="12">
        <v>80131</v>
      </c>
      <c r="R63" s="12">
        <v>90513</v>
      </c>
      <c r="S63" s="12">
        <v>111689</v>
      </c>
      <c r="T63" s="12">
        <v>288082</v>
      </c>
      <c r="U63" s="12">
        <v>302417</v>
      </c>
      <c r="V63" s="12">
        <v>340889</v>
      </c>
      <c r="W63" s="12">
        <v>431616</v>
      </c>
      <c r="X63" s="12">
        <v>454391</v>
      </c>
      <c r="Y63" s="15">
        <v>478443</v>
      </c>
    </row>
    <row r="64" spans="1:25" ht="12" customHeight="1">
      <c r="A64" s="33" t="s">
        <v>118</v>
      </c>
      <c r="B64" s="41" t="s">
        <v>50</v>
      </c>
      <c r="C64" s="34"/>
      <c r="D64" s="34"/>
      <c r="E64" s="14" t="s">
        <v>317</v>
      </c>
      <c r="F64" s="12" t="s">
        <v>317</v>
      </c>
      <c r="G64" s="12" t="s">
        <v>317</v>
      </c>
      <c r="H64" s="12" t="s">
        <v>317</v>
      </c>
      <c r="I64" s="12" t="s">
        <v>317</v>
      </c>
      <c r="J64" s="12" t="s">
        <v>317</v>
      </c>
      <c r="K64" s="12" t="s">
        <v>317</v>
      </c>
      <c r="L64" s="12" t="s">
        <v>317</v>
      </c>
      <c r="M64" s="12" t="s">
        <v>317</v>
      </c>
      <c r="N64" s="12" t="s">
        <v>317</v>
      </c>
      <c r="O64" s="12" t="s">
        <v>317</v>
      </c>
      <c r="P64" s="12" t="s">
        <v>317</v>
      </c>
      <c r="Q64" s="12" t="s">
        <v>317</v>
      </c>
      <c r="R64" s="12" t="s">
        <v>317</v>
      </c>
      <c r="S64" s="12" t="s">
        <v>317</v>
      </c>
      <c r="T64" s="12" t="s">
        <v>317</v>
      </c>
      <c r="U64" s="12" t="s">
        <v>317</v>
      </c>
      <c r="V64" s="12" t="s">
        <v>317</v>
      </c>
      <c r="W64" s="12">
        <v>54939</v>
      </c>
      <c r="X64" s="12">
        <v>55021</v>
      </c>
      <c r="Y64" s="15">
        <v>55906</v>
      </c>
    </row>
    <row r="65" spans="1:25" ht="12" customHeight="1">
      <c r="A65" s="33" t="s">
        <v>352</v>
      </c>
      <c r="B65" s="56" t="s">
        <v>267</v>
      </c>
      <c r="C65" s="35"/>
      <c r="D65" s="35"/>
      <c r="E65" s="14" t="s">
        <v>317</v>
      </c>
      <c r="F65" s="12" t="s">
        <v>317</v>
      </c>
      <c r="G65" s="12" t="s">
        <v>317</v>
      </c>
      <c r="H65" s="12" t="s">
        <v>317</v>
      </c>
      <c r="I65" s="12" t="s">
        <v>317</v>
      </c>
      <c r="J65" s="12" t="s">
        <v>317</v>
      </c>
      <c r="K65" s="12" t="s">
        <v>317</v>
      </c>
      <c r="L65" s="12" t="s">
        <v>317</v>
      </c>
      <c r="M65" s="12" t="s">
        <v>317</v>
      </c>
      <c r="N65" s="12" t="s">
        <v>317</v>
      </c>
      <c r="O65" s="12" t="s">
        <v>317</v>
      </c>
      <c r="P65" s="12" t="s">
        <v>317</v>
      </c>
      <c r="Q65" s="12" t="s">
        <v>317</v>
      </c>
      <c r="R65" s="12" t="s">
        <v>317</v>
      </c>
      <c r="S65" s="12" t="s">
        <v>317</v>
      </c>
      <c r="T65" s="12" t="s">
        <v>317</v>
      </c>
      <c r="U65" s="12" t="s">
        <v>317</v>
      </c>
      <c r="V65" s="12" t="s">
        <v>317</v>
      </c>
      <c r="W65" s="12" t="s">
        <v>317</v>
      </c>
      <c r="X65" s="12" t="s">
        <v>317</v>
      </c>
      <c r="Y65" s="15" t="s">
        <v>317</v>
      </c>
    </row>
    <row r="66" spans="1:25" ht="12" customHeight="1">
      <c r="A66" s="33" t="s">
        <v>353</v>
      </c>
      <c r="B66" s="56" t="s">
        <v>268</v>
      </c>
      <c r="C66" s="35"/>
      <c r="D66" s="35"/>
      <c r="E66" s="14" t="s">
        <v>317</v>
      </c>
      <c r="F66" s="12" t="s">
        <v>317</v>
      </c>
      <c r="G66" s="12" t="s">
        <v>317</v>
      </c>
      <c r="H66" s="12" t="s">
        <v>317</v>
      </c>
      <c r="I66" s="12" t="s">
        <v>317</v>
      </c>
      <c r="J66" s="12" t="s">
        <v>317</v>
      </c>
      <c r="K66" s="12" t="s">
        <v>317</v>
      </c>
      <c r="L66" s="12" t="s">
        <v>317</v>
      </c>
      <c r="M66" s="12" t="s">
        <v>317</v>
      </c>
      <c r="N66" s="12" t="s">
        <v>317</v>
      </c>
      <c r="O66" s="12" t="s">
        <v>317</v>
      </c>
      <c r="P66" s="12" t="s">
        <v>317</v>
      </c>
      <c r="Q66" s="12" t="s">
        <v>317</v>
      </c>
      <c r="R66" s="12" t="s">
        <v>317</v>
      </c>
      <c r="S66" s="12" t="s">
        <v>317</v>
      </c>
      <c r="T66" s="12" t="s">
        <v>317</v>
      </c>
      <c r="U66" s="12" t="s">
        <v>317</v>
      </c>
      <c r="V66" s="12" t="s">
        <v>317</v>
      </c>
      <c r="W66" s="12" t="s">
        <v>317</v>
      </c>
      <c r="X66" s="12" t="s">
        <v>317</v>
      </c>
      <c r="Y66" s="15" t="s">
        <v>317</v>
      </c>
    </row>
    <row r="67" spans="1:25" ht="12" customHeight="1">
      <c r="A67" s="33" t="s">
        <v>354</v>
      </c>
      <c r="B67" s="56" t="s">
        <v>269</v>
      </c>
      <c r="C67" s="35"/>
      <c r="D67" s="35"/>
      <c r="E67" s="14" t="s">
        <v>317</v>
      </c>
      <c r="F67" s="12" t="s">
        <v>317</v>
      </c>
      <c r="G67" s="12" t="s">
        <v>317</v>
      </c>
      <c r="H67" s="12" t="s">
        <v>317</v>
      </c>
      <c r="I67" s="12" t="s">
        <v>317</v>
      </c>
      <c r="J67" s="12" t="s">
        <v>317</v>
      </c>
      <c r="K67" s="12" t="s">
        <v>317</v>
      </c>
      <c r="L67" s="12" t="s">
        <v>317</v>
      </c>
      <c r="M67" s="12" t="s">
        <v>317</v>
      </c>
      <c r="N67" s="12" t="s">
        <v>317</v>
      </c>
      <c r="O67" s="12" t="s">
        <v>317</v>
      </c>
      <c r="P67" s="12" t="s">
        <v>317</v>
      </c>
      <c r="Q67" s="12" t="s">
        <v>317</v>
      </c>
      <c r="R67" s="12" t="s">
        <v>317</v>
      </c>
      <c r="S67" s="12" t="s">
        <v>317</v>
      </c>
      <c r="T67" s="12" t="s">
        <v>317</v>
      </c>
      <c r="U67" s="12" t="s">
        <v>317</v>
      </c>
      <c r="V67" s="12" t="s">
        <v>317</v>
      </c>
      <c r="W67" s="12" t="s">
        <v>317</v>
      </c>
      <c r="X67" s="12" t="s">
        <v>317</v>
      </c>
      <c r="Y67" s="15" t="s">
        <v>317</v>
      </c>
    </row>
    <row r="68" spans="1:25" ht="12" customHeight="1">
      <c r="A68" s="33" t="s">
        <v>355</v>
      </c>
      <c r="B68" s="56" t="s">
        <v>270</v>
      </c>
      <c r="C68" s="35" t="s">
        <v>1</v>
      </c>
      <c r="D68" s="35" t="s">
        <v>20</v>
      </c>
      <c r="E68" s="14" t="s">
        <v>317</v>
      </c>
      <c r="F68" s="12" t="s">
        <v>317</v>
      </c>
      <c r="G68" s="12" t="s">
        <v>317</v>
      </c>
      <c r="H68" s="12" t="s">
        <v>317</v>
      </c>
      <c r="I68" s="12" t="s">
        <v>317</v>
      </c>
      <c r="J68" s="12" t="s">
        <v>317</v>
      </c>
      <c r="K68" s="12" t="s">
        <v>317</v>
      </c>
      <c r="L68" s="12" t="s">
        <v>317</v>
      </c>
      <c r="M68" s="12" t="s">
        <v>317</v>
      </c>
      <c r="N68" s="12" t="s">
        <v>317</v>
      </c>
      <c r="O68" s="12" t="s">
        <v>317</v>
      </c>
      <c r="P68" s="12" t="s">
        <v>317</v>
      </c>
      <c r="Q68" s="12" t="s">
        <v>317</v>
      </c>
      <c r="R68" s="12" t="s">
        <v>317</v>
      </c>
      <c r="S68" s="12" t="s">
        <v>317</v>
      </c>
      <c r="T68" s="12" t="s">
        <v>317</v>
      </c>
      <c r="U68" s="12" t="s">
        <v>317</v>
      </c>
      <c r="V68" s="12" t="s">
        <v>317</v>
      </c>
      <c r="W68" s="12">
        <v>54939</v>
      </c>
      <c r="X68" s="12">
        <f>+X64</f>
        <v>55021</v>
      </c>
      <c r="Y68" s="15">
        <v>55906</v>
      </c>
    </row>
    <row r="69" spans="1:25" ht="12" customHeight="1">
      <c r="A69" s="33" t="s">
        <v>119</v>
      </c>
      <c r="B69" s="41" t="s">
        <v>51</v>
      </c>
      <c r="C69" s="34"/>
      <c r="D69" s="34"/>
      <c r="E69" s="14">
        <v>1997</v>
      </c>
      <c r="F69" s="12">
        <v>4353</v>
      </c>
      <c r="G69" s="12">
        <v>4716</v>
      </c>
      <c r="H69" s="12">
        <v>5289</v>
      </c>
      <c r="I69" s="12">
        <v>7334</v>
      </c>
      <c r="J69" s="12">
        <v>7340</v>
      </c>
      <c r="K69" s="12">
        <v>6849</v>
      </c>
      <c r="L69" s="12">
        <v>6938</v>
      </c>
      <c r="M69" s="12">
        <v>885</v>
      </c>
      <c r="N69" s="12">
        <v>858</v>
      </c>
      <c r="O69" s="12">
        <v>853</v>
      </c>
      <c r="P69" s="12">
        <v>846</v>
      </c>
      <c r="Q69" s="12">
        <v>1288</v>
      </c>
      <c r="R69" s="12">
        <v>1324</v>
      </c>
      <c r="S69" s="12">
        <v>23736</v>
      </c>
      <c r="T69" s="12">
        <v>25946</v>
      </c>
      <c r="U69" s="12">
        <v>25276</v>
      </c>
      <c r="V69" s="12">
        <v>34293</v>
      </c>
      <c r="W69" s="12">
        <v>56486</v>
      </c>
      <c r="X69" s="12">
        <v>55716</v>
      </c>
      <c r="Y69" s="15">
        <v>56604</v>
      </c>
    </row>
    <row r="70" spans="1:25" ht="12" customHeight="1">
      <c r="A70" s="33" t="s">
        <v>356</v>
      </c>
      <c r="B70" s="56" t="s">
        <v>271</v>
      </c>
      <c r="C70" s="35" t="s">
        <v>1</v>
      </c>
      <c r="D70" s="35" t="s">
        <v>10</v>
      </c>
      <c r="E70" s="14">
        <v>1997</v>
      </c>
      <c r="F70" s="12">
        <v>4353</v>
      </c>
      <c r="G70" s="12">
        <v>4716</v>
      </c>
      <c r="H70" s="12">
        <v>5289</v>
      </c>
      <c r="I70" s="12">
        <v>7334</v>
      </c>
      <c r="J70" s="12">
        <v>7340</v>
      </c>
      <c r="K70" s="12">
        <v>6849</v>
      </c>
      <c r="L70" s="12">
        <v>6938</v>
      </c>
      <c r="M70" s="12">
        <v>885</v>
      </c>
      <c r="N70" s="12">
        <v>858</v>
      </c>
      <c r="O70" s="12">
        <v>853</v>
      </c>
      <c r="P70" s="12">
        <v>846</v>
      </c>
      <c r="Q70" s="12">
        <v>1288</v>
      </c>
      <c r="R70" s="12">
        <v>1324</v>
      </c>
      <c r="S70" s="12">
        <v>676</v>
      </c>
      <c r="T70" s="12">
        <v>79</v>
      </c>
      <c r="U70" s="12">
        <v>37</v>
      </c>
      <c r="V70" s="12" t="s">
        <v>317</v>
      </c>
      <c r="W70" s="12">
        <v>23551</v>
      </c>
      <c r="X70" s="12">
        <v>24177</v>
      </c>
      <c r="Y70" s="15">
        <v>25034</v>
      </c>
    </row>
    <row r="71" spans="1:25" ht="12" customHeight="1">
      <c r="A71" s="33" t="s">
        <v>357</v>
      </c>
      <c r="B71" s="56" t="s">
        <v>272</v>
      </c>
      <c r="C71" s="35"/>
      <c r="D71" s="35"/>
      <c r="E71" s="14" t="s">
        <v>317</v>
      </c>
      <c r="F71" s="12" t="s">
        <v>317</v>
      </c>
      <c r="G71" s="12" t="s">
        <v>317</v>
      </c>
      <c r="H71" s="12" t="s">
        <v>317</v>
      </c>
      <c r="I71" s="12" t="s">
        <v>317</v>
      </c>
      <c r="J71" s="12" t="s">
        <v>317</v>
      </c>
      <c r="K71" s="12" t="s">
        <v>317</v>
      </c>
      <c r="L71" s="12" t="s">
        <v>317</v>
      </c>
      <c r="M71" s="12" t="s">
        <v>317</v>
      </c>
      <c r="N71" s="12" t="s">
        <v>317</v>
      </c>
      <c r="O71" s="12" t="s">
        <v>317</v>
      </c>
      <c r="P71" s="12" t="s">
        <v>317</v>
      </c>
      <c r="Q71" s="12" t="s">
        <v>317</v>
      </c>
      <c r="R71" s="12" t="s">
        <v>317</v>
      </c>
      <c r="S71" s="12" t="s">
        <v>317</v>
      </c>
      <c r="T71" s="12" t="s">
        <v>317</v>
      </c>
      <c r="U71" s="12" t="s">
        <v>317</v>
      </c>
      <c r="V71" s="12" t="s">
        <v>317</v>
      </c>
      <c r="W71" s="12" t="s">
        <v>317</v>
      </c>
      <c r="X71" s="12" t="s">
        <v>317</v>
      </c>
      <c r="Y71" s="15" t="s">
        <v>317</v>
      </c>
    </row>
    <row r="72" spans="1:25" ht="12" customHeight="1">
      <c r="A72" s="33" t="s">
        <v>358</v>
      </c>
      <c r="B72" s="56" t="s">
        <v>273</v>
      </c>
      <c r="C72" s="35" t="s">
        <v>1</v>
      </c>
      <c r="D72" s="35" t="s">
        <v>10</v>
      </c>
      <c r="E72" s="14" t="s">
        <v>317</v>
      </c>
      <c r="F72" s="12" t="s">
        <v>317</v>
      </c>
      <c r="G72" s="12" t="s">
        <v>317</v>
      </c>
      <c r="H72" s="12" t="s">
        <v>317</v>
      </c>
      <c r="I72" s="12" t="s">
        <v>317</v>
      </c>
      <c r="J72" s="12" t="s">
        <v>317</v>
      </c>
      <c r="K72" s="12" t="s">
        <v>317</v>
      </c>
      <c r="L72" s="12" t="s">
        <v>317</v>
      </c>
      <c r="M72" s="12" t="s">
        <v>317</v>
      </c>
      <c r="N72" s="12" t="s">
        <v>317</v>
      </c>
      <c r="O72" s="12" t="s">
        <v>317</v>
      </c>
      <c r="P72" s="12" t="s">
        <v>317</v>
      </c>
      <c r="Q72" s="12" t="s">
        <v>317</v>
      </c>
      <c r="R72" s="12" t="s">
        <v>317</v>
      </c>
      <c r="S72" s="12">
        <v>23060</v>
      </c>
      <c r="T72" s="12">
        <v>25867</v>
      </c>
      <c r="U72" s="12">
        <v>25239</v>
      </c>
      <c r="V72" s="12">
        <v>34293</v>
      </c>
      <c r="W72" s="12">
        <v>32935</v>
      </c>
      <c r="X72" s="12">
        <v>31539</v>
      </c>
      <c r="Y72" s="15">
        <v>31570</v>
      </c>
    </row>
    <row r="73" spans="1:25" ht="12" customHeight="1">
      <c r="A73" s="33" t="s">
        <v>359</v>
      </c>
      <c r="B73" s="56" t="s">
        <v>274</v>
      </c>
      <c r="C73" s="35"/>
      <c r="D73" s="35"/>
      <c r="E73" s="14" t="s">
        <v>317</v>
      </c>
      <c r="F73" s="12" t="s">
        <v>317</v>
      </c>
      <c r="G73" s="12" t="s">
        <v>317</v>
      </c>
      <c r="H73" s="12" t="s">
        <v>317</v>
      </c>
      <c r="I73" s="12" t="s">
        <v>317</v>
      </c>
      <c r="J73" s="12" t="s">
        <v>317</v>
      </c>
      <c r="K73" s="12" t="s">
        <v>317</v>
      </c>
      <c r="L73" s="12" t="s">
        <v>317</v>
      </c>
      <c r="M73" s="12" t="s">
        <v>317</v>
      </c>
      <c r="N73" s="12" t="s">
        <v>317</v>
      </c>
      <c r="O73" s="12" t="s">
        <v>317</v>
      </c>
      <c r="P73" s="12" t="s">
        <v>317</v>
      </c>
      <c r="Q73" s="12" t="s">
        <v>317</v>
      </c>
      <c r="R73" s="12" t="s">
        <v>317</v>
      </c>
      <c r="S73" s="12" t="s">
        <v>317</v>
      </c>
      <c r="T73" s="12" t="s">
        <v>317</v>
      </c>
      <c r="U73" s="12" t="s">
        <v>317</v>
      </c>
      <c r="V73" s="12" t="s">
        <v>317</v>
      </c>
      <c r="W73" s="12" t="s">
        <v>317</v>
      </c>
      <c r="X73" s="12" t="s">
        <v>317</v>
      </c>
      <c r="Y73" s="15" t="s">
        <v>317</v>
      </c>
    </row>
    <row r="74" spans="1:25" ht="12" customHeight="1">
      <c r="A74" s="33" t="s">
        <v>120</v>
      </c>
      <c r="B74" s="41" t="s">
        <v>52</v>
      </c>
      <c r="C74" s="34"/>
      <c r="D74" s="34"/>
      <c r="E74" s="14">
        <v>2747</v>
      </c>
      <c r="F74" s="12">
        <v>3695</v>
      </c>
      <c r="G74" s="12">
        <v>9771</v>
      </c>
      <c r="H74" s="12">
        <v>8645</v>
      </c>
      <c r="I74" s="12">
        <v>13080</v>
      </c>
      <c r="J74" s="12">
        <v>15529</v>
      </c>
      <c r="K74" s="12">
        <v>18402</v>
      </c>
      <c r="L74" s="12">
        <v>21388</v>
      </c>
      <c r="M74" s="12">
        <v>23058</v>
      </c>
      <c r="N74" s="12">
        <v>31161</v>
      </c>
      <c r="O74" s="12">
        <v>39459</v>
      </c>
      <c r="P74" s="12">
        <v>43644</v>
      </c>
      <c r="Q74" s="12">
        <v>50171</v>
      </c>
      <c r="R74" s="12">
        <v>57538</v>
      </c>
      <c r="S74" s="12">
        <v>58467</v>
      </c>
      <c r="T74" s="12">
        <v>103087</v>
      </c>
      <c r="U74" s="12">
        <v>116074</v>
      </c>
      <c r="V74" s="12">
        <v>143566</v>
      </c>
      <c r="W74" s="12">
        <v>159177</v>
      </c>
      <c r="X74" s="12">
        <v>170689</v>
      </c>
      <c r="Y74" s="15">
        <v>189022</v>
      </c>
    </row>
    <row r="75" spans="1:25" ht="12" customHeight="1">
      <c r="A75" s="33" t="s">
        <v>360</v>
      </c>
      <c r="B75" s="56" t="s">
        <v>275</v>
      </c>
      <c r="C75" s="35" t="s">
        <v>14</v>
      </c>
      <c r="D75" s="35"/>
      <c r="E75" s="14">
        <v>310</v>
      </c>
      <c r="F75" s="12">
        <v>513</v>
      </c>
      <c r="G75" s="12">
        <v>691</v>
      </c>
      <c r="H75" s="12">
        <v>1022</v>
      </c>
      <c r="I75" s="12">
        <v>1859</v>
      </c>
      <c r="J75" s="12">
        <v>2199</v>
      </c>
      <c r="K75" s="12">
        <v>2502</v>
      </c>
      <c r="L75" s="12">
        <v>2836</v>
      </c>
      <c r="M75" s="12">
        <v>3315</v>
      </c>
      <c r="N75" s="12">
        <v>8487</v>
      </c>
      <c r="O75" s="12">
        <v>11540</v>
      </c>
      <c r="P75" s="12">
        <v>12447</v>
      </c>
      <c r="Q75" s="12">
        <v>13559</v>
      </c>
      <c r="R75" s="12">
        <v>14778</v>
      </c>
      <c r="S75" s="12">
        <v>14951</v>
      </c>
      <c r="T75" s="12">
        <v>56004</v>
      </c>
      <c r="U75" s="12">
        <v>66427</v>
      </c>
      <c r="V75" s="12">
        <v>63409</v>
      </c>
      <c r="W75" s="12">
        <v>64400</v>
      </c>
      <c r="X75" s="12">
        <v>66166</v>
      </c>
      <c r="Y75" s="15">
        <v>67460</v>
      </c>
    </row>
    <row r="76" spans="1:25" ht="12" customHeight="1">
      <c r="A76" s="33" t="s">
        <v>361</v>
      </c>
      <c r="B76" s="56" t="s">
        <v>276</v>
      </c>
      <c r="C76" s="35" t="s">
        <v>14</v>
      </c>
      <c r="D76" s="35"/>
      <c r="E76" s="14">
        <v>2437</v>
      </c>
      <c r="F76" s="12">
        <v>3182</v>
      </c>
      <c r="G76" s="12">
        <v>9080</v>
      </c>
      <c r="H76" s="12">
        <v>7623</v>
      </c>
      <c r="I76" s="12">
        <v>11221</v>
      </c>
      <c r="J76" s="12">
        <v>13330</v>
      </c>
      <c r="K76" s="12">
        <v>15900</v>
      </c>
      <c r="L76" s="12">
        <v>18552</v>
      </c>
      <c r="M76" s="12">
        <v>19743</v>
      </c>
      <c r="N76" s="12">
        <v>22674</v>
      </c>
      <c r="O76" s="12">
        <v>27919</v>
      </c>
      <c r="P76" s="12">
        <v>31197</v>
      </c>
      <c r="Q76" s="12">
        <v>36612</v>
      </c>
      <c r="R76" s="12">
        <v>42760</v>
      </c>
      <c r="S76" s="12">
        <v>43516</v>
      </c>
      <c r="T76" s="12">
        <v>47083</v>
      </c>
      <c r="U76" s="12">
        <v>49647</v>
      </c>
      <c r="V76" s="12">
        <v>80157</v>
      </c>
      <c r="W76" s="12">
        <v>63536</v>
      </c>
      <c r="X76" s="12">
        <v>61416</v>
      </c>
      <c r="Y76" s="15">
        <v>66153</v>
      </c>
    </row>
    <row r="77" spans="1:25" ht="12" customHeight="1">
      <c r="A77" s="33" t="s">
        <v>362</v>
      </c>
      <c r="B77" s="56" t="s">
        <v>277</v>
      </c>
      <c r="C77" s="35"/>
      <c r="D77" s="35"/>
      <c r="E77" s="14" t="s">
        <v>317</v>
      </c>
      <c r="F77" s="12" t="s">
        <v>317</v>
      </c>
      <c r="G77" s="12" t="s">
        <v>317</v>
      </c>
      <c r="H77" s="12" t="s">
        <v>317</v>
      </c>
      <c r="I77" s="12" t="s">
        <v>317</v>
      </c>
      <c r="J77" s="12" t="s">
        <v>317</v>
      </c>
      <c r="K77" s="12" t="s">
        <v>317</v>
      </c>
      <c r="L77" s="12" t="s">
        <v>317</v>
      </c>
      <c r="M77" s="12" t="s">
        <v>317</v>
      </c>
      <c r="N77" s="12" t="s">
        <v>317</v>
      </c>
      <c r="O77" s="12" t="s">
        <v>317</v>
      </c>
      <c r="P77" s="12" t="s">
        <v>317</v>
      </c>
      <c r="Q77" s="12" t="s">
        <v>317</v>
      </c>
      <c r="R77" s="12" t="s">
        <v>317</v>
      </c>
      <c r="S77" s="12" t="s">
        <v>317</v>
      </c>
      <c r="T77" s="12" t="s">
        <v>317</v>
      </c>
      <c r="U77" s="12" t="s">
        <v>317</v>
      </c>
      <c r="V77" s="12" t="s">
        <v>317</v>
      </c>
      <c r="W77" s="12" t="s">
        <v>317</v>
      </c>
      <c r="X77" s="12" t="s">
        <v>317</v>
      </c>
      <c r="Y77" s="15" t="s">
        <v>317</v>
      </c>
    </row>
    <row r="78" spans="1:25" ht="12" customHeight="1">
      <c r="A78" s="33" t="s">
        <v>363</v>
      </c>
      <c r="B78" s="56" t="s">
        <v>278</v>
      </c>
      <c r="C78" s="35"/>
      <c r="D78" s="35"/>
      <c r="E78" s="14" t="s">
        <v>317</v>
      </c>
      <c r="F78" s="12" t="s">
        <v>317</v>
      </c>
      <c r="G78" s="12" t="s">
        <v>317</v>
      </c>
      <c r="H78" s="12" t="s">
        <v>317</v>
      </c>
      <c r="I78" s="12" t="s">
        <v>317</v>
      </c>
      <c r="J78" s="12" t="s">
        <v>317</v>
      </c>
      <c r="K78" s="12" t="s">
        <v>317</v>
      </c>
      <c r="L78" s="12" t="s">
        <v>317</v>
      </c>
      <c r="M78" s="12" t="s">
        <v>317</v>
      </c>
      <c r="N78" s="12" t="s">
        <v>317</v>
      </c>
      <c r="O78" s="12" t="s">
        <v>317</v>
      </c>
      <c r="P78" s="12" t="s">
        <v>317</v>
      </c>
      <c r="Q78" s="12" t="s">
        <v>317</v>
      </c>
      <c r="R78" s="12" t="s">
        <v>317</v>
      </c>
      <c r="S78" s="12" t="s">
        <v>317</v>
      </c>
      <c r="T78" s="12" t="s">
        <v>317</v>
      </c>
      <c r="U78" s="12" t="s">
        <v>317</v>
      </c>
      <c r="V78" s="12" t="s">
        <v>317</v>
      </c>
      <c r="W78" s="12" t="s">
        <v>317</v>
      </c>
      <c r="X78" s="12" t="s">
        <v>317</v>
      </c>
      <c r="Y78" s="15" t="s">
        <v>317</v>
      </c>
    </row>
    <row r="79" spans="1:25" ht="12" customHeight="1">
      <c r="A79" s="33" t="s">
        <v>364</v>
      </c>
      <c r="B79" s="56" t="s">
        <v>279</v>
      </c>
      <c r="C79" s="35" t="s">
        <v>14</v>
      </c>
      <c r="D79" s="35"/>
      <c r="E79" s="14" t="s">
        <v>317</v>
      </c>
      <c r="F79" s="12" t="s">
        <v>317</v>
      </c>
      <c r="G79" s="12" t="s">
        <v>317</v>
      </c>
      <c r="H79" s="12" t="s">
        <v>317</v>
      </c>
      <c r="I79" s="12" t="s">
        <v>317</v>
      </c>
      <c r="J79" s="12" t="s">
        <v>317</v>
      </c>
      <c r="K79" s="12" t="s">
        <v>317</v>
      </c>
      <c r="L79" s="12" t="s">
        <v>317</v>
      </c>
      <c r="M79" s="12" t="s">
        <v>317</v>
      </c>
      <c r="N79" s="12" t="s">
        <v>317</v>
      </c>
      <c r="O79" s="12" t="s">
        <v>317</v>
      </c>
      <c r="P79" s="12" t="s">
        <v>317</v>
      </c>
      <c r="Q79" s="12" t="s">
        <v>317</v>
      </c>
      <c r="R79" s="12" t="s">
        <v>317</v>
      </c>
      <c r="S79" s="12" t="s">
        <v>317</v>
      </c>
      <c r="T79" s="12" t="s">
        <v>317</v>
      </c>
      <c r="U79" s="12" t="s">
        <v>317</v>
      </c>
      <c r="V79" s="12" t="s">
        <v>317</v>
      </c>
      <c r="W79" s="12">
        <v>31241</v>
      </c>
      <c r="X79" s="12">
        <v>43107</v>
      </c>
      <c r="Y79" s="15">
        <v>55409</v>
      </c>
    </row>
    <row r="80" spans="1:25" ht="12" customHeight="1">
      <c r="A80" s="33" t="s">
        <v>179</v>
      </c>
      <c r="B80" s="41" t="s">
        <v>53</v>
      </c>
      <c r="C80" s="34"/>
      <c r="D80" s="34"/>
      <c r="E80" s="14" t="s">
        <v>317</v>
      </c>
      <c r="F80" s="12" t="s">
        <v>317</v>
      </c>
      <c r="G80" s="12" t="s">
        <v>317</v>
      </c>
      <c r="H80" s="12" t="s">
        <v>317</v>
      </c>
      <c r="I80" s="12" t="s">
        <v>317</v>
      </c>
      <c r="J80" s="12" t="s">
        <v>317</v>
      </c>
      <c r="K80" s="12" t="s">
        <v>317</v>
      </c>
      <c r="L80" s="12" t="s">
        <v>317</v>
      </c>
      <c r="M80" s="12" t="s">
        <v>317</v>
      </c>
      <c r="N80" s="12" t="s">
        <v>317</v>
      </c>
      <c r="O80" s="12" t="s">
        <v>317</v>
      </c>
      <c r="P80" s="12" t="s">
        <v>317</v>
      </c>
      <c r="Q80" s="12" t="s">
        <v>317</v>
      </c>
      <c r="R80" s="12" t="s">
        <v>317</v>
      </c>
      <c r="S80" s="12" t="s">
        <v>317</v>
      </c>
      <c r="T80" s="12" t="s">
        <v>317</v>
      </c>
      <c r="U80" s="12" t="s">
        <v>317</v>
      </c>
      <c r="V80" s="12" t="s">
        <v>317</v>
      </c>
      <c r="W80" s="12" t="s">
        <v>317</v>
      </c>
      <c r="X80" s="12" t="s">
        <v>317</v>
      </c>
      <c r="Y80" s="15" t="s">
        <v>317</v>
      </c>
    </row>
    <row r="81" spans="1:25" ht="12" customHeight="1">
      <c r="A81" s="33" t="s">
        <v>121</v>
      </c>
      <c r="B81" s="41" t="s">
        <v>54</v>
      </c>
      <c r="C81" s="34"/>
      <c r="D81" s="34"/>
      <c r="E81" s="14">
        <v>4236</v>
      </c>
      <c r="F81" s="12">
        <v>5222</v>
      </c>
      <c r="G81" s="12">
        <v>5876</v>
      </c>
      <c r="H81" s="12">
        <v>7939</v>
      </c>
      <c r="I81" s="12">
        <v>8656</v>
      </c>
      <c r="J81" s="12">
        <v>11776</v>
      </c>
      <c r="K81" s="12">
        <v>12249</v>
      </c>
      <c r="L81" s="12">
        <v>13861</v>
      </c>
      <c r="M81" s="12">
        <v>18234</v>
      </c>
      <c r="N81" s="12">
        <v>18774</v>
      </c>
      <c r="O81" s="12">
        <v>21509</v>
      </c>
      <c r="P81" s="12">
        <v>20839</v>
      </c>
      <c r="Q81" s="12">
        <v>20565</v>
      </c>
      <c r="R81" s="12">
        <v>21206</v>
      </c>
      <c r="S81" s="12">
        <v>18538</v>
      </c>
      <c r="T81" s="12">
        <v>152312</v>
      </c>
      <c r="U81" s="12">
        <v>154618</v>
      </c>
      <c r="V81" s="12">
        <v>155238</v>
      </c>
      <c r="W81" s="12">
        <v>146088</v>
      </c>
      <c r="X81" s="12">
        <v>155464</v>
      </c>
      <c r="Y81" s="15">
        <v>156265</v>
      </c>
    </row>
    <row r="82" spans="1:25" ht="12" customHeight="1">
      <c r="A82" s="33" t="s">
        <v>365</v>
      </c>
      <c r="B82" s="56" t="s">
        <v>280</v>
      </c>
      <c r="C82" s="35" t="s">
        <v>1</v>
      </c>
      <c r="D82" s="35"/>
      <c r="E82" s="14" t="s">
        <v>317</v>
      </c>
      <c r="F82" s="12">
        <v>700</v>
      </c>
      <c r="G82" s="12">
        <v>184</v>
      </c>
      <c r="H82" s="12">
        <v>535</v>
      </c>
      <c r="I82" s="12">
        <v>845</v>
      </c>
      <c r="J82" s="12">
        <v>650</v>
      </c>
      <c r="K82" s="12">
        <v>1098</v>
      </c>
      <c r="L82" s="12">
        <v>1464</v>
      </c>
      <c r="M82" s="12">
        <v>1804</v>
      </c>
      <c r="N82" s="12">
        <v>1511</v>
      </c>
      <c r="O82" s="12">
        <v>1613</v>
      </c>
      <c r="P82" s="12">
        <v>1672</v>
      </c>
      <c r="Q82" s="12">
        <v>1635</v>
      </c>
      <c r="R82" s="12">
        <v>1492</v>
      </c>
      <c r="S82" s="12">
        <v>1583</v>
      </c>
      <c r="T82" s="12">
        <v>1341</v>
      </c>
      <c r="U82" s="12">
        <v>1731</v>
      </c>
      <c r="V82" s="12">
        <v>1007</v>
      </c>
      <c r="W82" s="12">
        <v>1065</v>
      </c>
      <c r="X82" s="12">
        <v>1197</v>
      </c>
      <c r="Y82" s="15">
        <v>4289</v>
      </c>
    </row>
    <row r="83" spans="1:25" ht="12" customHeight="1">
      <c r="A83" s="33" t="s">
        <v>366</v>
      </c>
      <c r="B83" s="56" t="s">
        <v>281</v>
      </c>
      <c r="C83" s="35" t="s">
        <v>1</v>
      </c>
      <c r="D83" s="35"/>
      <c r="E83" s="14">
        <v>4236</v>
      </c>
      <c r="F83" s="12">
        <v>4522</v>
      </c>
      <c r="G83" s="12">
        <v>5692</v>
      </c>
      <c r="H83" s="12">
        <v>7404</v>
      </c>
      <c r="I83" s="12">
        <v>7811</v>
      </c>
      <c r="J83" s="12">
        <v>11126</v>
      </c>
      <c r="K83" s="12">
        <v>11151</v>
      </c>
      <c r="L83" s="12">
        <v>12397</v>
      </c>
      <c r="M83" s="12">
        <v>16430</v>
      </c>
      <c r="N83" s="12">
        <v>17263</v>
      </c>
      <c r="O83" s="12">
        <v>19896</v>
      </c>
      <c r="P83" s="12">
        <v>19167</v>
      </c>
      <c r="Q83" s="12">
        <v>18930</v>
      </c>
      <c r="R83" s="12">
        <v>19714</v>
      </c>
      <c r="S83" s="12">
        <v>16955</v>
      </c>
      <c r="T83" s="12">
        <v>15319</v>
      </c>
      <c r="U83" s="12">
        <v>13665</v>
      </c>
      <c r="V83" s="12">
        <v>15650</v>
      </c>
      <c r="W83" s="12">
        <v>16463</v>
      </c>
      <c r="X83" s="12">
        <v>16126</v>
      </c>
      <c r="Y83" s="15">
        <v>15694</v>
      </c>
    </row>
    <row r="84" spans="1:25" ht="12" customHeight="1">
      <c r="A84" s="33" t="s">
        <v>367</v>
      </c>
      <c r="B84" s="56" t="s">
        <v>282</v>
      </c>
      <c r="C84" s="35" t="s">
        <v>1</v>
      </c>
      <c r="D84" s="35"/>
      <c r="E84" s="14" t="s">
        <v>317</v>
      </c>
      <c r="F84" s="12" t="s">
        <v>317</v>
      </c>
      <c r="G84" s="12" t="s">
        <v>317</v>
      </c>
      <c r="H84" s="12" t="s">
        <v>317</v>
      </c>
      <c r="I84" s="12" t="s">
        <v>317</v>
      </c>
      <c r="J84" s="12" t="s">
        <v>317</v>
      </c>
      <c r="K84" s="12" t="s">
        <v>317</v>
      </c>
      <c r="L84" s="12" t="s">
        <v>317</v>
      </c>
      <c r="M84" s="12" t="s">
        <v>317</v>
      </c>
      <c r="N84" s="12" t="s">
        <v>317</v>
      </c>
      <c r="O84" s="12" t="s">
        <v>317</v>
      </c>
      <c r="P84" s="12" t="s">
        <v>317</v>
      </c>
      <c r="Q84" s="12" t="s">
        <v>317</v>
      </c>
      <c r="R84" s="12" t="s">
        <v>317</v>
      </c>
      <c r="S84" s="12" t="s">
        <v>317</v>
      </c>
      <c r="T84" s="12">
        <v>135652</v>
      </c>
      <c r="U84" s="12">
        <v>139222</v>
      </c>
      <c r="V84" s="12">
        <v>138581</v>
      </c>
      <c r="W84" s="12">
        <v>128560</v>
      </c>
      <c r="X84" s="12">
        <v>138141</v>
      </c>
      <c r="Y84" s="15">
        <v>136282</v>
      </c>
    </row>
    <row r="85" spans="1:25" ht="12" customHeight="1">
      <c r="A85" s="33" t="s">
        <v>122</v>
      </c>
      <c r="B85" s="41" t="s">
        <v>55</v>
      </c>
      <c r="C85" s="34"/>
      <c r="D85" s="34"/>
      <c r="E85" s="14" t="s">
        <v>317</v>
      </c>
      <c r="F85" s="12" t="s">
        <v>317</v>
      </c>
      <c r="G85" s="12" t="s">
        <v>317</v>
      </c>
      <c r="H85" s="12" t="s">
        <v>317</v>
      </c>
      <c r="I85" s="12" t="s">
        <v>317</v>
      </c>
      <c r="J85" s="12" t="s">
        <v>317</v>
      </c>
      <c r="K85" s="12" t="s">
        <v>317</v>
      </c>
      <c r="L85" s="12" t="s">
        <v>317</v>
      </c>
      <c r="M85" s="12" t="s">
        <v>317</v>
      </c>
      <c r="N85" s="12">
        <v>6482</v>
      </c>
      <c r="O85" s="12">
        <v>3155</v>
      </c>
      <c r="P85" s="12">
        <v>5573</v>
      </c>
      <c r="Q85" s="12">
        <v>8018</v>
      </c>
      <c r="R85" s="12">
        <v>10318</v>
      </c>
      <c r="S85" s="12">
        <v>10703</v>
      </c>
      <c r="T85" s="12">
        <v>6574</v>
      </c>
      <c r="U85" s="12">
        <v>6261</v>
      </c>
      <c r="V85" s="12">
        <v>7255</v>
      </c>
      <c r="W85" s="12">
        <v>14815</v>
      </c>
      <c r="X85" s="12">
        <v>17500</v>
      </c>
      <c r="Y85" s="15">
        <v>20646</v>
      </c>
    </row>
    <row r="86" spans="1:25" ht="12" customHeight="1">
      <c r="A86" s="33" t="s">
        <v>368</v>
      </c>
      <c r="B86" s="56" t="s">
        <v>283</v>
      </c>
      <c r="C86" s="35" t="s">
        <v>0</v>
      </c>
      <c r="D86" s="35" t="s">
        <v>12</v>
      </c>
      <c r="E86" s="14" t="s">
        <v>317</v>
      </c>
      <c r="F86" s="12" t="s">
        <v>317</v>
      </c>
      <c r="G86" s="12" t="s">
        <v>317</v>
      </c>
      <c r="H86" s="12" t="s">
        <v>317</v>
      </c>
      <c r="I86" s="12" t="s">
        <v>317</v>
      </c>
      <c r="J86" s="12" t="s">
        <v>317</v>
      </c>
      <c r="K86" s="12" t="s">
        <v>317</v>
      </c>
      <c r="L86" s="12" t="s">
        <v>317</v>
      </c>
      <c r="M86" s="12" t="s">
        <v>317</v>
      </c>
      <c r="N86" s="12">
        <v>6482</v>
      </c>
      <c r="O86" s="12">
        <v>3155</v>
      </c>
      <c r="P86" s="12">
        <v>5573</v>
      </c>
      <c r="Q86" s="12">
        <v>8018</v>
      </c>
      <c r="R86" s="12">
        <v>10318</v>
      </c>
      <c r="S86" s="12">
        <v>10703</v>
      </c>
      <c r="T86" s="12">
        <v>6574</v>
      </c>
      <c r="U86" s="12">
        <v>6261</v>
      </c>
      <c r="V86" s="12">
        <v>7255</v>
      </c>
      <c r="W86" s="12">
        <v>6154</v>
      </c>
      <c r="X86" s="12">
        <v>5471</v>
      </c>
      <c r="Y86" s="15">
        <v>5559</v>
      </c>
    </row>
    <row r="87" spans="1:25" ht="12" customHeight="1">
      <c r="A87" s="33" t="s">
        <v>369</v>
      </c>
      <c r="B87" s="56" t="s">
        <v>284</v>
      </c>
      <c r="C87" s="35" t="s">
        <v>0</v>
      </c>
      <c r="D87" s="35" t="s">
        <v>12</v>
      </c>
      <c r="E87" s="14" t="s">
        <v>317</v>
      </c>
      <c r="F87" s="12" t="s">
        <v>317</v>
      </c>
      <c r="G87" s="12" t="s">
        <v>317</v>
      </c>
      <c r="H87" s="12" t="s">
        <v>317</v>
      </c>
      <c r="I87" s="12" t="s">
        <v>317</v>
      </c>
      <c r="J87" s="12" t="s">
        <v>317</v>
      </c>
      <c r="K87" s="12" t="s">
        <v>317</v>
      </c>
      <c r="L87" s="12" t="s">
        <v>317</v>
      </c>
      <c r="M87" s="12" t="s">
        <v>317</v>
      </c>
      <c r="N87" s="12" t="s">
        <v>317</v>
      </c>
      <c r="O87" s="12" t="s">
        <v>317</v>
      </c>
      <c r="P87" s="12" t="s">
        <v>317</v>
      </c>
      <c r="Q87" s="12" t="s">
        <v>317</v>
      </c>
      <c r="R87" s="12" t="s">
        <v>317</v>
      </c>
      <c r="S87" s="12" t="s">
        <v>317</v>
      </c>
      <c r="T87" s="12" t="s">
        <v>317</v>
      </c>
      <c r="U87" s="12" t="s">
        <v>317</v>
      </c>
      <c r="V87" s="12" t="s">
        <v>317</v>
      </c>
      <c r="W87" s="12">
        <v>8661</v>
      </c>
      <c r="X87" s="12">
        <v>12029</v>
      </c>
      <c r="Y87" s="15">
        <v>15087</v>
      </c>
    </row>
    <row r="88" spans="1:25" ht="12" customHeight="1">
      <c r="A88" s="33" t="s">
        <v>123</v>
      </c>
      <c r="B88" s="41" t="s">
        <v>56</v>
      </c>
      <c r="C88" s="34"/>
      <c r="D88" s="34"/>
      <c r="E88" s="14" t="s">
        <v>317</v>
      </c>
      <c r="F88" s="12" t="s">
        <v>317</v>
      </c>
      <c r="G88" s="12" t="s">
        <v>317</v>
      </c>
      <c r="H88" s="12" t="s">
        <v>317</v>
      </c>
      <c r="I88" s="12" t="s">
        <v>317</v>
      </c>
      <c r="J88" s="12" t="s">
        <v>317</v>
      </c>
      <c r="K88" s="12" t="s">
        <v>317</v>
      </c>
      <c r="L88" s="12" t="s">
        <v>317</v>
      </c>
      <c r="M88" s="12" t="s">
        <v>317</v>
      </c>
      <c r="N88" s="12" t="s">
        <v>317</v>
      </c>
      <c r="O88" s="12" t="s">
        <v>317</v>
      </c>
      <c r="P88" s="12" t="s">
        <v>317</v>
      </c>
      <c r="Q88" s="12" t="s">
        <v>317</v>
      </c>
      <c r="R88" s="12" t="s">
        <v>317</v>
      </c>
      <c r="S88" s="12" t="s">
        <v>317</v>
      </c>
      <c r="T88" s="12" t="s">
        <v>317</v>
      </c>
      <c r="U88" s="12" t="s">
        <v>317</v>
      </c>
      <c r="V88" s="12" t="s">
        <v>317</v>
      </c>
      <c r="W88" s="12" t="s">
        <v>317</v>
      </c>
      <c r="X88" s="12" t="s">
        <v>317</v>
      </c>
      <c r="Y88" s="15" t="s">
        <v>317</v>
      </c>
    </row>
    <row r="89" spans="1:25" ht="12" customHeight="1">
      <c r="A89" s="33" t="s">
        <v>124</v>
      </c>
      <c r="B89" s="41" t="s">
        <v>57</v>
      </c>
      <c r="C89" s="34"/>
      <c r="D89" s="34"/>
      <c r="E89" s="14" t="s">
        <v>317</v>
      </c>
      <c r="F89" s="12" t="s">
        <v>317</v>
      </c>
      <c r="G89" s="12" t="s">
        <v>317</v>
      </c>
      <c r="H89" s="12" t="s">
        <v>317</v>
      </c>
      <c r="I89" s="12" t="s">
        <v>317</v>
      </c>
      <c r="J89" s="12" t="s">
        <v>317</v>
      </c>
      <c r="K89" s="12" t="s">
        <v>317</v>
      </c>
      <c r="L89" s="12" t="s">
        <v>317</v>
      </c>
      <c r="M89" s="12" t="s">
        <v>317</v>
      </c>
      <c r="N89" s="12" t="s">
        <v>317</v>
      </c>
      <c r="O89" s="12" t="s">
        <v>317</v>
      </c>
      <c r="P89" s="12" t="s">
        <v>317</v>
      </c>
      <c r="Q89" s="12">
        <v>89</v>
      </c>
      <c r="R89" s="12">
        <v>127</v>
      </c>
      <c r="S89" s="12">
        <v>245</v>
      </c>
      <c r="T89" s="12">
        <v>163</v>
      </c>
      <c r="U89" s="12">
        <v>188</v>
      </c>
      <c r="V89" s="12">
        <v>537</v>
      </c>
      <c r="W89" s="12">
        <v>111</v>
      </c>
      <c r="X89" s="12">
        <v>1</v>
      </c>
      <c r="Y89" s="15" t="s">
        <v>317</v>
      </c>
    </row>
    <row r="90" spans="1:25" ht="12" customHeight="1">
      <c r="A90" s="33" t="s">
        <v>370</v>
      </c>
      <c r="B90" s="56" t="s">
        <v>285</v>
      </c>
      <c r="C90" s="35" t="s">
        <v>1</v>
      </c>
      <c r="D90" s="35"/>
      <c r="E90" s="14" t="s">
        <v>317</v>
      </c>
      <c r="F90" s="12" t="s">
        <v>317</v>
      </c>
      <c r="G90" s="12" t="s">
        <v>317</v>
      </c>
      <c r="H90" s="12" t="s">
        <v>317</v>
      </c>
      <c r="I90" s="12" t="s">
        <v>317</v>
      </c>
      <c r="J90" s="12" t="s">
        <v>317</v>
      </c>
      <c r="K90" s="12" t="s">
        <v>317</v>
      </c>
      <c r="L90" s="12" t="s">
        <v>317</v>
      </c>
      <c r="M90" s="12" t="s">
        <v>317</v>
      </c>
      <c r="N90" s="12" t="s">
        <v>317</v>
      </c>
      <c r="O90" s="12" t="s">
        <v>317</v>
      </c>
      <c r="P90" s="12" t="s">
        <v>317</v>
      </c>
      <c r="Q90" s="12">
        <v>89</v>
      </c>
      <c r="R90" s="12">
        <v>127</v>
      </c>
      <c r="S90" s="12">
        <v>245</v>
      </c>
      <c r="T90" s="12">
        <v>163</v>
      </c>
      <c r="U90" s="12">
        <v>188</v>
      </c>
      <c r="V90" s="12">
        <v>537</v>
      </c>
      <c r="W90" s="12">
        <v>111</v>
      </c>
      <c r="X90" s="12">
        <v>1</v>
      </c>
      <c r="Y90" s="15" t="s">
        <v>317</v>
      </c>
    </row>
    <row r="91" spans="1:25" ht="12" customHeight="1">
      <c r="A91" s="36" t="s">
        <v>125</v>
      </c>
      <c r="B91" s="50" t="s">
        <v>58</v>
      </c>
      <c r="C91" s="37"/>
      <c r="D91" s="37"/>
      <c r="E91" s="21">
        <v>394759</v>
      </c>
      <c r="F91" s="22">
        <v>532496</v>
      </c>
      <c r="G91" s="22">
        <v>624417</v>
      </c>
      <c r="H91" s="22">
        <v>716485</v>
      </c>
      <c r="I91" s="22">
        <v>867592</v>
      </c>
      <c r="J91" s="22">
        <v>1025569</v>
      </c>
      <c r="K91" s="22">
        <v>1221851</v>
      </c>
      <c r="L91" s="22">
        <v>1372936</v>
      </c>
      <c r="M91" s="22">
        <v>1352996</v>
      </c>
      <c r="N91" s="22">
        <v>1367266</v>
      </c>
      <c r="O91" s="22">
        <v>1502546</v>
      </c>
      <c r="P91" s="22">
        <v>1718230</v>
      </c>
      <c r="Q91" s="22">
        <v>2048632</v>
      </c>
      <c r="R91" s="22">
        <v>2753409</v>
      </c>
      <c r="S91" s="22">
        <v>2497845</v>
      </c>
      <c r="T91" s="22">
        <v>2083652</v>
      </c>
      <c r="U91" s="22">
        <v>1723469</v>
      </c>
      <c r="V91" s="22">
        <v>1900734</v>
      </c>
      <c r="W91" s="22">
        <v>1955887</v>
      </c>
      <c r="X91" s="22">
        <v>2168913</v>
      </c>
      <c r="Y91" s="23">
        <v>2350775</v>
      </c>
    </row>
    <row r="92" spans="1:25" ht="12" customHeight="1">
      <c r="A92" s="33" t="s">
        <v>126</v>
      </c>
      <c r="B92" s="41" t="s">
        <v>59</v>
      </c>
      <c r="C92" s="34"/>
      <c r="D92" s="34"/>
      <c r="E92" s="14">
        <v>388955</v>
      </c>
      <c r="F92" s="12">
        <v>525737</v>
      </c>
      <c r="G92" s="12">
        <v>615029</v>
      </c>
      <c r="H92" s="12">
        <v>705938</v>
      </c>
      <c r="I92" s="12">
        <v>856018</v>
      </c>
      <c r="J92" s="12">
        <v>1009748</v>
      </c>
      <c r="K92" s="12">
        <v>1205947</v>
      </c>
      <c r="L92" s="12">
        <v>1355424</v>
      </c>
      <c r="M92" s="12">
        <v>1332041</v>
      </c>
      <c r="N92" s="12">
        <v>1345296</v>
      </c>
      <c r="O92" s="12">
        <v>1475245</v>
      </c>
      <c r="P92" s="12">
        <v>1693836</v>
      </c>
      <c r="Q92" s="12">
        <v>2024539</v>
      </c>
      <c r="R92" s="12">
        <v>2728319</v>
      </c>
      <c r="S92" s="12">
        <v>2476266</v>
      </c>
      <c r="T92" s="12">
        <v>2064155</v>
      </c>
      <c r="U92" s="12">
        <v>1706077</v>
      </c>
      <c r="V92" s="12">
        <v>1880816</v>
      </c>
      <c r="W92" s="12">
        <v>1917254</v>
      </c>
      <c r="X92" s="12">
        <v>2132639</v>
      </c>
      <c r="Y92" s="23">
        <v>2311932</v>
      </c>
    </row>
    <row r="93" spans="1:25" ht="12" customHeight="1">
      <c r="A93" s="33" t="s">
        <v>127</v>
      </c>
      <c r="B93" s="41" t="s">
        <v>60</v>
      </c>
      <c r="C93" s="34"/>
      <c r="D93" s="34"/>
      <c r="E93" s="14">
        <v>282679</v>
      </c>
      <c r="F93" s="12">
        <v>398823</v>
      </c>
      <c r="G93" s="12">
        <v>450873</v>
      </c>
      <c r="H93" s="12">
        <v>488644</v>
      </c>
      <c r="I93" s="12">
        <v>593563</v>
      </c>
      <c r="J93" s="12">
        <v>717026</v>
      </c>
      <c r="K93" s="12">
        <v>854091</v>
      </c>
      <c r="L93" s="12">
        <v>958868</v>
      </c>
      <c r="M93" s="12">
        <v>918379</v>
      </c>
      <c r="N93" s="12">
        <v>907258</v>
      </c>
      <c r="O93" s="12">
        <v>1009620</v>
      </c>
      <c r="P93" s="12">
        <v>1138884</v>
      </c>
      <c r="Q93" s="12">
        <v>1324271</v>
      </c>
      <c r="R93" s="12">
        <v>2033454</v>
      </c>
      <c r="S93" s="12">
        <v>1897075</v>
      </c>
      <c r="T93" s="12">
        <v>1734570</v>
      </c>
      <c r="U93" s="12">
        <v>1367750</v>
      </c>
      <c r="V93" s="12">
        <v>1513118</v>
      </c>
      <c r="W93" s="12">
        <v>1501176</v>
      </c>
      <c r="X93" s="12">
        <v>1597988</v>
      </c>
      <c r="Y93" s="23">
        <v>1698410</v>
      </c>
    </row>
    <row r="94" spans="1:25" ht="12" customHeight="1">
      <c r="A94" s="33" t="s">
        <v>371</v>
      </c>
      <c r="B94" s="56" t="s">
        <v>286</v>
      </c>
      <c r="C94" s="35" t="s">
        <v>16</v>
      </c>
      <c r="D94" s="35"/>
      <c r="E94" s="14">
        <v>282679</v>
      </c>
      <c r="F94" s="12">
        <v>398823</v>
      </c>
      <c r="G94" s="12">
        <v>450873</v>
      </c>
      <c r="H94" s="12">
        <v>488644</v>
      </c>
      <c r="I94" s="12">
        <v>593563</v>
      </c>
      <c r="J94" s="12">
        <v>717026</v>
      </c>
      <c r="K94" s="12">
        <v>854091</v>
      </c>
      <c r="L94" s="12">
        <v>958868</v>
      </c>
      <c r="M94" s="12">
        <v>918379</v>
      </c>
      <c r="N94" s="12">
        <v>907258</v>
      </c>
      <c r="O94" s="12">
        <v>1009620</v>
      </c>
      <c r="P94" s="12">
        <v>1138884</v>
      </c>
      <c r="Q94" s="12">
        <v>1324271</v>
      </c>
      <c r="R94" s="12">
        <v>2033454</v>
      </c>
      <c r="S94" s="12">
        <v>1897075</v>
      </c>
      <c r="T94" s="12">
        <v>1734570</v>
      </c>
      <c r="U94" s="12">
        <v>1367750</v>
      </c>
      <c r="V94" s="12">
        <v>1513118</v>
      </c>
      <c r="W94" s="12">
        <v>1501176</v>
      </c>
      <c r="X94" s="12">
        <v>1597988</v>
      </c>
      <c r="Y94" s="23">
        <v>1698410</v>
      </c>
    </row>
    <row r="95" spans="1:25" ht="12" customHeight="1">
      <c r="A95" s="33" t="s">
        <v>128</v>
      </c>
      <c r="B95" s="41" t="s">
        <v>219</v>
      </c>
      <c r="C95" s="34"/>
      <c r="D95" s="34"/>
      <c r="E95" s="14" t="s">
        <v>318</v>
      </c>
      <c r="F95" s="12" t="s">
        <v>318</v>
      </c>
      <c r="G95" s="12" t="s">
        <v>318</v>
      </c>
      <c r="H95" s="12" t="s">
        <v>318</v>
      </c>
      <c r="I95" s="12" t="s">
        <v>318</v>
      </c>
      <c r="J95" s="12" t="s">
        <v>318</v>
      </c>
      <c r="K95" s="12" t="s">
        <v>318</v>
      </c>
      <c r="L95" s="12" t="s">
        <v>318</v>
      </c>
      <c r="M95" s="12" t="s">
        <v>318</v>
      </c>
      <c r="N95" s="12" t="s">
        <v>318</v>
      </c>
      <c r="O95" s="12" t="s">
        <v>318</v>
      </c>
      <c r="P95" s="12" t="s">
        <v>318</v>
      </c>
      <c r="Q95" s="12" t="s">
        <v>318</v>
      </c>
      <c r="R95" s="12" t="s">
        <v>318</v>
      </c>
      <c r="S95" s="12" t="s">
        <v>318</v>
      </c>
      <c r="T95" s="12" t="s">
        <v>318</v>
      </c>
      <c r="U95" s="12" t="s">
        <v>318</v>
      </c>
      <c r="V95" s="12" t="s">
        <v>318</v>
      </c>
      <c r="W95" s="12" t="s">
        <v>318</v>
      </c>
      <c r="X95" s="12" t="s">
        <v>318</v>
      </c>
      <c r="Y95" s="15" t="s">
        <v>318</v>
      </c>
    </row>
    <row r="96" spans="1:25" ht="12" customHeight="1">
      <c r="A96" s="33" t="s">
        <v>129</v>
      </c>
      <c r="B96" s="41" t="s">
        <v>220</v>
      </c>
      <c r="C96" s="34"/>
      <c r="D96" s="34"/>
      <c r="E96" s="14" t="s">
        <v>318</v>
      </c>
      <c r="F96" s="12" t="s">
        <v>318</v>
      </c>
      <c r="G96" s="12" t="s">
        <v>318</v>
      </c>
      <c r="H96" s="12" t="s">
        <v>318</v>
      </c>
      <c r="I96" s="12" t="s">
        <v>318</v>
      </c>
      <c r="J96" s="12" t="s">
        <v>318</v>
      </c>
      <c r="K96" s="12" t="s">
        <v>318</v>
      </c>
      <c r="L96" s="12" t="s">
        <v>318</v>
      </c>
      <c r="M96" s="12" t="s">
        <v>318</v>
      </c>
      <c r="N96" s="12" t="s">
        <v>318</v>
      </c>
      <c r="O96" s="12" t="s">
        <v>318</v>
      </c>
      <c r="P96" s="12" t="s">
        <v>318</v>
      </c>
      <c r="Q96" s="12" t="s">
        <v>318</v>
      </c>
      <c r="R96" s="12" t="s">
        <v>318</v>
      </c>
      <c r="S96" s="12" t="s">
        <v>318</v>
      </c>
      <c r="T96" s="12" t="s">
        <v>318</v>
      </c>
      <c r="U96" s="12" t="s">
        <v>318</v>
      </c>
      <c r="V96" s="12" t="s">
        <v>318</v>
      </c>
      <c r="W96" s="12" t="s">
        <v>318</v>
      </c>
      <c r="X96" s="12" t="s">
        <v>318</v>
      </c>
      <c r="Y96" s="15" t="s">
        <v>318</v>
      </c>
    </row>
    <row r="97" spans="1:25" ht="12" customHeight="1">
      <c r="A97" s="33" t="s">
        <v>130</v>
      </c>
      <c r="B97" s="41" t="s">
        <v>61</v>
      </c>
      <c r="C97" s="34"/>
      <c r="D97" s="34"/>
      <c r="E97" s="14">
        <v>106276</v>
      </c>
      <c r="F97" s="12">
        <v>126914</v>
      </c>
      <c r="G97" s="12">
        <v>164156</v>
      </c>
      <c r="H97" s="12">
        <v>217294</v>
      </c>
      <c r="I97" s="12">
        <v>262455</v>
      </c>
      <c r="J97" s="12">
        <v>292722</v>
      </c>
      <c r="K97" s="12">
        <v>351856</v>
      </c>
      <c r="L97" s="12">
        <v>396556</v>
      </c>
      <c r="M97" s="12">
        <v>413662</v>
      </c>
      <c r="N97" s="12">
        <v>438038</v>
      </c>
      <c r="O97" s="12">
        <v>465625</v>
      </c>
      <c r="P97" s="12">
        <v>554952</v>
      </c>
      <c r="Q97" s="12">
        <v>700268</v>
      </c>
      <c r="R97" s="12">
        <v>694865</v>
      </c>
      <c r="S97" s="12">
        <v>555021</v>
      </c>
      <c r="T97" s="12">
        <v>312598</v>
      </c>
      <c r="U97" s="12">
        <v>321441</v>
      </c>
      <c r="V97" s="12">
        <v>362088</v>
      </c>
      <c r="W97" s="12">
        <v>362018</v>
      </c>
      <c r="X97" s="12">
        <v>499692</v>
      </c>
      <c r="Y97" s="15">
        <v>571914</v>
      </c>
    </row>
    <row r="98" spans="1:25" ht="12" customHeight="1">
      <c r="A98" s="33" t="s">
        <v>372</v>
      </c>
      <c r="B98" s="56" t="s">
        <v>287</v>
      </c>
      <c r="C98" s="35" t="s">
        <v>2</v>
      </c>
      <c r="D98" s="35"/>
      <c r="E98" s="14">
        <v>106276</v>
      </c>
      <c r="F98" s="12">
        <v>126914</v>
      </c>
      <c r="G98" s="12">
        <v>164156</v>
      </c>
      <c r="H98" s="12">
        <v>217294</v>
      </c>
      <c r="I98" s="12">
        <v>262455</v>
      </c>
      <c r="J98" s="12">
        <v>292722</v>
      </c>
      <c r="K98" s="12">
        <v>351856</v>
      </c>
      <c r="L98" s="12">
        <v>396556</v>
      </c>
      <c r="M98" s="12">
        <v>413662</v>
      </c>
      <c r="N98" s="12">
        <v>438038</v>
      </c>
      <c r="O98" s="12">
        <v>465625</v>
      </c>
      <c r="P98" s="12">
        <v>468679</v>
      </c>
      <c r="Q98" s="12">
        <v>510781</v>
      </c>
      <c r="R98" s="12">
        <v>482524</v>
      </c>
      <c r="S98" s="12">
        <v>385543</v>
      </c>
      <c r="T98" s="12">
        <v>323370</v>
      </c>
      <c r="U98" s="12">
        <v>316620</v>
      </c>
      <c r="V98" s="12">
        <v>342305</v>
      </c>
      <c r="W98" s="12">
        <v>322467</v>
      </c>
      <c r="X98" s="12">
        <v>457538</v>
      </c>
      <c r="Y98" s="15">
        <v>539777</v>
      </c>
    </row>
    <row r="99" spans="1:25" ht="12" customHeight="1">
      <c r="A99" s="33" t="s">
        <v>373</v>
      </c>
      <c r="B99" s="56" t="s">
        <v>288</v>
      </c>
      <c r="C99" s="35" t="s">
        <v>2</v>
      </c>
      <c r="D99" s="35"/>
      <c r="E99" s="14" t="s">
        <v>317</v>
      </c>
      <c r="F99" s="12" t="s">
        <v>317</v>
      </c>
      <c r="G99" s="12" t="s">
        <v>317</v>
      </c>
      <c r="H99" s="12" t="s">
        <v>317</v>
      </c>
      <c r="I99" s="12" t="s">
        <v>317</v>
      </c>
      <c r="J99" s="12" t="s">
        <v>317</v>
      </c>
      <c r="K99" s="12" t="s">
        <v>317</v>
      </c>
      <c r="L99" s="12" t="s">
        <v>317</v>
      </c>
      <c r="M99" s="12" t="s">
        <v>317</v>
      </c>
      <c r="N99" s="12" t="s">
        <v>317</v>
      </c>
      <c r="O99" s="12" t="s">
        <v>317</v>
      </c>
      <c r="P99" s="12">
        <v>50947</v>
      </c>
      <c r="Q99" s="12">
        <v>178598</v>
      </c>
      <c r="R99" s="12">
        <v>200493</v>
      </c>
      <c r="S99" s="12">
        <v>156859</v>
      </c>
      <c r="T99" s="12">
        <v>-32390</v>
      </c>
      <c r="U99" s="12">
        <v>-16100</v>
      </c>
      <c r="V99" s="12" t="s">
        <v>317</v>
      </c>
      <c r="W99" s="12" t="s">
        <v>317</v>
      </c>
      <c r="X99" s="12" t="s">
        <v>317</v>
      </c>
      <c r="Y99" s="76" t="s">
        <v>317</v>
      </c>
    </row>
    <row r="100" spans="1:25" ht="12" customHeight="1">
      <c r="A100" s="33" t="s">
        <v>374</v>
      </c>
      <c r="B100" s="56" t="s">
        <v>289</v>
      </c>
      <c r="C100" s="35" t="s">
        <v>2</v>
      </c>
      <c r="D100" s="35"/>
      <c r="E100" s="14" t="s">
        <v>317</v>
      </c>
      <c r="F100" s="12" t="s">
        <v>317</v>
      </c>
      <c r="G100" s="12" t="s">
        <v>317</v>
      </c>
      <c r="H100" s="12" t="s">
        <v>317</v>
      </c>
      <c r="I100" s="12" t="s">
        <v>317</v>
      </c>
      <c r="J100" s="12" t="s">
        <v>317</v>
      </c>
      <c r="K100" s="12" t="s">
        <v>317</v>
      </c>
      <c r="L100" s="12" t="s">
        <v>317</v>
      </c>
      <c r="M100" s="12" t="s">
        <v>317</v>
      </c>
      <c r="N100" s="12" t="s">
        <v>317</v>
      </c>
      <c r="O100" s="12" t="s">
        <v>317</v>
      </c>
      <c r="P100" s="12" t="s">
        <v>317</v>
      </c>
      <c r="Q100" s="12" t="s">
        <v>317</v>
      </c>
      <c r="R100" s="12" t="s">
        <v>317</v>
      </c>
      <c r="S100" s="12" t="s">
        <v>317</v>
      </c>
      <c r="T100" s="12">
        <v>11584</v>
      </c>
      <c r="U100" s="12">
        <v>11532</v>
      </c>
      <c r="V100" s="12">
        <v>10040</v>
      </c>
      <c r="W100" s="12">
        <v>10178</v>
      </c>
      <c r="X100" s="12">
        <v>9121</v>
      </c>
      <c r="Y100" s="15">
        <v>9873</v>
      </c>
    </row>
    <row r="101" spans="1:25" ht="12" customHeight="1">
      <c r="A101" s="33" t="s">
        <v>375</v>
      </c>
      <c r="B101" s="56" t="s">
        <v>290</v>
      </c>
      <c r="C101" s="35" t="s">
        <v>2</v>
      </c>
      <c r="D101" s="35"/>
      <c r="E101" s="14" t="s">
        <v>317</v>
      </c>
      <c r="F101" s="12" t="s">
        <v>317</v>
      </c>
      <c r="G101" s="12" t="s">
        <v>317</v>
      </c>
      <c r="H101" s="12" t="s">
        <v>317</v>
      </c>
      <c r="I101" s="12" t="s">
        <v>317</v>
      </c>
      <c r="J101" s="12" t="s">
        <v>317</v>
      </c>
      <c r="K101" s="12" t="s">
        <v>317</v>
      </c>
      <c r="L101" s="12" t="s">
        <v>317</v>
      </c>
      <c r="M101" s="12" t="s">
        <v>317</v>
      </c>
      <c r="N101" s="12" t="s">
        <v>317</v>
      </c>
      <c r="O101" s="12" t="s">
        <v>317</v>
      </c>
      <c r="P101" s="12">
        <v>35326</v>
      </c>
      <c r="Q101" s="12">
        <v>10889</v>
      </c>
      <c r="R101" s="12">
        <v>11848</v>
      </c>
      <c r="S101" s="12">
        <v>12619</v>
      </c>
      <c r="T101" s="12">
        <v>10034</v>
      </c>
      <c r="U101" s="12">
        <v>9389</v>
      </c>
      <c r="V101" s="12">
        <v>9743</v>
      </c>
      <c r="W101" s="12">
        <v>17508</v>
      </c>
      <c r="X101" s="12">
        <v>20582</v>
      </c>
      <c r="Y101" s="15">
        <v>10122</v>
      </c>
    </row>
    <row r="102" spans="1:25" ht="12" customHeight="1">
      <c r="A102" s="33" t="s">
        <v>376</v>
      </c>
      <c r="B102" s="56" t="s">
        <v>291</v>
      </c>
      <c r="C102" s="35" t="s">
        <v>2</v>
      </c>
      <c r="D102" s="35"/>
      <c r="E102" s="14" t="s">
        <v>317</v>
      </c>
      <c r="F102" s="12" t="s">
        <v>317</v>
      </c>
      <c r="G102" s="12" t="s">
        <v>317</v>
      </c>
      <c r="H102" s="12" t="s">
        <v>317</v>
      </c>
      <c r="I102" s="12" t="s">
        <v>317</v>
      </c>
      <c r="J102" s="12" t="s">
        <v>317</v>
      </c>
      <c r="K102" s="12" t="s">
        <v>317</v>
      </c>
      <c r="L102" s="12" t="s">
        <v>317</v>
      </c>
      <c r="M102" s="12" t="s">
        <v>317</v>
      </c>
      <c r="N102" s="12" t="s">
        <v>317</v>
      </c>
      <c r="O102" s="12" t="s">
        <v>317</v>
      </c>
      <c r="P102" s="12" t="s">
        <v>317</v>
      </c>
      <c r="Q102" s="12" t="s">
        <v>317</v>
      </c>
      <c r="R102" s="12" t="s">
        <v>317</v>
      </c>
      <c r="S102" s="12" t="s">
        <v>317</v>
      </c>
      <c r="T102" s="12" t="s">
        <v>317</v>
      </c>
      <c r="U102" s="12" t="s">
        <v>317</v>
      </c>
      <c r="V102" s="12" t="s">
        <v>317</v>
      </c>
      <c r="W102" s="12">
        <v>11865</v>
      </c>
      <c r="X102" s="12">
        <v>12451</v>
      </c>
      <c r="Y102" s="15">
        <v>12142</v>
      </c>
    </row>
    <row r="103" spans="1:25" ht="12" customHeight="1">
      <c r="A103" s="33" t="s">
        <v>131</v>
      </c>
      <c r="B103" s="41" t="s">
        <v>218</v>
      </c>
      <c r="C103" s="34"/>
      <c r="D103" s="34"/>
      <c r="E103" s="14" t="s">
        <v>318</v>
      </c>
      <c r="F103" s="12" t="s">
        <v>318</v>
      </c>
      <c r="G103" s="12" t="s">
        <v>318</v>
      </c>
      <c r="H103" s="12" t="s">
        <v>318</v>
      </c>
      <c r="I103" s="12" t="s">
        <v>318</v>
      </c>
      <c r="J103" s="12" t="s">
        <v>318</v>
      </c>
      <c r="K103" s="12" t="s">
        <v>318</v>
      </c>
      <c r="L103" s="12" t="s">
        <v>318</v>
      </c>
      <c r="M103" s="12" t="s">
        <v>318</v>
      </c>
      <c r="N103" s="12" t="s">
        <v>318</v>
      </c>
      <c r="O103" s="12" t="s">
        <v>318</v>
      </c>
      <c r="P103" s="12" t="s">
        <v>318</v>
      </c>
      <c r="Q103" s="12" t="s">
        <v>318</v>
      </c>
      <c r="R103" s="12" t="s">
        <v>318</v>
      </c>
      <c r="S103" s="12" t="s">
        <v>318</v>
      </c>
      <c r="T103" s="12" t="s">
        <v>318</v>
      </c>
      <c r="U103" s="12" t="s">
        <v>318</v>
      </c>
      <c r="V103" s="12" t="s">
        <v>318</v>
      </c>
      <c r="W103" s="12" t="s">
        <v>318</v>
      </c>
      <c r="X103" s="12" t="s">
        <v>318</v>
      </c>
      <c r="Y103" s="15" t="s">
        <v>318</v>
      </c>
    </row>
    <row r="104" spans="1:25" ht="12" customHeight="1">
      <c r="A104" s="33" t="s">
        <v>132</v>
      </c>
      <c r="B104" s="41" t="s">
        <v>216</v>
      </c>
      <c r="C104" s="34"/>
      <c r="D104" s="34"/>
      <c r="E104" s="14" t="s">
        <v>318</v>
      </c>
      <c r="F104" s="12" t="s">
        <v>318</v>
      </c>
      <c r="G104" s="12" t="s">
        <v>318</v>
      </c>
      <c r="H104" s="12" t="s">
        <v>318</v>
      </c>
      <c r="I104" s="12" t="s">
        <v>318</v>
      </c>
      <c r="J104" s="12" t="s">
        <v>318</v>
      </c>
      <c r="K104" s="12" t="s">
        <v>318</v>
      </c>
      <c r="L104" s="12" t="s">
        <v>318</v>
      </c>
      <c r="M104" s="12" t="s">
        <v>318</v>
      </c>
      <c r="N104" s="12" t="s">
        <v>318</v>
      </c>
      <c r="O104" s="12" t="s">
        <v>318</v>
      </c>
      <c r="P104" s="12" t="s">
        <v>318</v>
      </c>
      <c r="Q104" s="12" t="s">
        <v>318</v>
      </c>
      <c r="R104" s="12" t="s">
        <v>318</v>
      </c>
      <c r="S104" s="12" t="s">
        <v>318</v>
      </c>
      <c r="T104" s="12" t="s">
        <v>318</v>
      </c>
      <c r="U104" s="12" t="s">
        <v>318</v>
      </c>
      <c r="V104" s="12" t="s">
        <v>318</v>
      </c>
      <c r="W104" s="12" t="s">
        <v>318</v>
      </c>
      <c r="X104" s="12" t="s">
        <v>318</v>
      </c>
      <c r="Y104" s="15" t="s">
        <v>318</v>
      </c>
    </row>
    <row r="105" spans="1:25" ht="12" customHeight="1">
      <c r="A105" s="33" t="s">
        <v>133</v>
      </c>
      <c r="B105" s="41" t="s">
        <v>217</v>
      </c>
      <c r="C105" s="34"/>
      <c r="D105" s="34"/>
      <c r="E105" s="14" t="s">
        <v>318</v>
      </c>
      <c r="F105" s="12" t="s">
        <v>318</v>
      </c>
      <c r="G105" s="12" t="s">
        <v>318</v>
      </c>
      <c r="H105" s="12" t="s">
        <v>318</v>
      </c>
      <c r="I105" s="12" t="s">
        <v>318</v>
      </c>
      <c r="J105" s="12" t="s">
        <v>318</v>
      </c>
      <c r="K105" s="12" t="s">
        <v>318</v>
      </c>
      <c r="L105" s="12" t="s">
        <v>318</v>
      </c>
      <c r="M105" s="12" t="s">
        <v>318</v>
      </c>
      <c r="N105" s="12" t="s">
        <v>318</v>
      </c>
      <c r="O105" s="12" t="s">
        <v>318</v>
      </c>
      <c r="P105" s="12" t="s">
        <v>318</v>
      </c>
      <c r="Q105" s="12" t="s">
        <v>318</v>
      </c>
      <c r="R105" s="12" t="s">
        <v>318</v>
      </c>
      <c r="S105" s="12" t="s">
        <v>318</v>
      </c>
      <c r="T105" s="12" t="s">
        <v>318</v>
      </c>
      <c r="U105" s="12" t="s">
        <v>318</v>
      </c>
      <c r="V105" s="12" t="s">
        <v>318</v>
      </c>
      <c r="W105" s="12" t="s">
        <v>318</v>
      </c>
      <c r="X105" s="12" t="s">
        <v>318</v>
      </c>
      <c r="Y105" s="15" t="s">
        <v>318</v>
      </c>
    </row>
    <row r="106" spans="1:25" ht="12" customHeight="1">
      <c r="A106" s="33" t="s">
        <v>134</v>
      </c>
      <c r="B106" s="41" t="s">
        <v>62</v>
      </c>
      <c r="C106" s="34"/>
      <c r="D106" s="34"/>
      <c r="E106" s="14" t="s">
        <v>317</v>
      </c>
      <c r="F106" s="12" t="s">
        <v>317</v>
      </c>
      <c r="G106" s="12" t="s">
        <v>317</v>
      </c>
      <c r="H106" s="12" t="s">
        <v>317</v>
      </c>
      <c r="I106" s="12" t="s">
        <v>317</v>
      </c>
      <c r="J106" s="12" t="s">
        <v>317</v>
      </c>
      <c r="K106" s="12" t="s">
        <v>317</v>
      </c>
      <c r="L106" s="12" t="s">
        <v>317</v>
      </c>
      <c r="M106" s="12" t="s">
        <v>317</v>
      </c>
      <c r="N106" s="12" t="s">
        <v>317</v>
      </c>
      <c r="O106" s="12" t="s">
        <v>317</v>
      </c>
      <c r="P106" s="12" t="s">
        <v>317</v>
      </c>
      <c r="Q106" s="12" t="s">
        <v>317</v>
      </c>
      <c r="R106" s="12" t="s">
        <v>317</v>
      </c>
      <c r="S106" s="12" t="s">
        <v>317</v>
      </c>
      <c r="T106" s="12" t="s">
        <v>317</v>
      </c>
      <c r="U106" s="12" t="s">
        <v>317</v>
      </c>
      <c r="V106" s="12" t="s">
        <v>317</v>
      </c>
      <c r="W106" s="12" t="s">
        <v>317</v>
      </c>
      <c r="X106" s="12" t="s">
        <v>317</v>
      </c>
      <c r="Y106" s="15" t="s">
        <v>317</v>
      </c>
    </row>
    <row r="107" spans="1:25" ht="12" customHeight="1">
      <c r="A107" s="33" t="s">
        <v>180</v>
      </c>
      <c r="B107" s="41" t="s">
        <v>63</v>
      </c>
      <c r="C107" s="34"/>
      <c r="D107" s="34"/>
      <c r="E107" s="14" t="s">
        <v>317</v>
      </c>
      <c r="F107" s="12" t="s">
        <v>317</v>
      </c>
      <c r="G107" s="12" t="s">
        <v>317</v>
      </c>
      <c r="H107" s="12" t="s">
        <v>317</v>
      </c>
      <c r="I107" s="12" t="s">
        <v>317</v>
      </c>
      <c r="J107" s="12" t="s">
        <v>317</v>
      </c>
      <c r="K107" s="12" t="s">
        <v>317</v>
      </c>
      <c r="L107" s="12" t="s">
        <v>317</v>
      </c>
      <c r="M107" s="12" t="s">
        <v>317</v>
      </c>
      <c r="N107" s="12" t="s">
        <v>317</v>
      </c>
      <c r="O107" s="12" t="s">
        <v>317</v>
      </c>
      <c r="P107" s="12" t="s">
        <v>317</v>
      </c>
      <c r="Q107" s="12" t="s">
        <v>317</v>
      </c>
      <c r="R107" s="12" t="s">
        <v>317</v>
      </c>
      <c r="S107" s="12" t="s">
        <v>317</v>
      </c>
      <c r="T107" s="12" t="s">
        <v>317</v>
      </c>
      <c r="U107" s="12" t="s">
        <v>317</v>
      </c>
      <c r="V107" s="12" t="s">
        <v>317</v>
      </c>
      <c r="W107" s="12" t="s">
        <v>317</v>
      </c>
      <c r="X107" s="12" t="s">
        <v>317</v>
      </c>
      <c r="Y107" s="15" t="s">
        <v>317</v>
      </c>
    </row>
    <row r="108" spans="1:25" ht="12" customHeight="1">
      <c r="A108" s="33" t="s">
        <v>135</v>
      </c>
      <c r="B108" s="41" t="s">
        <v>64</v>
      </c>
      <c r="C108" s="34"/>
      <c r="D108" s="34"/>
      <c r="E108" s="14" t="s">
        <v>317</v>
      </c>
      <c r="F108" s="12" t="s">
        <v>317</v>
      </c>
      <c r="G108" s="12" t="s">
        <v>317</v>
      </c>
      <c r="H108" s="12" t="s">
        <v>317</v>
      </c>
      <c r="I108" s="12" t="s">
        <v>317</v>
      </c>
      <c r="J108" s="12" t="s">
        <v>317</v>
      </c>
      <c r="K108" s="12" t="s">
        <v>317</v>
      </c>
      <c r="L108" s="12" t="s">
        <v>317</v>
      </c>
      <c r="M108" s="12" t="s">
        <v>317</v>
      </c>
      <c r="N108" s="12" t="s">
        <v>317</v>
      </c>
      <c r="O108" s="12" t="s">
        <v>317</v>
      </c>
      <c r="P108" s="12" t="s">
        <v>317</v>
      </c>
      <c r="Q108" s="12" t="s">
        <v>317</v>
      </c>
      <c r="R108" s="12" t="s">
        <v>317</v>
      </c>
      <c r="S108" s="12">
        <v>24170</v>
      </c>
      <c r="T108" s="12">
        <v>16987</v>
      </c>
      <c r="U108" s="12">
        <v>16886</v>
      </c>
      <c r="V108" s="12">
        <v>5610</v>
      </c>
      <c r="W108" s="12">
        <v>54060</v>
      </c>
      <c r="X108" s="12">
        <v>34959</v>
      </c>
      <c r="Y108" s="15">
        <v>41608</v>
      </c>
    </row>
    <row r="109" spans="1:25" ht="12" customHeight="1">
      <c r="A109" s="33" t="s">
        <v>377</v>
      </c>
      <c r="B109" s="56" t="s">
        <v>292</v>
      </c>
      <c r="C109" s="35"/>
      <c r="D109" s="35"/>
      <c r="E109" s="14" t="s">
        <v>317</v>
      </c>
      <c r="F109" s="12" t="s">
        <v>317</v>
      </c>
      <c r="G109" s="12" t="s">
        <v>317</v>
      </c>
      <c r="H109" s="12" t="s">
        <v>317</v>
      </c>
      <c r="I109" s="12" t="s">
        <v>317</v>
      </c>
      <c r="J109" s="12" t="s">
        <v>317</v>
      </c>
      <c r="K109" s="12" t="s">
        <v>317</v>
      </c>
      <c r="L109" s="12" t="s">
        <v>317</v>
      </c>
      <c r="M109" s="12" t="s">
        <v>317</v>
      </c>
      <c r="N109" s="12" t="s">
        <v>317</v>
      </c>
      <c r="O109" s="12" t="s">
        <v>317</v>
      </c>
      <c r="P109" s="12" t="s">
        <v>317</v>
      </c>
      <c r="Q109" s="12" t="s">
        <v>317</v>
      </c>
      <c r="R109" s="12" t="s">
        <v>317</v>
      </c>
      <c r="S109" s="12" t="s">
        <v>317</v>
      </c>
      <c r="T109" s="12" t="s">
        <v>317</v>
      </c>
      <c r="U109" s="12" t="s">
        <v>317</v>
      </c>
      <c r="V109" s="12" t="s">
        <v>317</v>
      </c>
      <c r="W109" s="12" t="s">
        <v>317</v>
      </c>
      <c r="X109" s="12" t="s">
        <v>317</v>
      </c>
      <c r="Y109" s="15" t="s">
        <v>317</v>
      </c>
    </row>
    <row r="110" spans="1:25" ht="12" customHeight="1">
      <c r="A110" s="33" t="s">
        <v>378</v>
      </c>
      <c r="B110" s="56" t="s">
        <v>293</v>
      </c>
      <c r="C110" s="35" t="s">
        <v>2</v>
      </c>
      <c r="D110" s="35"/>
      <c r="E110" s="14" t="s">
        <v>317</v>
      </c>
      <c r="F110" s="12" t="s">
        <v>317</v>
      </c>
      <c r="G110" s="12" t="s">
        <v>317</v>
      </c>
      <c r="H110" s="12" t="s">
        <v>317</v>
      </c>
      <c r="I110" s="12" t="s">
        <v>317</v>
      </c>
      <c r="J110" s="12" t="s">
        <v>317</v>
      </c>
      <c r="K110" s="12" t="s">
        <v>317</v>
      </c>
      <c r="L110" s="12" t="s">
        <v>317</v>
      </c>
      <c r="M110" s="12" t="s">
        <v>317</v>
      </c>
      <c r="N110" s="12" t="s">
        <v>317</v>
      </c>
      <c r="O110" s="12" t="s">
        <v>317</v>
      </c>
      <c r="P110" s="12" t="s">
        <v>317</v>
      </c>
      <c r="Q110" s="12" t="s">
        <v>317</v>
      </c>
      <c r="R110" s="12" t="s">
        <v>317</v>
      </c>
      <c r="S110" s="12">
        <v>24170</v>
      </c>
      <c r="T110" s="12">
        <v>16987</v>
      </c>
      <c r="U110" s="12">
        <v>16886</v>
      </c>
      <c r="V110" s="12">
        <v>5610</v>
      </c>
      <c r="W110" s="12">
        <v>54060</v>
      </c>
      <c r="X110" s="12">
        <v>34959</v>
      </c>
      <c r="Y110" s="15">
        <v>41608</v>
      </c>
    </row>
    <row r="111" spans="1:25" ht="12" customHeight="1">
      <c r="A111" s="33" t="s">
        <v>136</v>
      </c>
      <c r="B111" s="41" t="s">
        <v>65</v>
      </c>
      <c r="C111" s="34"/>
      <c r="D111" s="34"/>
      <c r="E111" s="14">
        <v>5804</v>
      </c>
      <c r="F111" s="12">
        <v>6759</v>
      </c>
      <c r="G111" s="12">
        <v>9388</v>
      </c>
      <c r="H111" s="12">
        <v>10547</v>
      </c>
      <c r="I111" s="12">
        <v>11574</v>
      </c>
      <c r="J111" s="12">
        <v>15821</v>
      </c>
      <c r="K111" s="12">
        <v>15904</v>
      </c>
      <c r="L111" s="12">
        <v>17512</v>
      </c>
      <c r="M111" s="12">
        <v>20955</v>
      </c>
      <c r="N111" s="12">
        <v>21970</v>
      </c>
      <c r="O111" s="12">
        <v>27301</v>
      </c>
      <c r="P111" s="12">
        <v>24394</v>
      </c>
      <c r="Q111" s="12">
        <v>24093</v>
      </c>
      <c r="R111" s="12">
        <v>25090</v>
      </c>
      <c r="S111" s="12">
        <v>21579</v>
      </c>
      <c r="T111" s="12">
        <v>19497</v>
      </c>
      <c r="U111" s="12">
        <v>17392</v>
      </c>
      <c r="V111" s="12">
        <v>19918</v>
      </c>
      <c r="W111" s="12">
        <v>38633</v>
      </c>
      <c r="X111" s="12">
        <v>36274</v>
      </c>
      <c r="Y111" s="15">
        <v>38843</v>
      </c>
    </row>
    <row r="112" spans="1:25" ht="12" customHeight="1">
      <c r="A112" s="33" t="s">
        <v>137</v>
      </c>
      <c r="B112" s="41" t="s">
        <v>66</v>
      </c>
      <c r="C112" s="34"/>
      <c r="D112" s="34"/>
      <c r="E112" s="14" t="s">
        <v>317</v>
      </c>
      <c r="F112" s="12" t="s">
        <v>317</v>
      </c>
      <c r="G112" s="12" t="s">
        <v>317</v>
      </c>
      <c r="H112" s="12" t="s">
        <v>317</v>
      </c>
      <c r="I112" s="12" t="s">
        <v>317</v>
      </c>
      <c r="J112" s="12" t="s">
        <v>317</v>
      </c>
      <c r="K112" s="12" t="s">
        <v>317</v>
      </c>
      <c r="L112" s="12" t="s">
        <v>317</v>
      </c>
      <c r="M112" s="12" t="s">
        <v>317</v>
      </c>
      <c r="N112" s="12" t="s">
        <v>317</v>
      </c>
      <c r="O112" s="12" t="s">
        <v>317</v>
      </c>
      <c r="P112" s="12" t="s">
        <v>317</v>
      </c>
      <c r="Q112" s="12" t="s">
        <v>317</v>
      </c>
      <c r="R112" s="12" t="s">
        <v>317</v>
      </c>
      <c r="S112" s="12" t="s">
        <v>317</v>
      </c>
      <c r="T112" s="12" t="s">
        <v>317</v>
      </c>
      <c r="U112" s="12" t="s">
        <v>317</v>
      </c>
      <c r="V112" s="12" t="s">
        <v>317</v>
      </c>
      <c r="W112" s="12" t="s">
        <v>317</v>
      </c>
      <c r="X112" s="12" t="s">
        <v>317</v>
      </c>
      <c r="Y112" s="15" t="s">
        <v>317</v>
      </c>
    </row>
    <row r="113" spans="1:25" ht="12" customHeight="1">
      <c r="A113" s="33" t="s">
        <v>138</v>
      </c>
      <c r="B113" s="41" t="s">
        <v>67</v>
      </c>
      <c r="C113" s="34"/>
      <c r="D113" s="34"/>
      <c r="E113" s="14" t="s">
        <v>317</v>
      </c>
      <c r="F113" s="12" t="s">
        <v>317</v>
      </c>
      <c r="G113" s="12" t="s">
        <v>317</v>
      </c>
      <c r="H113" s="12" t="s">
        <v>317</v>
      </c>
      <c r="I113" s="12" t="s">
        <v>317</v>
      </c>
      <c r="J113" s="12" t="s">
        <v>317</v>
      </c>
      <c r="K113" s="12" t="s">
        <v>317</v>
      </c>
      <c r="L113" s="12" t="s">
        <v>317</v>
      </c>
      <c r="M113" s="12" t="s">
        <v>317</v>
      </c>
      <c r="N113" s="12" t="s">
        <v>317</v>
      </c>
      <c r="O113" s="12" t="s">
        <v>317</v>
      </c>
      <c r="P113" s="12" t="s">
        <v>317</v>
      </c>
      <c r="Q113" s="12" t="s">
        <v>317</v>
      </c>
      <c r="R113" s="12" t="s">
        <v>317</v>
      </c>
      <c r="S113" s="12" t="s">
        <v>317</v>
      </c>
      <c r="T113" s="12" t="s">
        <v>317</v>
      </c>
      <c r="U113" s="12" t="s">
        <v>317</v>
      </c>
      <c r="V113" s="12" t="s">
        <v>317</v>
      </c>
      <c r="W113" s="12" t="s">
        <v>317</v>
      </c>
      <c r="X113" s="12" t="s">
        <v>317</v>
      </c>
      <c r="Y113" s="15" t="s">
        <v>317</v>
      </c>
    </row>
    <row r="114" spans="1:25" ht="12" customHeight="1">
      <c r="A114" s="33" t="s">
        <v>139</v>
      </c>
      <c r="B114" s="41" t="s">
        <v>68</v>
      </c>
      <c r="C114" s="34"/>
      <c r="D114" s="34"/>
      <c r="E114" s="14" t="s">
        <v>317</v>
      </c>
      <c r="F114" s="12" t="s">
        <v>317</v>
      </c>
      <c r="G114" s="12" t="s">
        <v>317</v>
      </c>
      <c r="H114" s="12" t="s">
        <v>317</v>
      </c>
      <c r="I114" s="12" t="s">
        <v>317</v>
      </c>
      <c r="J114" s="12" t="s">
        <v>317</v>
      </c>
      <c r="K114" s="12" t="s">
        <v>317</v>
      </c>
      <c r="L114" s="12" t="s">
        <v>317</v>
      </c>
      <c r="M114" s="12" t="s">
        <v>317</v>
      </c>
      <c r="N114" s="12" t="s">
        <v>317</v>
      </c>
      <c r="O114" s="12" t="s">
        <v>317</v>
      </c>
      <c r="P114" s="12" t="s">
        <v>317</v>
      </c>
      <c r="Q114" s="12" t="s">
        <v>317</v>
      </c>
      <c r="R114" s="12" t="s">
        <v>317</v>
      </c>
      <c r="S114" s="12" t="s">
        <v>317</v>
      </c>
      <c r="T114" s="12" t="s">
        <v>317</v>
      </c>
      <c r="U114" s="12" t="s">
        <v>317</v>
      </c>
      <c r="V114" s="12" t="s">
        <v>317</v>
      </c>
      <c r="W114" s="12" t="s">
        <v>317</v>
      </c>
      <c r="X114" s="12" t="s">
        <v>317</v>
      </c>
      <c r="Y114" s="15" t="s">
        <v>317</v>
      </c>
    </row>
    <row r="115" spans="1:25" ht="12" customHeight="1">
      <c r="A115" s="33" t="s">
        <v>181</v>
      </c>
      <c r="B115" s="41" t="s">
        <v>69</v>
      </c>
      <c r="C115" s="34"/>
      <c r="D115" s="34"/>
      <c r="E115" s="14">
        <v>5804</v>
      </c>
      <c r="F115" s="12">
        <v>6759</v>
      </c>
      <c r="G115" s="12">
        <v>9388</v>
      </c>
      <c r="H115" s="12">
        <v>10547</v>
      </c>
      <c r="I115" s="12">
        <v>11574</v>
      </c>
      <c r="J115" s="12">
        <v>15821</v>
      </c>
      <c r="K115" s="12">
        <v>15904</v>
      </c>
      <c r="L115" s="12">
        <v>17512</v>
      </c>
      <c r="M115" s="12">
        <v>20955</v>
      </c>
      <c r="N115" s="12">
        <v>21970</v>
      </c>
      <c r="O115" s="12">
        <v>27301</v>
      </c>
      <c r="P115" s="12">
        <v>24394</v>
      </c>
      <c r="Q115" s="12">
        <v>24093</v>
      </c>
      <c r="R115" s="12">
        <v>25090</v>
      </c>
      <c r="S115" s="12">
        <v>21579</v>
      </c>
      <c r="T115" s="12">
        <v>19497</v>
      </c>
      <c r="U115" s="12">
        <v>17392</v>
      </c>
      <c r="V115" s="12">
        <v>19918</v>
      </c>
      <c r="W115" s="12">
        <v>38633</v>
      </c>
      <c r="X115" s="12">
        <v>36274</v>
      </c>
      <c r="Y115" s="15">
        <v>38843</v>
      </c>
    </row>
    <row r="116" spans="1:25" ht="12" customHeight="1">
      <c r="A116" s="33" t="s">
        <v>379</v>
      </c>
      <c r="B116" s="56" t="s">
        <v>294</v>
      </c>
      <c r="C116" s="35" t="s">
        <v>0</v>
      </c>
      <c r="D116" s="35" t="s">
        <v>10</v>
      </c>
      <c r="E116" s="14">
        <v>404</v>
      </c>
      <c r="F116" s="12">
        <v>994</v>
      </c>
      <c r="G116" s="12">
        <v>2132</v>
      </c>
      <c r="H116" s="12">
        <v>1109</v>
      </c>
      <c r="I116" s="12">
        <v>1633</v>
      </c>
      <c r="J116" s="12">
        <v>1660</v>
      </c>
      <c r="K116" s="12">
        <v>1712</v>
      </c>
      <c r="L116" s="12">
        <v>1734</v>
      </c>
      <c r="M116" s="12" t="s">
        <v>317</v>
      </c>
      <c r="N116" s="12" t="s">
        <v>317</v>
      </c>
      <c r="O116" s="12" t="s">
        <v>317</v>
      </c>
      <c r="P116" s="12" t="s">
        <v>317</v>
      </c>
      <c r="Q116" s="12" t="s">
        <v>317</v>
      </c>
      <c r="R116" s="12" t="s">
        <v>317</v>
      </c>
      <c r="S116" s="12" t="s">
        <v>317</v>
      </c>
      <c r="T116" s="12" t="s">
        <v>317</v>
      </c>
      <c r="U116" s="12" t="s">
        <v>317</v>
      </c>
      <c r="V116" s="12" t="s">
        <v>317</v>
      </c>
      <c r="W116" s="12">
        <v>17679</v>
      </c>
      <c r="X116" s="12">
        <v>18233</v>
      </c>
      <c r="Y116" s="15">
        <v>18885</v>
      </c>
    </row>
    <row r="117" spans="1:25" ht="12" customHeight="1">
      <c r="A117" s="33" t="s">
        <v>380</v>
      </c>
      <c r="B117" s="56" t="s">
        <v>281</v>
      </c>
      <c r="C117" s="35" t="s">
        <v>1</v>
      </c>
      <c r="D117" s="35"/>
      <c r="E117" s="14">
        <v>5400</v>
      </c>
      <c r="F117" s="12">
        <v>5765</v>
      </c>
      <c r="G117" s="12">
        <v>7256</v>
      </c>
      <c r="H117" s="12">
        <v>9438</v>
      </c>
      <c r="I117" s="12">
        <v>9941</v>
      </c>
      <c r="J117" s="12">
        <v>14161</v>
      </c>
      <c r="K117" s="12">
        <v>14192</v>
      </c>
      <c r="L117" s="12">
        <v>15778</v>
      </c>
      <c r="M117" s="12">
        <v>20955</v>
      </c>
      <c r="N117" s="12">
        <v>21970</v>
      </c>
      <c r="O117" s="12">
        <v>27301</v>
      </c>
      <c r="P117" s="12">
        <v>24394</v>
      </c>
      <c r="Q117" s="12">
        <v>24093</v>
      </c>
      <c r="R117" s="12">
        <v>25090</v>
      </c>
      <c r="S117" s="12">
        <v>21579</v>
      </c>
      <c r="T117" s="12">
        <v>19497</v>
      </c>
      <c r="U117" s="12">
        <v>17392</v>
      </c>
      <c r="V117" s="12">
        <v>19918</v>
      </c>
      <c r="W117" s="12">
        <v>20954</v>
      </c>
      <c r="X117" s="12">
        <v>18041</v>
      </c>
      <c r="Y117" s="15">
        <v>19958</v>
      </c>
    </row>
    <row r="118" spans="1:25" ht="12" customHeight="1">
      <c r="A118" s="33" t="s">
        <v>381</v>
      </c>
      <c r="B118" s="56" t="s">
        <v>295</v>
      </c>
      <c r="C118" s="35"/>
      <c r="D118" s="35"/>
      <c r="E118" s="14" t="s">
        <v>317</v>
      </c>
      <c r="F118" s="12" t="s">
        <v>317</v>
      </c>
      <c r="G118" s="12" t="s">
        <v>317</v>
      </c>
      <c r="H118" s="12" t="s">
        <v>317</v>
      </c>
      <c r="I118" s="12" t="s">
        <v>317</v>
      </c>
      <c r="J118" s="12" t="s">
        <v>317</v>
      </c>
      <c r="K118" s="12" t="s">
        <v>317</v>
      </c>
      <c r="L118" s="12" t="s">
        <v>317</v>
      </c>
      <c r="M118" s="12" t="s">
        <v>317</v>
      </c>
      <c r="N118" s="12" t="s">
        <v>317</v>
      </c>
      <c r="O118" s="12" t="s">
        <v>317</v>
      </c>
      <c r="P118" s="12" t="s">
        <v>317</v>
      </c>
      <c r="Q118" s="12" t="s">
        <v>317</v>
      </c>
      <c r="R118" s="12" t="s">
        <v>317</v>
      </c>
      <c r="S118" s="12" t="s">
        <v>317</v>
      </c>
      <c r="T118" s="12" t="s">
        <v>317</v>
      </c>
      <c r="U118" s="12" t="s">
        <v>317</v>
      </c>
      <c r="V118" s="12" t="s">
        <v>317</v>
      </c>
      <c r="W118" s="12" t="s">
        <v>317</v>
      </c>
      <c r="X118" s="12" t="s">
        <v>317</v>
      </c>
      <c r="Y118" s="15" t="s">
        <v>317</v>
      </c>
    </row>
    <row r="119" spans="1:25" ht="12" customHeight="1">
      <c r="A119" s="33" t="s">
        <v>140</v>
      </c>
      <c r="B119" s="41" t="s">
        <v>53</v>
      </c>
      <c r="C119" s="34"/>
      <c r="D119" s="34"/>
      <c r="E119" s="14" t="s">
        <v>317</v>
      </c>
      <c r="F119" s="12" t="s">
        <v>317</v>
      </c>
      <c r="G119" s="12" t="s">
        <v>317</v>
      </c>
      <c r="H119" s="12" t="s">
        <v>317</v>
      </c>
      <c r="I119" s="12" t="s">
        <v>317</v>
      </c>
      <c r="J119" s="12" t="s">
        <v>317</v>
      </c>
      <c r="K119" s="12" t="s">
        <v>317</v>
      </c>
      <c r="L119" s="12" t="s">
        <v>317</v>
      </c>
      <c r="M119" s="12" t="s">
        <v>317</v>
      </c>
      <c r="N119" s="12" t="s">
        <v>317</v>
      </c>
      <c r="O119" s="12" t="s">
        <v>317</v>
      </c>
      <c r="P119" s="12" t="s">
        <v>317</v>
      </c>
      <c r="Q119" s="12" t="s">
        <v>317</v>
      </c>
      <c r="R119" s="12" t="s">
        <v>317</v>
      </c>
      <c r="S119" s="12" t="s">
        <v>317</v>
      </c>
      <c r="T119" s="12" t="s">
        <v>317</v>
      </c>
      <c r="U119" s="12" t="s">
        <v>317</v>
      </c>
      <c r="V119" s="12" t="s">
        <v>317</v>
      </c>
      <c r="W119" s="12" t="s">
        <v>317</v>
      </c>
      <c r="X119" s="12" t="s">
        <v>317</v>
      </c>
      <c r="Y119" s="15" t="s">
        <v>317</v>
      </c>
    </row>
    <row r="120" spans="1:25" ht="12" customHeight="1">
      <c r="A120" s="33" t="s">
        <v>141</v>
      </c>
      <c r="B120" s="41" t="s">
        <v>70</v>
      </c>
      <c r="C120" s="34"/>
      <c r="D120" s="34"/>
      <c r="E120" s="14" t="s">
        <v>317</v>
      </c>
      <c r="F120" s="12" t="s">
        <v>317</v>
      </c>
      <c r="G120" s="12" t="s">
        <v>317</v>
      </c>
      <c r="H120" s="12" t="s">
        <v>317</v>
      </c>
      <c r="I120" s="12" t="s">
        <v>317</v>
      </c>
      <c r="J120" s="12" t="s">
        <v>317</v>
      </c>
      <c r="K120" s="12" t="s">
        <v>317</v>
      </c>
      <c r="L120" s="12" t="s">
        <v>317</v>
      </c>
      <c r="M120" s="12" t="s">
        <v>317</v>
      </c>
      <c r="N120" s="12" t="s">
        <v>317</v>
      </c>
      <c r="O120" s="12" t="s">
        <v>317</v>
      </c>
      <c r="P120" s="12" t="s">
        <v>317</v>
      </c>
      <c r="Q120" s="12" t="s">
        <v>317</v>
      </c>
      <c r="R120" s="12" t="s">
        <v>317</v>
      </c>
      <c r="S120" s="12" t="s">
        <v>317</v>
      </c>
      <c r="T120" s="12" t="s">
        <v>317</v>
      </c>
      <c r="U120" s="12" t="s">
        <v>317</v>
      </c>
      <c r="V120" s="12" t="s">
        <v>317</v>
      </c>
      <c r="W120" s="12" t="s">
        <v>317</v>
      </c>
      <c r="X120" s="12" t="s">
        <v>317</v>
      </c>
      <c r="Y120" s="15" t="s">
        <v>317</v>
      </c>
    </row>
    <row r="121" spans="1:25" ht="12" customHeight="1">
      <c r="A121" s="33" t="s">
        <v>382</v>
      </c>
      <c r="B121" s="56" t="s">
        <v>296</v>
      </c>
      <c r="C121" s="35"/>
      <c r="D121" s="35"/>
      <c r="E121" s="14" t="s">
        <v>317</v>
      </c>
      <c r="F121" s="12" t="s">
        <v>317</v>
      </c>
      <c r="G121" s="12" t="s">
        <v>317</v>
      </c>
      <c r="H121" s="12" t="s">
        <v>317</v>
      </c>
      <c r="I121" s="12" t="s">
        <v>317</v>
      </c>
      <c r="J121" s="12" t="s">
        <v>317</v>
      </c>
      <c r="K121" s="12" t="s">
        <v>317</v>
      </c>
      <c r="L121" s="12" t="s">
        <v>317</v>
      </c>
      <c r="M121" s="12" t="s">
        <v>317</v>
      </c>
      <c r="N121" s="12" t="s">
        <v>317</v>
      </c>
      <c r="O121" s="12" t="s">
        <v>317</v>
      </c>
      <c r="P121" s="12" t="s">
        <v>317</v>
      </c>
      <c r="Q121" s="12" t="s">
        <v>317</v>
      </c>
      <c r="R121" s="12" t="s">
        <v>317</v>
      </c>
      <c r="S121" s="12" t="s">
        <v>317</v>
      </c>
      <c r="T121" s="12" t="s">
        <v>317</v>
      </c>
      <c r="U121" s="12" t="s">
        <v>317</v>
      </c>
      <c r="V121" s="12" t="s">
        <v>317</v>
      </c>
      <c r="W121" s="12" t="s">
        <v>317</v>
      </c>
      <c r="X121" s="12" t="s">
        <v>317</v>
      </c>
      <c r="Y121" s="15" t="s">
        <v>317</v>
      </c>
    </row>
    <row r="122" spans="1:25" ht="12" customHeight="1">
      <c r="A122" s="33" t="s">
        <v>383</v>
      </c>
      <c r="B122" s="56" t="s">
        <v>297</v>
      </c>
      <c r="C122" s="35"/>
      <c r="D122" s="35"/>
      <c r="E122" s="14" t="s">
        <v>317</v>
      </c>
      <c r="F122" s="12" t="s">
        <v>317</v>
      </c>
      <c r="G122" s="12" t="s">
        <v>317</v>
      </c>
      <c r="H122" s="12" t="s">
        <v>317</v>
      </c>
      <c r="I122" s="12" t="s">
        <v>317</v>
      </c>
      <c r="J122" s="12" t="s">
        <v>317</v>
      </c>
      <c r="K122" s="12" t="s">
        <v>317</v>
      </c>
      <c r="L122" s="12" t="s">
        <v>317</v>
      </c>
      <c r="M122" s="12" t="s">
        <v>317</v>
      </c>
      <c r="N122" s="12" t="s">
        <v>317</v>
      </c>
      <c r="O122" s="12" t="s">
        <v>317</v>
      </c>
      <c r="P122" s="12" t="s">
        <v>317</v>
      </c>
      <c r="Q122" s="12" t="s">
        <v>317</v>
      </c>
      <c r="R122" s="12" t="s">
        <v>317</v>
      </c>
      <c r="S122" s="12" t="s">
        <v>317</v>
      </c>
      <c r="T122" s="12" t="s">
        <v>317</v>
      </c>
      <c r="U122" s="12" t="s">
        <v>317</v>
      </c>
      <c r="V122" s="12" t="s">
        <v>317</v>
      </c>
      <c r="W122" s="12" t="s">
        <v>317</v>
      </c>
      <c r="X122" s="12" t="s">
        <v>317</v>
      </c>
      <c r="Y122" s="15" t="s">
        <v>317</v>
      </c>
    </row>
    <row r="123" spans="1:25" ht="12" customHeight="1">
      <c r="A123" s="33" t="s">
        <v>384</v>
      </c>
      <c r="B123" s="56" t="s">
        <v>283</v>
      </c>
      <c r="C123" s="35"/>
      <c r="D123" s="35"/>
      <c r="E123" s="14" t="s">
        <v>317</v>
      </c>
      <c r="F123" s="12" t="s">
        <v>317</v>
      </c>
      <c r="G123" s="12" t="s">
        <v>317</v>
      </c>
      <c r="H123" s="12" t="s">
        <v>317</v>
      </c>
      <c r="I123" s="12" t="s">
        <v>317</v>
      </c>
      <c r="J123" s="12" t="s">
        <v>317</v>
      </c>
      <c r="K123" s="12" t="s">
        <v>317</v>
      </c>
      <c r="L123" s="12" t="s">
        <v>317</v>
      </c>
      <c r="M123" s="12" t="s">
        <v>317</v>
      </c>
      <c r="N123" s="12" t="s">
        <v>317</v>
      </c>
      <c r="O123" s="12" t="s">
        <v>317</v>
      </c>
      <c r="P123" s="12" t="s">
        <v>317</v>
      </c>
      <c r="Q123" s="12" t="s">
        <v>317</v>
      </c>
      <c r="R123" s="12" t="s">
        <v>317</v>
      </c>
      <c r="S123" s="12" t="s">
        <v>317</v>
      </c>
      <c r="T123" s="12" t="s">
        <v>317</v>
      </c>
      <c r="U123" s="12" t="s">
        <v>317</v>
      </c>
      <c r="V123" s="12" t="s">
        <v>317</v>
      </c>
      <c r="W123" s="12" t="s">
        <v>317</v>
      </c>
      <c r="X123" s="12" t="s">
        <v>317</v>
      </c>
      <c r="Y123" s="15" t="s">
        <v>317</v>
      </c>
    </row>
    <row r="124" spans="1:25" ht="12" customHeight="1">
      <c r="A124" s="36" t="s">
        <v>142</v>
      </c>
      <c r="B124" s="50" t="s">
        <v>71</v>
      </c>
      <c r="C124" s="37"/>
      <c r="D124" s="37"/>
      <c r="E124" s="21">
        <v>1847</v>
      </c>
      <c r="F124" s="22">
        <v>2185</v>
      </c>
      <c r="G124" s="22">
        <v>2912</v>
      </c>
      <c r="H124" s="22">
        <v>3826</v>
      </c>
      <c r="I124" s="22">
        <v>3946</v>
      </c>
      <c r="J124" s="22">
        <v>4380</v>
      </c>
      <c r="K124" s="22">
        <v>5528</v>
      </c>
      <c r="L124" s="22">
        <v>6471</v>
      </c>
      <c r="M124" s="22">
        <v>8233</v>
      </c>
      <c r="N124" s="22">
        <v>12132</v>
      </c>
      <c r="O124" s="22">
        <v>12962</v>
      </c>
      <c r="P124" s="22">
        <v>13287</v>
      </c>
      <c r="Q124" s="22">
        <v>11257</v>
      </c>
      <c r="R124" s="22">
        <v>11466</v>
      </c>
      <c r="S124" s="22">
        <v>9627</v>
      </c>
      <c r="T124" s="22">
        <v>6009</v>
      </c>
      <c r="U124" s="22">
        <v>4657</v>
      </c>
      <c r="V124" s="22">
        <v>6751</v>
      </c>
      <c r="W124" s="22">
        <v>7188</v>
      </c>
      <c r="X124" s="22">
        <v>9536</v>
      </c>
      <c r="Y124" s="23">
        <v>10982</v>
      </c>
    </row>
    <row r="125" spans="1:25" ht="12" customHeight="1">
      <c r="A125" s="33" t="s">
        <v>143</v>
      </c>
      <c r="B125" s="41" t="s">
        <v>72</v>
      </c>
      <c r="C125" s="34"/>
      <c r="D125" s="34"/>
      <c r="E125" s="14">
        <v>1273</v>
      </c>
      <c r="F125" s="12">
        <v>1400</v>
      </c>
      <c r="G125" s="12">
        <v>1826</v>
      </c>
      <c r="H125" s="12">
        <v>2208</v>
      </c>
      <c r="I125" s="12">
        <v>2500</v>
      </c>
      <c r="J125" s="12">
        <v>2730</v>
      </c>
      <c r="K125" s="12">
        <v>3334</v>
      </c>
      <c r="L125" s="12">
        <v>4428</v>
      </c>
      <c r="M125" s="12">
        <v>4273</v>
      </c>
      <c r="N125" s="12">
        <v>6214</v>
      </c>
      <c r="O125" s="12">
        <v>7678</v>
      </c>
      <c r="P125" s="12">
        <v>7677</v>
      </c>
      <c r="Q125" s="12">
        <v>7480</v>
      </c>
      <c r="R125" s="12">
        <v>6387</v>
      </c>
      <c r="S125" s="12">
        <v>5219</v>
      </c>
      <c r="T125" s="12">
        <v>3521</v>
      </c>
      <c r="U125" s="12">
        <v>3695</v>
      </c>
      <c r="V125" s="12">
        <v>4895</v>
      </c>
      <c r="W125" s="12">
        <v>5307</v>
      </c>
      <c r="X125" s="12">
        <v>6179</v>
      </c>
      <c r="Y125" s="23">
        <v>7373</v>
      </c>
    </row>
    <row r="126" spans="1:25" ht="12" customHeight="1">
      <c r="A126" s="33" t="s">
        <v>385</v>
      </c>
      <c r="B126" s="56" t="s">
        <v>298</v>
      </c>
      <c r="C126" s="35" t="s">
        <v>1</v>
      </c>
      <c r="D126" s="35" t="s">
        <v>13</v>
      </c>
      <c r="E126" s="14">
        <v>1273</v>
      </c>
      <c r="F126" s="12">
        <v>1400</v>
      </c>
      <c r="G126" s="12">
        <v>1826</v>
      </c>
      <c r="H126" s="12">
        <v>2208</v>
      </c>
      <c r="I126" s="12">
        <v>2500</v>
      </c>
      <c r="J126" s="12">
        <v>2730</v>
      </c>
      <c r="K126" s="12">
        <v>3334</v>
      </c>
      <c r="L126" s="12">
        <v>4428</v>
      </c>
      <c r="M126" s="12">
        <v>4273</v>
      </c>
      <c r="N126" s="12">
        <v>6214</v>
      </c>
      <c r="O126" s="12">
        <v>7678</v>
      </c>
      <c r="P126" s="12">
        <v>7677</v>
      </c>
      <c r="Q126" s="12">
        <v>7480</v>
      </c>
      <c r="R126" s="12">
        <v>6387</v>
      </c>
      <c r="S126" s="12">
        <v>5219</v>
      </c>
      <c r="T126" s="12">
        <v>3521</v>
      </c>
      <c r="U126" s="12">
        <v>3695</v>
      </c>
      <c r="V126" s="12">
        <v>4895</v>
      </c>
      <c r="W126" s="12">
        <v>5307</v>
      </c>
      <c r="X126" s="12">
        <v>6179</v>
      </c>
      <c r="Y126" s="23">
        <v>7373</v>
      </c>
    </row>
    <row r="127" spans="1:25" ht="12" customHeight="1">
      <c r="A127" s="33" t="s">
        <v>386</v>
      </c>
      <c r="B127" s="56" t="s">
        <v>299</v>
      </c>
      <c r="C127" s="35"/>
      <c r="D127" s="35"/>
      <c r="E127" s="14" t="s">
        <v>317</v>
      </c>
      <c r="F127" s="12" t="s">
        <v>317</v>
      </c>
      <c r="G127" s="12" t="s">
        <v>317</v>
      </c>
      <c r="H127" s="12" t="s">
        <v>317</v>
      </c>
      <c r="I127" s="12" t="s">
        <v>317</v>
      </c>
      <c r="J127" s="12" t="s">
        <v>317</v>
      </c>
      <c r="K127" s="12" t="s">
        <v>317</v>
      </c>
      <c r="L127" s="12" t="s">
        <v>317</v>
      </c>
      <c r="M127" s="12" t="s">
        <v>317</v>
      </c>
      <c r="N127" s="12" t="s">
        <v>317</v>
      </c>
      <c r="O127" s="12" t="s">
        <v>317</v>
      </c>
      <c r="P127" s="12" t="s">
        <v>317</v>
      </c>
      <c r="Q127" s="12" t="s">
        <v>317</v>
      </c>
      <c r="R127" s="12" t="s">
        <v>317</v>
      </c>
      <c r="S127" s="12" t="s">
        <v>317</v>
      </c>
      <c r="T127" s="12" t="s">
        <v>317</v>
      </c>
      <c r="U127" s="12" t="s">
        <v>317</v>
      </c>
      <c r="V127" s="12" t="s">
        <v>317</v>
      </c>
      <c r="W127" s="12" t="s">
        <v>317</v>
      </c>
      <c r="X127" s="12" t="s">
        <v>317</v>
      </c>
      <c r="Y127" s="77" t="s">
        <v>317</v>
      </c>
    </row>
    <row r="128" spans="1:25" ht="12" customHeight="1">
      <c r="A128" s="33" t="s">
        <v>144</v>
      </c>
      <c r="B128" s="41" t="s">
        <v>73</v>
      </c>
      <c r="C128" s="34"/>
      <c r="D128" s="34"/>
      <c r="E128" s="14">
        <v>574</v>
      </c>
      <c r="F128" s="12">
        <v>785</v>
      </c>
      <c r="G128" s="12">
        <v>1086</v>
      </c>
      <c r="H128" s="12">
        <v>1618</v>
      </c>
      <c r="I128" s="12">
        <v>1446</v>
      </c>
      <c r="J128" s="12">
        <v>1650</v>
      </c>
      <c r="K128" s="12">
        <v>2194</v>
      </c>
      <c r="L128" s="12">
        <v>2043</v>
      </c>
      <c r="M128" s="12">
        <v>3960</v>
      </c>
      <c r="N128" s="12">
        <v>5918</v>
      </c>
      <c r="O128" s="12">
        <v>5284</v>
      </c>
      <c r="P128" s="12">
        <v>5610</v>
      </c>
      <c r="Q128" s="12">
        <v>3777</v>
      </c>
      <c r="R128" s="12">
        <v>5079</v>
      </c>
      <c r="S128" s="12">
        <v>4408</v>
      </c>
      <c r="T128" s="12">
        <v>2488</v>
      </c>
      <c r="U128" s="12">
        <v>962</v>
      </c>
      <c r="V128" s="12">
        <v>1856</v>
      </c>
      <c r="W128" s="12">
        <v>1881</v>
      </c>
      <c r="X128" s="12">
        <v>3357</v>
      </c>
      <c r="Y128" s="23">
        <v>3609</v>
      </c>
    </row>
    <row r="129" spans="1:25" ht="12" customHeight="1">
      <c r="A129" s="33" t="s">
        <v>387</v>
      </c>
      <c r="B129" s="56" t="s">
        <v>300</v>
      </c>
      <c r="C129" s="35" t="s">
        <v>1</v>
      </c>
      <c r="D129" s="35" t="s">
        <v>12</v>
      </c>
      <c r="E129" s="14">
        <v>574</v>
      </c>
      <c r="F129" s="12">
        <v>785</v>
      </c>
      <c r="G129" s="12">
        <v>1086</v>
      </c>
      <c r="H129" s="12">
        <v>1618</v>
      </c>
      <c r="I129" s="12">
        <v>1446</v>
      </c>
      <c r="J129" s="12">
        <v>1650</v>
      </c>
      <c r="K129" s="12">
        <v>2194</v>
      </c>
      <c r="L129" s="12">
        <v>2043</v>
      </c>
      <c r="M129" s="12">
        <v>3960</v>
      </c>
      <c r="N129" s="12">
        <v>5918</v>
      </c>
      <c r="O129" s="12">
        <v>5284</v>
      </c>
      <c r="P129" s="12">
        <v>5610</v>
      </c>
      <c r="Q129" s="12">
        <v>3777</v>
      </c>
      <c r="R129" s="12">
        <v>5079</v>
      </c>
      <c r="S129" s="12">
        <v>4408</v>
      </c>
      <c r="T129" s="12">
        <v>2488</v>
      </c>
      <c r="U129" s="12">
        <v>962</v>
      </c>
      <c r="V129" s="12">
        <v>1856</v>
      </c>
      <c r="W129" s="12">
        <v>1881</v>
      </c>
      <c r="X129" s="12">
        <v>3357</v>
      </c>
      <c r="Y129" s="23">
        <v>3609</v>
      </c>
    </row>
    <row r="130" spans="1:25" ht="12" customHeight="1">
      <c r="A130" s="33" t="s">
        <v>145</v>
      </c>
      <c r="B130" s="41" t="s">
        <v>74</v>
      </c>
      <c r="C130" s="34"/>
      <c r="D130" s="34"/>
      <c r="E130" s="14" t="s">
        <v>317</v>
      </c>
      <c r="F130" s="12" t="s">
        <v>317</v>
      </c>
      <c r="G130" s="12" t="s">
        <v>317</v>
      </c>
      <c r="H130" s="12" t="s">
        <v>317</v>
      </c>
      <c r="I130" s="12" t="s">
        <v>317</v>
      </c>
      <c r="J130" s="12" t="s">
        <v>317</v>
      </c>
      <c r="K130" s="12" t="s">
        <v>317</v>
      </c>
      <c r="L130" s="12" t="s">
        <v>317</v>
      </c>
      <c r="M130" s="12" t="s">
        <v>317</v>
      </c>
      <c r="N130" s="12" t="s">
        <v>317</v>
      </c>
      <c r="O130" s="12" t="s">
        <v>317</v>
      </c>
      <c r="P130" s="12" t="s">
        <v>317</v>
      </c>
      <c r="Q130" s="12" t="s">
        <v>317</v>
      </c>
      <c r="R130" s="12" t="s">
        <v>317</v>
      </c>
      <c r="S130" s="12" t="s">
        <v>317</v>
      </c>
      <c r="T130" s="12" t="s">
        <v>317</v>
      </c>
      <c r="U130" s="12" t="s">
        <v>317</v>
      </c>
      <c r="V130" s="12" t="s">
        <v>317</v>
      </c>
      <c r="W130" s="12" t="s">
        <v>317</v>
      </c>
      <c r="X130" s="12" t="s">
        <v>317</v>
      </c>
      <c r="Y130" s="23" t="s">
        <v>317</v>
      </c>
    </row>
    <row r="131" spans="1:25" ht="12" customHeight="1">
      <c r="A131" s="38" t="s">
        <v>4</v>
      </c>
      <c r="B131" s="57" t="s">
        <v>75</v>
      </c>
      <c r="C131" s="39"/>
      <c r="D131" s="39"/>
      <c r="E131" s="24">
        <v>1345527</v>
      </c>
      <c r="F131" s="25">
        <v>1623268</v>
      </c>
      <c r="G131" s="25">
        <v>1836977</v>
      </c>
      <c r="H131" s="25">
        <v>2157685</v>
      </c>
      <c r="I131" s="25">
        <v>2518959</v>
      </c>
      <c r="J131" s="25">
        <v>2963605</v>
      </c>
      <c r="K131" s="25">
        <v>3278475</v>
      </c>
      <c r="L131" s="25">
        <v>3622469</v>
      </c>
      <c r="M131" s="25">
        <v>3944620</v>
      </c>
      <c r="N131" s="25">
        <v>4296225</v>
      </c>
      <c r="O131" s="25">
        <v>4491889</v>
      </c>
      <c r="P131" s="25">
        <v>4798440</v>
      </c>
      <c r="Q131" s="25">
        <v>5462217</v>
      </c>
      <c r="R131" s="25">
        <v>6287634</v>
      </c>
      <c r="S131" s="25">
        <v>6123279</v>
      </c>
      <c r="T131" s="25">
        <v>6182733</v>
      </c>
      <c r="U131" s="25">
        <v>5929939</v>
      </c>
      <c r="V131" s="25">
        <v>6489156</v>
      </c>
      <c r="W131" s="25">
        <v>6778894</v>
      </c>
      <c r="X131" s="25">
        <v>7376059</v>
      </c>
      <c r="Y131" s="26">
        <v>7900595</v>
      </c>
    </row>
    <row r="132" spans="1:25" ht="12" customHeight="1">
      <c r="A132" s="36" t="s">
        <v>146</v>
      </c>
      <c r="B132" s="50" t="s">
        <v>76</v>
      </c>
      <c r="C132" s="37"/>
      <c r="D132" s="37"/>
      <c r="E132" s="21">
        <v>74303</v>
      </c>
      <c r="F132" s="22">
        <v>90373</v>
      </c>
      <c r="G132" s="22">
        <v>123189</v>
      </c>
      <c r="H132" s="22">
        <v>134345</v>
      </c>
      <c r="I132" s="22">
        <v>127085</v>
      </c>
      <c r="J132" s="22">
        <v>145049</v>
      </c>
      <c r="K132" s="22">
        <v>169766</v>
      </c>
      <c r="L132" s="22">
        <v>201476</v>
      </c>
      <c r="M132" s="22">
        <v>201314</v>
      </c>
      <c r="N132" s="22">
        <v>219852</v>
      </c>
      <c r="O132" s="22">
        <v>248764</v>
      </c>
      <c r="P132" s="22">
        <v>282861</v>
      </c>
      <c r="Q132" s="22">
        <v>322435</v>
      </c>
      <c r="R132" s="22">
        <v>341968</v>
      </c>
      <c r="S132" s="22">
        <v>288887</v>
      </c>
      <c r="T132" s="22">
        <v>201995</v>
      </c>
      <c r="U132" s="22">
        <v>206377</v>
      </c>
      <c r="V132" s="22">
        <v>206392</v>
      </c>
      <c r="W132" s="22">
        <v>146399</v>
      </c>
      <c r="X132" s="22">
        <v>178208</v>
      </c>
      <c r="Y132" s="26">
        <v>173631</v>
      </c>
    </row>
    <row r="133" spans="1:25" ht="12" customHeight="1">
      <c r="A133" s="33" t="s">
        <v>147</v>
      </c>
      <c r="B133" s="41" t="s">
        <v>77</v>
      </c>
      <c r="C133" s="37"/>
      <c r="D133" s="34"/>
      <c r="E133" s="14">
        <v>54367</v>
      </c>
      <c r="F133" s="12">
        <v>67947</v>
      </c>
      <c r="G133" s="12">
        <v>91746</v>
      </c>
      <c r="H133" s="12">
        <v>98869</v>
      </c>
      <c r="I133" s="12">
        <v>84002</v>
      </c>
      <c r="J133" s="12">
        <v>95355</v>
      </c>
      <c r="K133" s="12">
        <v>112595</v>
      </c>
      <c r="L133" s="12">
        <v>134320</v>
      </c>
      <c r="M133" s="12">
        <v>147416</v>
      </c>
      <c r="N133" s="12">
        <v>157914</v>
      </c>
      <c r="O133" s="12">
        <v>174317</v>
      </c>
      <c r="P133" s="12">
        <v>188531</v>
      </c>
      <c r="Q133" s="12">
        <v>200746</v>
      </c>
      <c r="R133" s="12">
        <v>213271</v>
      </c>
      <c r="S133" s="12">
        <v>163847</v>
      </c>
      <c r="T133" s="12">
        <v>73705</v>
      </c>
      <c r="U133" s="12">
        <v>75100</v>
      </c>
      <c r="V133" s="12">
        <v>71039</v>
      </c>
      <c r="W133" s="12" t="s">
        <v>317</v>
      </c>
      <c r="X133" s="12">
        <v>19988</v>
      </c>
      <c r="Y133" s="26">
        <v>3176</v>
      </c>
    </row>
    <row r="134" spans="1:25" ht="12" customHeight="1">
      <c r="A134" s="33" t="s">
        <v>148</v>
      </c>
      <c r="B134" s="41" t="s">
        <v>78</v>
      </c>
      <c r="C134" s="37"/>
      <c r="D134" s="34"/>
      <c r="E134" s="14">
        <v>54367</v>
      </c>
      <c r="F134" s="12">
        <v>67947</v>
      </c>
      <c r="G134" s="12">
        <v>91746</v>
      </c>
      <c r="H134" s="12">
        <v>98869</v>
      </c>
      <c r="I134" s="12">
        <v>84002</v>
      </c>
      <c r="J134" s="12">
        <v>95355</v>
      </c>
      <c r="K134" s="12">
        <v>112595</v>
      </c>
      <c r="L134" s="12">
        <v>134320</v>
      </c>
      <c r="M134" s="12">
        <v>147416</v>
      </c>
      <c r="N134" s="12">
        <v>157914</v>
      </c>
      <c r="O134" s="12">
        <v>174317</v>
      </c>
      <c r="P134" s="12">
        <v>188531</v>
      </c>
      <c r="Q134" s="12">
        <v>200746</v>
      </c>
      <c r="R134" s="12">
        <v>213271</v>
      </c>
      <c r="S134" s="12">
        <v>163847</v>
      </c>
      <c r="T134" s="12">
        <v>73705</v>
      </c>
      <c r="U134" s="12">
        <v>75100</v>
      </c>
      <c r="V134" s="12">
        <v>71039</v>
      </c>
      <c r="W134" s="12" t="s">
        <v>317</v>
      </c>
      <c r="X134" s="12">
        <v>19988</v>
      </c>
      <c r="Y134" s="26">
        <v>3176</v>
      </c>
    </row>
    <row r="135" spans="1:25" ht="12" customHeight="1">
      <c r="A135" s="33" t="s">
        <v>388</v>
      </c>
      <c r="B135" s="56" t="s">
        <v>301</v>
      </c>
      <c r="C135" s="40"/>
      <c r="D135" s="35"/>
      <c r="E135" s="14" t="s">
        <v>317</v>
      </c>
      <c r="F135" s="12" t="s">
        <v>317</v>
      </c>
      <c r="G135" s="12" t="s">
        <v>317</v>
      </c>
      <c r="H135" s="12" t="s">
        <v>317</v>
      </c>
      <c r="I135" s="12" t="s">
        <v>317</v>
      </c>
      <c r="J135" s="12" t="s">
        <v>317</v>
      </c>
      <c r="K135" s="12" t="s">
        <v>317</v>
      </c>
      <c r="L135" s="12" t="s">
        <v>317</v>
      </c>
      <c r="M135" s="12" t="s">
        <v>317</v>
      </c>
      <c r="N135" s="12" t="s">
        <v>317</v>
      </c>
      <c r="O135" s="12" t="s">
        <v>317</v>
      </c>
      <c r="P135" s="12" t="s">
        <v>317</v>
      </c>
      <c r="Q135" s="12" t="s">
        <v>317</v>
      </c>
      <c r="R135" s="12" t="s">
        <v>317</v>
      </c>
      <c r="S135" s="12" t="s">
        <v>317</v>
      </c>
      <c r="T135" s="12" t="s">
        <v>317</v>
      </c>
      <c r="U135" s="12" t="s">
        <v>317</v>
      </c>
      <c r="V135" s="12" t="s">
        <v>317</v>
      </c>
      <c r="W135" s="12" t="s">
        <v>317</v>
      </c>
      <c r="X135" s="12">
        <v>19123</v>
      </c>
      <c r="Y135" s="26">
        <f>+Y133</f>
        <v>3176</v>
      </c>
    </row>
    <row r="136" spans="1:25" ht="12" customHeight="1">
      <c r="A136" s="33" t="s">
        <v>389</v>
      </c>
      <c r="B136" s="56" t="s">
        <v>302</v>
      </c>
      <c r="C136" s="40" t="s">
        <v>14</v>
      </c>
      <c r="D136" s="35"/>
      <c r="E136" s="14">
        <v>54367</v>
      </c>
      <c r="F136" s="12">
        <v>67947</v>
      </c>
      <c r="G136" s="12">
        <v>91746</v>
      </c>
      <c r="H136" s="12">
        <v>98869</v>
      </c>
      <c r="I136" s="12">
        <v>84002</v>
      </c>
      <c r="J136" s="12">
        <v>95355</v>
      </c>
      <c r="K136" s="12">
        <v>112595</v>
      </c>
      <c r="L136" s="12">
        <v>134320</v>
      </c>
      <c r="M136" s="12">
        <v>147416</v>
      </c>
      <c r="N136" s="12">
        <v>157914</v>
      </c>
      <c r="O136" s="12">
        <v>174317</v>
      </c>
      <c r="P136" s="12">
        <v>188531</v>
      </c>
      <c r="Q136" s="12">
        <v>200746</v>
      </c>
      <c r="R136" s="12">
        <v>213271</v>
      </c>
      <c r="S136" s="12">
        <v>163847</v>
      </c>
      <c r="T136" s="12">
        <v>73705</v>
      </c>
      <c r="U136" s="12">
        <v>75100</v>
      </c>
      <c r="V136" s="12">
        <v>3754</v>
      </c>
      <c r="W136" s="12" t="s">
        <v>317</v>
      </c>
      <c r="X136" s="12" t="s">
        <v>317</v>
      </c>
      <c r="Y136" s="15" t="s">
        <v>317</v>
      </c>
    </row>
    <row r="137" spans="1:25" ht="12" customHeight="1">
      <c r="A137" s="33" t="s">
        <v>390</v>
      </c>
      <c r="B137" s="56" t="s">
        <v>303</v>
      </c>
      <c r="C137" s="40" t="s">
        <v>14</v>
      </c>
      <c r="D137" s="35"/>
      <c r="E137" s="14" t="s">
        <v>317</v>
      </c>
      <c r="F137" s="12" t="s">
        <v>317</v>
      </c>
      <c r="G137" s="12" t="s">
        <v>317</v>
      </c>
      <c r="H137" s="12" t="s">
        <v>317</v>
      </c>
      <c r="I137" s="12" t="s">
        <v>317</v>
      </c>
      <c r="J137" s="12" t="s">
        <v>317</v>
      </c>
      <c r="K137" s="12" t="s">
        <v>317</v>
      </c>
      <c r="L137" s="12" t="s">
        <v>317</v>
      </c>
      <c r="M137" s="12" t="s">
        <v>317</v>
      </c>
      <c r="N137" s="12" t="s">
        <v>317</v>
      </c>
      <c r="O137" s="12" t="s">
        <v>317</v>
      </c>
      <c r="P137" s="12" t="s">
        <v>317</v>
      </c>
      <c r="Q137" s="12" t="s">
        <v>317</v>
      </c>
      <c r="R137" s="12" t="s">
        <v>317</v>
      </c>
      <c r="S137" s="12" t="s">
        <v>317</v>
      </c>
      <c r="T137" s="12" t="s">
        <v>317</v>
      </c>
      <c r="U137" s="12" t="s">
        <v>317</v>
      </c>
      <c r="V137" s="12">
        <v>67285</v>
      </c>
      <c r="W137" s="12" t="s">
        <v>317</v>
      </c>
      <c r="X137" s="12">
        <v>865</v>
      </c>
      <c r="Y137" s="15" t="s">
        <v>317</v>
      </c>
    </row>
    <row r="138" spans="1:25" ht="12" customHeight="1">
      <c r="A138" s="33" t="s">
        <v>149</v>
      </c>
      <c r="B138" s="41" t="s">
        <v>79</v>
      </c>
      <c r="C138" s="37"/>
      <c r="D138" s="34"/>
      <c r="E138" s="14" t="s">
        <v>317</v>
      </c>
      <c r="F138" s="12" t="s">
        <v>317</v>
      </c>
      <c r="G138" s="12" t="s">
        <v>317</v>
      </c>
      <c r="H138" s="12" t="s">
        <v>317</v>
      </c>
      <c r="I138" s="12" t="s">
        <v>317</v>
      </c>
      <c r="J138" s="12" t="s">
        <v>317</v>
      </c>
      <c r="K138" s="12" t="s">
        <v>317</v>
      </c>
      <c r="L138" s="12" t="s">
        <v>317</v>
      </c>
      <c r="M138" s="12" t="s">
        <v>317</v>
      </c>
      <c r="N138" s="12" t="s">
        <v>317</v>
      </c>
      <c r="O138" s="12" t="s">
        <v>317</v>
      </c>
      <c r="P138" s="12" t="s">
        <v>317</v>
      </c>
      <c r="Q138" s="12" t="s">
        <v>317</v>
      </c>
      <c r="R138" s="12" t="s">
        <v>317</v>
      </c>
      <c r="S138" s="12" t="s">
        <v>317</v>
      </c>
      <c r="T138" s="12" t="s">
        <v>317</v>
      </c>
      <c r="U138" s="12" t="s">
        <v>317</v>
      </c>
      <c r="V138" s="12" t="s">
        <v>317</v>
      </c>
      <c r="W138" s="12" t="s">
        <v>317</v>
      </c>
      <c r="X138" s="12" t="s">
        <v>317</v>
      </c>
      <c r="Y138" s="15" t="s">
        <v>317</v>
      </c>
    </row>
    <row r="139" spans="1:25" ht="12" customHeight="1">
      <c r="A139" s="33" t="s">
        <v>150</v>
      </c>
      <c r="B139" s="41" t="s">
        <v>215</v>
      </c>
      <c r="C139" s="37"/>
      <c r="D139" s="34"/>
      <c r="E139" s="14" t="s">
        <v>317</v>
      </c>
      <c r="F139" s="12" t="s">
        <v>317</v>
      </c>
      <c r="G139" s="12" t="s">
        <v>317</v>
      </c>
      <c r="H139" s="12" t="s">
        <v>317</v>
      </c>
      <c r="I139" s="12" t="s">
        <v>317</v>
      </c>
      <c r="J139" s="12" t="s">
        <v>317</v>
      </c>
      <c r="K139" s="12" t="s">
        <v>317</v>
      </c>
      <c r="L139" s="12" t="s">
        <v>317</v>
      </c>
      <c r="M139" s="12" t="s">
        <v>317</v>
      </c>
      <c r="N139" s="12" t="s">
        <v>317</v>
      </c>
      <c r="O139" s="12" t="s">
        <v>317</v>
      </c>
      <c r="P139" s="12" t="s">
        <v>317</v>
      </c>
      <c r="Q139" s="12" t="s">
        <v>317</v>
      </c>
      <c r="R139" s="12" t="s">
        <v>317</v>
      </c>
      <c r="S139" s="12" t="s">
        <v>317</v>
      </c>
      <c r="T139" s="12" t="s">
        <v>317</v>
      </c>
      <c r="U139" s="12" t="s">
        <v>317</v>
      </c>
      <c r="V139" s="12" t="s">
        <v>317</v>
      </c>
      <c r="W139" s="12" t="s">
        <v>317</v>
      </c>
      <c r="X139" s="12" t="s">
        <v>317</v>
      </c>
      <c r="Y139" s="15" t="s">
        <v>317</v>
      </c>
    </row>
    <row r="140" spans="1:25" ht="12" customHeight="1">
      <c r="A140" s="33" t="s">
        <v>151</v>
      </c>
      <c r="B140" s="41" t="s">
        <v>213</v>
      </c>
      <c r="C140" s="37"/>
      <c r="D140" s="34"/>
      <c r="E140" s="14" t="s">
        <v>317</v>
      </c>
      <c r="F140" s="12" t="s">
        <v>317</v>
      </c>
      <c r="G140" s="12" t="s">
        <v>317</v>
      </c>
      <c r="H140" s="12" t="s">
        <v>317</v>
      </c>
      <c r="I140" s="12" t="s">
        <v>317</v>
      </c>
      <c r="J140" s="12" t="s">
        <v>317</v>
      </c>
      <c r="K140" s="12" t="s">
        <v>317</v>
      </c>
      <c r="L140" s="12" t="s">
        <v>317</v>
      </c>
      <c r="M140" s="12" t="s">
        <v>317</v>
      </c>
      <c r="N140" s="12" t="s">
        <v>317</v>
      </c>
      <c r="O140" s="12" t="s">
        <v>317</v>
      </c>
      <c r="P140" s="12" t="s">
        <v>317</v>
      </c>
      <c r="Q140" s="12" t="s">
        <v>317</v>
      </c>
      <c r="R140" s="12" t="s">
        <v>317</v>
      </c>
      <c r="S140" s="12" t="s">
        <v>317</v>
      </c>
      <c r="T140" s="12" t="s">
        <v>317</v>
      </c>
      <c r="U140" s="12" t="s">
        <v>317</v>
      </c>
      <c r="V140" s="12" t="s">
        <v>317</v>
      </c>
      <c r="W140" s="12" t="s">
        <v>317</v>
      </c>
      <c r="X140" s="12" t="s">
        <v>317</v>
      </c>
      <c r="Y140" s="15" t="s">
        <v>317</v>
      </c>
    </row>
    <row r="141" spans="1:25" ht="12" customHeight="1">
      <c r="A141" s="33" t="s">
        <v>152</v>
      </c>
      <c r="B141" s="41" t="s">
        <v>214</v>
      </c>
      <c r="C141" s="37"/>
      <c r="D141" s="34"/>
      <c r="E141" s="14" t="s">
        <v>317</v>
      </c>
      <c r="F141" s="12" t="s">
        <v>317</v>
      </c>
      <c r="G141" s="12" t="s">
        <v>317</v>
      </c>
      <c r="H141" s="12" t="s">
        <v>317</v>
      </c>
      <c r="I141" s="12" t="s">
        <v>317</v>
      </c>
      <c r="J141" s="12" t="s">
        <v>317</v>
      </c>
      <c r="K141" s="12" t="s">
        <v>317</v>
      </c>
      <c r="L141" s="12" t="s">
        <v>317</v>
      </c>
      <c r="M141" s="12" t="s">
        <v>317</v>
      </c>
      <c r="N141" s="12" t="s">
        <v>317</v>
      </c>
      <c r="O141" s="12" t="s">
        <v>317</v>
      </c>
      <c r="P141" s="12" t="s">
        <v>317</v>
      </c>
      <c r="Q141" s="12" t="s">
        <v>317</v>
      </c>
      <c r="R141" s="12" t="s">
        <v>317</v>
      </c>
      <c r="S141" s="12" t="s">
        <v>317</v>
      </c>
      <c r="T141" s="12" t="s">
        <v>317</v>
      </c>
      <c r="U141" s="12" t="s">
        <v>317</v>
      </c>
      <c r="V141" s="12" t="s">
        <v>317</v>
      </c>
      <c r="W141" s="12" t="s">
        <v>317</v>
      </c>
      <c r="X141" s="12" t="s">
        <v>317</v>
      </c>
      <c r="Y141" s="15" t="s">
        <v>317</v>
      </c>
    </row>
    <row r="142" spans="1:25" ht="12" customHeight="1">
      <c r="A142" s="33" t="s">
        <v>153</v>
      </c>
      <c r="B142" s="41" t="s">
        <v>80</v>
      </c>
      <c r="C142" s="37"/>
      <c r="D142" s="34"/>
      <c r="E142" s="14">
        <v>1468</v>
      </c>
      <c r="F142" s="12">
        <v>1753</v>
      </c>
      <c r="G142" s="12">
        <v>2472</v>
      </c>
      <c r="H142" s="12">
        <v>2972</v>
      </c>
      <c r="I142" s="12">
        <v>5749</v>
      </c>
      <c r="J142" s="12">
        <v>6120</v>
      </c>
      <c r="K142" s="12">
        <v>5600</v>
      </c>
      <c r="L142" s="12">
        <v>6284</v>
      </c>
      <c r="M142" s="12">
        <v>8320</v>
      </c>
      <c r="N142" s="12">
        <v>14360</v>
      </c>
      <c r="O142" s="12">
        <v>14312</v>
      </c>
      <c r="P142" s="12">
        <v>15793</v>
      </c>
      <c r="Q142" s="12">
        <v>15307</v>
      </c>
      <c r="R142" s="12">
        <v>17049</v>
      </c>
      <c r="S142" s="12">
        <v>17993</v>
      </c>
      <c r="T142" s="12">
        <v>19990</v>
      </c>
      <c r="U142" s="12">
        <v>18628</v>
      </c>
      <c r="V142" s="12">
        <v>17686</v>
      </c>
      <c r="W142" s="12">
        <v>19999</v>
      </c>
      <c r="X142" s="12">
        <v>22599</v>
      </c>
      <c r="Y142" s="15">
        <v>25587</v>
      </c>
    </row>
    <row r="143" spans="1:25" ht="12" customHeight="1">
      <c r="A143" s="33" t="s">
        <v>154</v>
      </c>
      <c r="B143" s="41" t="s">
        <v>211</v>
      </c>
      <c r="C143" s="37"/>
      <c r="D143" s="34"/>
      <c r="E143" s="14" t="s">
        <v>317</v>
      </c>
      <c r="F143" s="12" t="s">
        <v>317</v>
      </c>
      <c r="G143" s="12" t="s">
        <v>317</v>
      </c>
      <c r="H143" s="12" t="s">
        <v>317</v>
      </c>
      <c r="I143" s="12" t="s">
        <v>317</v>
      </c>
      <c r="J143" s="12" t="s">
        <v>317</v>
      </c>
      <c r="K143" s="12" t="s">
        <v>317</v>
      </c>
      <c r="L143" s="12" t="s">
        <v>317</v>
      </c>
      <c r="M143" s="12" t="s">
        <v>317</v>
      </c>
      <c r="N143" s="12" t="s">
        <v>317</v>
      </c>
      <c r="O143" s="12" t="s">
        <v>317</v>
      </c>
      <c r="P143" s="12" t="s">
        <v>317</v>
      </c>
      <c r="Q143" s="12" t="s">
        <v>317</v>
      </c>
      <c r="R143" s="12" t="s">
        <v>317</v>
      </c>
      <c r="S143" s="12" t="s">
        <v>317</v>
      </c>
      <c r="T143" s="12" t="s">
        <v>317</v>
      </c>
      <c r="U143" s="12" t="s">
        <v>317</v>
      </c>
      <c r="V143" s="12" t="s">
        <v>317</v>
      </c>
      <c r="W143" s="12" t="s">
        <v>317</v>
      </c>
      <c r="X143" s="12" t="s">
        <v>317</v>
      </c>
      <c r="Y143" s="15" t="s">
        <v>317</v>
      </c>
    </row>
    <row r="144" spans="1:25" ht="12" customHeight="1">
      <c r="A144" s="33" t="s">
        <v>155</v>
      </c>
      <c r="B144" s="41" t="s">
        <v>212</v>
      </c>
      <c r="C144" s="37"/>
      <c r="D144" s="34"/>
      <c r="E144" s="14">
        <v>1468</v>
      </c>
      <c r="F144" s="12">
        <v>1753</v>
      </c>
      <c r="G144" s="12">
        <v>2472</v>
      </c>
      <c r="H144" s="12">
        <v>2972</v>
      </c>
      <c r="I144" s="12">
        <v>5749</v>
      </c>
      <c r="J144" s="12">
        <v>6120</v>
      </c>
      <c r="K144" s="12">
        <v>5600</v>
      </c>
      <c r="L144" s="12">
        <v>6284</v>
      </c>
      <c r="M144" s="12">
        <v>8320</v>
      </c>
      <c r="N144" s="12">
        <v>14360</v>
      </c>
      <c r="O144" s="12">
        <v>14312</v>
      </c>
      <c r="P144" s="12">
        <v>15793</v>
      </c>
      <c r="Q144" s="12">
        <v>15307</v>
      </c>
      <c r="R144" s="12">
        <v>17049</v>
      </c>
      <c r="S144" s="12">
        <v>17993</v>
      </c>
      <c r="T144" s="12">
        <v>19990</v>
      </c>
      <c r="U144" s="12">
        <v>18628</v>
      </c>
      <c r="V144" s="12">
        <v>17686</v>
      </c>
      <c r="W144" s="12">
        <v>19999</v>
      </c>
      <c r="X144" s="12">
        <f>+X142</f>
        <v>22599</v>
      </c>
      <c r="Y144" s="15">
        <v>25587</v>
      </c>
    </row>
    <row r="145" spans="1:25" ht="12" customHeight="1">
      <c r="A145" s="33" t="s">
        <v>391</v>
      </c>
      <c r="B145" s="56" t="s">
        <v>304</v>
      </c>
      <c r="C145" s="40" t="s">
        <v>14</v>
      </c>
      <c r="D145" s="35"/>
      <c r="E145" s="14">
        <v>1468</v>
      </c>
      <c r="F145" s="12">
        <v>1753</v>
      </c>
      <c r="G145" s="12">
        <v>2472</v>
      </c>
      <c r="H145" s="12">
        <v>2972</v>
      </c>
      <c r="I145" s="12">
        <v>5749</v>
      </c>
      <c r="J145" s="12">
        <v>6120</v>
      </c>
      <c r="K145" s="12">
        <v>5600</v>
      </c>
      <c r="L145" s="12">
        <v>6284</v>
      </c>
      <c r="M145" s="12">
        <v>8320</v>
      </c>
      <c r="N145" s="12">
        <v>14360</v>
      </c>
      <c r="O145" s="12">
        <v>14312</v>
      </c>
      <c r="P145" s="12">
        <v>15793</v>
      </c>
      <c r="Q145" s="12">
        <v>15307</v>
      </c>
      <c r="R145" s="12">
        <v>17049</v>
      </c>
      <c r="S145" s="12">
        <v>17993</v>
      </c>
      <c r="T145" s="12">
        <v>19990</v>
      </c>
      <c r="U145" s="12">
        <v>18628</v>
      </c>
      <c r="V145" s="12">
        <v>17686</v>
      </c>
      <c r="W145" s="12">
        <v>19999</v>
      </c>
      <c r="X145" s="12">
        <f>+X144</f>
        <v>22599</v>
      </c>
      <c r="Y145" s="15">
        <v>25587</v>
      </c>
    </row>
    <row r="146" spans="1:25" ht="12" customHeight="1">
      <c r="A146" s="33" t="s">
        <v>156</v>
      </c>
      <c r="B146" s="41" t="s">
        <v>81</v>
      </c>
      <c r="C146" s="37"/>
      <c r="D146" s="34"/>
      <c r="E146" s="14">
        <v>18468</v>
      </c>
      <c r="F146" s="12">
        <v>20673</v>
      </c>
      <c r="G146" s="12">
        <v>28971</v>
      </c>
      <c r="H146" s="12">
        <v>32504</v>
      </c>
      <c r="I146" s="12">
        <v>37334</v>
      </c>
      <c r="J146" s="12">
        <v>43574</v>
      </c>
      <c r="K146" s="12">
        <v>51571</v>
      </c>
      <c r="L146" s="12">
        <v>60872</v>
      </c>
      <c r="M146" s="12">
        <v>45578</v>
      </c>
      <c r="N146" s="12">
        <v>47578</v>
      </c>
      <c r="O146" s="12">
        <v>60135</v>
      </c>
      <c r="P146" s="12">
        <v>78537</v>
      </c>
      <c r="Q146" s="12">
        <v>106382</v>
      </c>
      <c r="R146" s="12">
        <v>111648</v>
      </c>
      <c r="S146" s="12">
        <v>107047</v>
      </c>
      <c r="T146" s="12">
        <v>108300</v>
      </c>
      <c r="U146" s="12">
        <v>112649</v>
      </c>
      <c r="V146" s="12">
        <v>117667</v>
      </c>
      <c r="W146" s="12">
        <v>126400</v>
      </c>
      <c r="X146" s="12">
        <v>135621</v>
      </c>
      <c r="Y146" s="15">
        <v>144868</v>
      </c>
    </row>
    <row r="147" spans="1:25" ht="12" customHeight="1">
      <c r="A147" s="33" t="s">
        <v>157</v>
      </c>
      <c r="B147" s="41" t="s">
        <v>209</v>
      </c>
      <c r="C147" s="37"/>
      <c r="D147" s="34"/>
      <c r="E147" s="14" t="s">
        <v>317</v>
      </c>
      <c r="F147" s="12" t="s">
        <v>317</v>
      </c>
      <c r="G147" s="12" t="s">
        <v>317</v>
      </c>
      <c r="H147" s="12" t="s">
        <v>317</v>
      </c>
      <c r="I147" s="12" t="s">
        <v>317</v>
      </c>
      <c r="J147" s="12" t="s">
        <v>317</v>
      </c>
      <c r="K147" s="12" t="s">
        <v>317</v>
      </c>
      <c r="L147" s="12" t="s">
        <v>317</v>
      </c>
      <c r="M147" s="12" t="s">
        <v>317</v>
      </c>
      <c r="N147" s="12" t="s">
        <v>317</v>
      </c>
      <c r="O147" s="12" t="s">
        <v>317</v>
      </c>
      <c r="P147" s="12" t="s">
        <v>317</v>
      </c>
      <c r="Q147" s="12" t="s">
        <v>317</v>
      </c>
      <c r="R147" s="12" t="s">
        <v>317</v>
      </c>
      <c r="S147" s="12" t="s">
        <v>317</v>
      </c>
      <c r="T147" s="12" t="s">
        <v>317</v>
      </c>
      <c r="U147" s="12" t="s">
        <v>317</v>
      </c>
      <c r="V147" s="12" t="s">
        <v>317</v>
      </c>
      <c r="W147" s="12" t="s">
        <v>317</v>
      </c>
      <c r="X147" s="12" t="s">
        <v>317</v>
      </c>
      <c r="Y147" s="15" t="s">
        <v>317</v>
      </c>
    </row>
    <row r="148" spans="1:25" ht="12" customHeight="1">
      <c r="A148" s="33" t="s">
        <v>158</v>
      </c>
      <c r="B148" s="41" t="s">
        <v>210</v>
      </c>
      <c r="C148" s="37"/>
      <c r="D148" s="34"/>
      <c r="E148" s="14" t="s">
        <v>317</v>
      </c>
      <c r="F148" s="12" t="s">
        <v>317</v>
      </c>
      <c r="G148" s="12" t="s">
        <v>317</v>
      </c>
      <c r="H148" s="12" t="s">
        <v>317</v>
      </c>
      <c r="I148" s="12" t="s">
        <v>317</v>
      </c>
      <c r="J148" s="12" t="s">
        <v>317</v>
      </c>
      <c r="K148" s="12" t="s">
        <v>317</v>
      </c>
      <c r="L148" s="12" t="s">
        <v>317</v>
      </c>
      <c r="M148" s="12" t="s">
        <v>317</v>
      </c>
      <c r="N148" s="12" t="s">
        <v>317</v>
      </c>
      <c r="O148" s="12" t="s">
        <v>317</v>
      </c>
      <c r="P148" s="12" t="s">
        <v>317</v>
      </c>
      <c r="Q148" s="12" t="s">
        <v>317</v>
      </c>
      <c r="R148" s="12" t="s">
        <v>317</v>
      </c>
      <c r="S148" s="12" t="s">
        <v>317</v>
      </c>
      <c r="T148" s="12" t="s">
        <v>317</v>
      </c>
      <c r="U148" s="12" t="s">
        <v>317</v>
      </c>
      <c r="V148" s="12" t="s">
        <v>317</v>
      </c>
      <c r="W148" s="12" t="s">
        <v>317</v>
      </c>
      <c r="X148" s="12" t="s">
        <v>317</v>
      </c>
      <c r="Y148" s="15" t="s">
        <v>317</v>
      </c>
    </row>
    <row r="149" spans="1:25" ht="12" customHeight="1">
      <c r="A149" s="33" t="s">
        <v>159</v>
      </c>
      <c r="B149" s="41" t="s">
        <v>82</v>
      </c>
      <c r="C149" s="37"/>
      <c r="D149" s="34"/>
      <c r="E149" s="14">
        <v>18468</v>
      </c>
      <c r="F149" s="12">
        <v>20673</v>
      </c>
      <c r="G149" s="12">
        <v>28971</v>
      </c>
      <c r="H149" s="12">
        <v>32504</v>
      </c>
      <c r="I149" s="12">
        <v>37334</v>
      </c>
      <c r="J149" s="12">
        <v>43574</v>
      </c>
      <c r="K149" s="12">
        <v>51571</v>
      </c>
      <c r="L149" s="12">
        <v>60872</v>
      </c>
      <c r="M149" s="12">
        <v>45578</v>
      </c>
      <c r="N149" s="12">
        <v>47578</v>
      </c>
      <c r="O149" s="12">
        <v>60135</v>
      </c>
      <c r="P149" s="12">
        <v>78537</v>
      </c>
      <c r="Q149" s="12">
        <v>106382</v>
      </c>
      <c r="R149" s="12">
        <v>111648</v>
      </c>
      <c r="S149" s="12">
        <v>107047</v>
      </c>
      <c r="T149" s="12">
        <v>108300</v>
      </c>
      <c r="U149" s="12">
        <v>112649</v>
      </c>
      <c r="V149" s="12">
        <v>117667</v>
      </c>
      <c r="W149" s="12">
        <v>126400</v>
      </c>
      <c r="X149" s="12">
        <v>135621</v>
      </c>
      <c r="Y149" s="15">
        <v>144868</v>
      </c>
    </row>
    <row r="150" spans="1:25" ht="12" customHeight="1">
      <c r="A150" s="33" t="s">
        <v>160</v>
      </c>
      <c r="B150" s="41" t="s">
        <v>83</v>
      </c>
      <c r="C150" s="37"/>
      <c r="D150" s="34"/>
      <c r="E150" s="14">
        <v>18468</v>
      </c>
      <c r="F150" s="12">
        <v>20673</v>
      </c>
      <c r="G150" s="12">
        <v>28971</v>
      </c>
      <c r="H150" s="12">
        <v>32504</v>
      </c>
      <c r="I150" s="12">
        <v>37334</v>
      </c>
      <c r="J150" s="12">
        <v>43574</v>
      </c>
      <c r="K150" s="12">
        <v>51571</v>
      </c>
      <c r="L150" s="12">
        <v>60872</v>
      </c>
      <c r="M150" s="12">
        <v>45578</v>
      </c>
      <c r="N150" s="12">
        <v>47578</v>
      </c>
      <c r="O150" s="12">
        <v>53611</v>
      </c>
      <c r="P150" s="12">
        <v>67351</v>
      </c>
      <c r="Q150" s="12">
        <v>91194</v>
      </c>
      <c r="R150" s="12">
        <v>97985</v>
      </c>
      <c r="S150" s="12">
        <v>96138</v>
      </c>
      <c r="T150" s="12">
        <v>107819</v>
      </c>
      <c r="U150" s="12">
        <v>112649</v>
      </c>
      <c r="V150" s="12">
        <v>117667</v>
      </c>
      <c r="W150" s="12">
        <v>126400</v>
      </c>
      <c r="X150" s="12">
        <v>135621</v>
      </c>
      <c r="Y150" s="15">
        <f>+Y146</f>
        <v>144868</v>
      </c>
    </row>
    <row r="151" spans="1:25" ht="12" customHeight="1">
      <c r="A151" s="33" t="s">
        <v>392</v>
      </c>
      <c r="B151" s="56" t="s">
        <v>305</v>
      </c>
      <c r="C151" s="40"/>
      <c r="D151" s="35"/>
      <c r="E151" s="14" t="s">
        <v>317</v>
      </c>
      <c r="F151" s="12" t="s">
        <v>317</v>
      </c>
      <c r="G151" s="12" t="s">
        <v>317</v>
      </c>
      <c r="H151" s="12" t="s">
        <v>317</v>
      </c>
      <c r="I151" s="12" t="s">
        <v>317</v>
      </c>
      <c r="J151" s="12" t="s">
        <v>317</v>
      </c>
      <c r="K151" s="12" t="s">
        <v>317</v>
      </c>
      <c r="L151" s="12" t="s">
        <v>317</v>
      </c>
      <c r="M151" s="12" t="s">
        <v>317</v>
      </c>
      <c r="N151" s="12" t="s">
        <v>317</v>
      </c>
      <c r="O151" s="12" t="s">
        <v>317</v>
      </c>
      <c r="P151" s="12" t="s">
        <v>317</v>
      </c>
      <c r="Q151" s="12" t="s">
        <v>317</v>
      </c>
      <c r="R151" s="12" t="s">
        <v>317</v>
      </c>
      <c r="S151" s="12" t="s">
        <v>317</v>
      </c>
      <c r="T151" s="12" t="s">
        <v>317</v>
      </c>
      <c r="U151" s="12" t="s">
        <v>317</v>
      </c>
      <c r="V151" s="12" t="s">
        <v>317</v>
      </c>
      <c r="W151" s="12" t="s">
        <v>317</v>
      </c>
      <c r="X151" s="12" t="s">
        <v>317</v>
      </c>
      <c r="Y151" s="15" t="s">
        <v>317</v>
      </c>
    </row>
    <row r="152" spans="1:25" ht="12" customHeight="1">
      <c r="A152" s="33" t="s">
        <v>393</v>
      </c>
      <c r="B152" s="56" t="s">
        <v>306</v>
      </c>
      <c r="C152" s="40" t="s">
        <v>15</v>
      </c>
      <c r="D152" s="35"/>
      <c r="E152" s="14">
        <v>18468</v>
      </c>
      <c r="F152" s="12">
        <v>20673</v>
      </c>
      <c r="G152" s="12">
        <v>28971</v>
      </c>
      <c r="H152" s="12">
        <v>32504</v>
      </c>
      <c r="I152" s="12">
        <v>37334</v>
      </c>
      <c r="J152" s="12">
        <v>43574</v>
      </c>
      <c r="K152" s="12">
        <v>51571</v>
      </c>
      <c r="L152" s="12">
        <v>60872</v>
      </c>
      <c r="M152" s="12">
        <v>45578</v>
      </c>
      <c r="N152" s="12">
        <v>47578</v>
      </c>
      <c r="O152" s="12">
        <v>53611</v>
      </c>
      <c r="P152" s="12">
        <v>67351</v>
      </c>
      <c r="Q152" s="12">
        <v>91194</v>
      </c>
      <c r="R152" s="12">
        <v>97985</v>
      </c>
      <c r="S152" s="12">
        <v>96138</v>
      </c>
      <c r="T152" s="12">
        <v>107819</v>
      </c>
      <c r="U152" s="12">
        <v>112649</v>
      </c>
      <c r="V152" s="12">
        <v>117667</v>
      </c>
      <c r="W152" s="12">
        <v>126400</v>
      </c>
      <c r="X152" s="12">
        <f>+X150</f>
        <v>135621</v>
      </c>
      <c r="Y152" s="15">
        <f>+Y150</f>
        <v>144868</v>
      </c>
    </row>
    <row r="153" spans="1:25" ht="12" customHeight="1">
      <c r="A153" s="33" t="s">
        <v>161</v>
      </c>
      <c r="B153" s="41" t="s">
        <v>207</v>
      </c>
      <c r="C153" s="37"/>
      <c r="D153" s="34"/>
      <c r="E153" s="14" t="s">
        <v>317</v>
      </c>
      <c r="F153" s="12" t="s">
        <v>317</v>
      </c>
      <c r="G153" s="12" t="s">
        <v>317</v>
      </c>
      <c r="H153" s="12" t="s">
        <v>317</v>
      </c>
      <c r="I153" s="12" t="s">
        <v>317</v>
      </c>
      <c r="J153" s="12" t="s">
        <v>317</v>
      </c>
      <c r="K153" s="12" t="s">
        <v>317</v>
      </c>
      <c r="L153" s="12" t="s">
        <v>317</v>
      </c>
      <c r="M153" s="12" t="s">
        <v>317</v>
      </c>
      <c r="N153" s="12" t="s">
        <v>317</v>
      </c>
      <c r="O153" s="12">
        <v>6524</v>
      </c>
      <c r="P153" s="12">
        <v>11186</v>
      </c>
      <c r="Q153" s="12">
        <v>15188</v>
      </c>
      <c r="R153" s="12">
        <v>13663</v>
      </c>
      <c r="S153" s="12">
        <v>10909</v>
      </c>
      <c r="T153" s="12">
        <v>481</v>
      </c>
      <c r="U153" s="12" t="s">
        <v>317</v>
      </c>
      <c r="V153" s="12" t="s">
        <v>317</v>
      </c>
      <c r="W153" s="12" t="s">
        <v>317</v>
      </c>
      <c r="X153" s="12" t="s">
        <v>317</v>
      </c>
      <c r="Y153" s="15" t="s">
        <v>317</v>
      </c>
    </row>
    <row r="154" spans="1:25" ht="12" customHeight="1">
      <c r="A154" s="33" t="s">
        <v>394</v>
      </c>
      <c r="B154" s="56" t="s">
        <v>307</v>
      </c>
      <c r="C154" s="40" t="s">
        <v>18</v>
      </c>
      <c r="D154" s="35"/>
      <c r="E154" s="14" t="s">
        <v>317</v>
      </c>
      <c r="F154" s="12" t="s">
        <v>317</v>
      </c>
      <c r="G154" s="12" t="s">
        <v>317</v>
      </c>
      <c r="H154" s="12" t="s">
        <v>317</v>
      </c>
      <c r="I154" s="12" t="s">
        <v>317</v>
      </c>
      <c r="J154" s="12" t="s">
        <v>317</v>
      </c>
      <c r="K154" s="12" t="s">
        <v>317</v>
      </c>
      <c r="L154" s="12" t="s">
        <v>317</v>
      </c>
      <c r="M154" s="12" t="s">
        <v>317</v>
      </c>
      <c r="N154" s="12" t="s">
        <v>317</v>
      </c>
      <c r="O154" s="12">
        <v>6524</v>
      </c>
      <c r="P154" s="12">
        <v>11186</v>
      </c>
      <c r="Q154" s="12">
        <v>15188</v>
      </c>
      <c r="R154" s="12">
        <v>13663</v>
      </c>
      <c r="S154" s="12">
        <v>10909</v>
      </c>
      <c r="T154" s="12">
        <v>481</v>
      </c>
      <c r="U154" s="12" t="s">
        <v>317</v>
      </c>
      <c r="V154" s="12" t="s">
        <v>317</v>
      </c>
      <c r="W154" s="12" t="s">
        <v>317</v>
      </c>
      <c r="X154" s="12" t="s">
        <v>317</v>
      </c>
      <c r="Y154" s="15" t="s">
        <v>317</v>
      </c>
    </row>
    <row r="155" spans="1:25" ht="12" customHeight="1">
      <c r="A155" s="33" t="s">
        <v>162</v>
      </c>
      <c r="B155" s="41" t="s">
        <v>208</v>
      </c>
      <c r="C155" s="37"/>
      <c r="D155" s="34"/>
      <c r="E155" s="14" t="s">
        <v>317</v>
      </c>
      <c r="F155" s="12" t="s">
        <v>317</v>
      </c>
      <c r="G155" s="12" t="s">
        <v>317</v>
      </c>
      <c r="H155" s="12" t="s">
        <v>317</v>
      </c>
      <c r="I155" s="12" t="s">
        <v>317</v>
      </c>
      <c r="J155" s="12" t="s">
        <v>317</v>
      </c>
      <c r="K155" s="12" t="s">
        <v>317</v>
      </c>
      <c r="L155" s="12" t="s">
        <v>317</v>
      </c>
      <c r="M155" s="12" t="s">
        <v>317</v>
      </c>
      <c r="N155" s="12" t="s">
        <v>317</v>
      </c>
      <c r="O155" s="12" t="s">
        <v>317</v>
      </c>
      <c r="P155" s="12" t="s">
        <v>317</v>
      </c>
      <c r="Q155" s="12" t="s">
        <v>317</v>
      </c>
      <c r="R155" s="12" t="s">
        <v>317</v>
      </c>
      <c r="S155" s="12" t="s">
        <v>317</v>
      </c>
      <c r="T155" s="12" t="s">
        <v>317</v>
      </c>
      <c r="U155" s="12" t="s">
        <v>317</v>
      </c>
      <c r="V155" s="12" t="s">
        <v>317</v>
      </c>
      <c r="W155" s="12" t="s">
        <v>317</v>
      </c>
      <c r="X155" s="12" t="s">
        <v>317</v>
      </c>
      <c r="Y155" s="15" t="s">
        <v>317</v>
      </c>
    </row>
    <row r="156" spans="1:25" ht="12" customHeight="1">
      <c r="A156" s="33" t="s">
        <v>395</v>
      </c>
      <c r="B156" s="56" t="s">
        <v>308</v>
      </c>
      <c r="C156" s="40"/>
      <c r="D156" s="35"/>
      <c r="E156" s="14" t="s">
        <v>317</v>
      </c>
      <c r="F156" s="12" t="s">
        <v>317</v>
      </c>
      <c r="G156" s="12" t="s">
        <v>317</v>
      </c>
      <c r="H156" s="12" t="s">
        <v>317</v>
      </c>
      <c r="I156" s="12" t="s">
        <v>317</v>
      </c>
      <c r="J156" s="12" t="s">
        <v>317</v>
      </c>
      <c r="K156" s="12" t="s">
        <v>317</v>
      </c>
      <c r="L156" s="12" t="s">
        <v>317</v>
      </c>
      <c r="M156" s="12" t="s">
        <v>317</v>
      </c>
      <c r="N156" s="12" t="s">
        <v>317</v>
      </c>
      <c r="O156" s="12" t="s">
        <v>317</v>
      </c>
      <c r="P156" s="12" t="s">
        <v>317</v>
      </c>
      <c r="Q156" s="12" t="s">
        <v>317</v>
      </c>
      <c r="R156" s="12" t="s">
        <v>317</v>
      </c>
      <c r="S156" s="12" t="s">
        <v>317</v>
      </c>
      <c r="T156" s="12" t="s">
        <v>317</v>
      </c>
      <c r="U156" s="12" t="s">
        <v>317</v>
      </c>
      <c r="V156" s="12" t="s">
        <v>317</v>
      </c>
      <c r="W156" s="12" t="s">
        <v>317</v>
      </c>
      <c r="X156" s="12" t="s">
        <v>317</v>
      </c>
      <c r="Y156" s="15" t="s">
        <v>317</v>
      </c>
    </row>
    <row r="157" spans="1:25" ht="12" customHeight="1">
      <c r="A157" s="33" t="s">
        <v>163</v>
      </c>
      <c r="B157" s="41" t="s">
        <v>84</v>
      </c>
      <c r="C157" s="37"/>
      <c r="D157" s="34"/>
      <c r="E157" s="14" t="s">
        <v>317</v>
      </c>
      <c r="F157" s="12" t="s">
        <v>317</v>
      </c>
      <c r="G157" s="12" t="s">
        <v>317</v>
      </c>
      <c r="H157" s="12" t="s">
        <v>317</v>
      </c>
      <c r="I157" s="12" t="s">
        <v>317</v>
      </c>
      <c r="J157" s="12" t="s">
        <v>317</v>
      </c>
      <c r="K157" s="12" t="s">
        <v>317</v>
      </c>
      <c r="L157" s="12" t="s">
        <v>317</v>
      </c>
      <c r="M157" s="12" t="s">
        <v>317</v>
      </c>
      <c r="N157" s="12" t="s">
        <v>317</v>
      </c>
      <c r="O157" s="12" t="s">
        <v>317</v>
      </c>
      <c r="P157" s="12" t="s">
        <v>317</v>
      </c>
      <c r="Q157" s="12" t="s">
        <v>317</v>
      </c>
      <c r="R157" s="12" t="s">
        <v>317</v>
      </c>
      <c r="S157" s="12" t="s">
        <v>317</v>
      </c>
      <c r="T157" s="12" t="s">
        <v>317</v>
      </c>
      <c r="U157" s="12" t="s">
        <v>317</v>
      </c>
      <c r="V157" s="12" t="s">
        <v>317</v>
      </c>
      <c r="W157" s="12" t="s">
        <v>317</v>
      </c>
      <c r="X157" s="12" t="s">
        <v>317</v>
      </c>
      <c r="Y157" s="15" t="s">
        <v>317</v>
      </c>
    </row>
    <row r="158" spans="1:25" ht="12" customHeight="1">
      <c r="A158" s="33" t="s">
        <v>396</v>
      </c>
      <c r="B158" s="56" t="s">
        <v>309</v>
      </c>
      <c r="C158" s="40"/>
      <c r="D158" s="35"/>
      <c r="E158" s="14" t="s">
        <v>317</v>
      </c>
      <c r="F158" s="12" t="s">
        <v>317</v>
      </c>
      <c r="G158" s="12" t="s">
        <v>317</v>
      </c>
      <c r="H158" s="12" t="s">
        <v>317</v>
      </c>
      <c r="I158" s="12" t="s">
        <v>317</v>
      </c>
      <c r="J158" s="12" t="s">
        <v>317</v>
      </c>
      <c r="K158" s="12" t="s">
        <v>317</v>
      </c>
      <c r="L158" s="12" t="s">
        <v>317</v>
      </c>
      <c r="M158" s="12" t="s">
        <v>317</v>
      </c>
      <c r="N158" s="12" t="s">
        <v>317</v>
      </c>
      <c r="O158" s="12" t="s">
        <v>317</v>
      </c>
      <c r="P158" s="12" t="s">
        <v>317</v>
      </c>
      <c r="Q158" s="12" t="s">
        <v>317</v>
      </c>
      <c r="R158" s="12" t="s">
        <v>317</v>
      </c>
      <c r="S158" s="12" t="s">
        <v>317</v>
      </c>
      <c r="T158" s="12" t="s">
        <v>317</v>
      </c>
      <c r="U158" s="12" t="s">
        <v>317</v>
      </c>
      <c r="V158" s="12" t="s">
        <v>317</v>
      </c>
      <c r="W158" s="12" t="s">
        <v>317</v>
      </c>
      <c r="X158" s="12" t="s">
        <v>317</v>
      </c>
      <c r="Y158" s="15" t="s">
        <v>317</v>
      </c>
    </row>
    <row r="159" spans="1:25" ht="12" customHeight="1">
      <c r="A159" s="33" t="s">
        <v>164</v>
      </c>
      <c r="B159" s="41" t="s">
        <v>204</v>
      </c>
      <c r="C159" s="37"/>
      <c r="D159" s="34"/>
      <c r="E159" s="14" t="s">
        <v>317</v>
      </c>
      <c r="F159" s="12" t="s">
        <v>317</v>
      </c>
      <c r="G159" s="12" t="s">
        <v>317</v>
      </c>
      <c r="H159" s="12" t="s">
        <v>317</v>
      </c>
      <c r="I159" s="12" t="s">
        <v>317</v>
      </c>
      <c r="J159" s="12" t="s">
        <v>317</v>
      </c>
      <c r="K159" s="12" t="s">
        <v>317</v>
      </c>
      <c r="L159" s="12" t="s">
        <v>317</v>
      </c>
      <c r="M159" s="12" t="s">
        <v>317</v>
      </c>
      <c r="N159" s="12" t="s">
        <v>317</v>
      </c>
      <c r="O159" s="12" t="s">
        <v>317</v>
      </c>
      <c r="P159" s="12" t="s">
        <v>317</v>
      </c>
      <c r="Q159" s="12" t="s">
        <v>317</v>
      </c>
      <c r="R159" s="12" t="s">
        <v>317</v>
      </c>
      <c r="S159" s="12" t="s">
        <v>317</v>
      </c>
      <c r="T159" s="12" t="s">
        <v>317</v>
      </c>
      <c r="U159" s="12" t="s">
        <v>317</v>
      </c>
      <c r="V159" s="12" t="s">
        <v>317</v>
      </c>
      <c r="W159" s="12" t="s">
        <v>317</v>
      </c>
      <c r="X159" s="12" t="s">
        <v>317</v>
      </c>
      <c r="Y159" s="15" t="s">
        <v>317</v>
      </c>
    </row>
    <row r="160" spans="1:25" ht="12" customHeight="1">
      <c r="A160" s="33" t="s">
        <v>165</v>
      </c>
      <c r="B160" s="41" t="s">
        <v>205</v>
      </c>
      <c r="C160" s="37"/>
      <c r="D160" s="34"/>
      <c r="E160" s="14" t="s">
        <v>317</v>
      </c>
      <c r="F160" s="12" t="s">
        <v>317</v>
      </c>
      <c r="G160" s="12" t="s">
        <v>317</v>
      </c>
      <c r="H160" s="12" t="s">
        <v>317</v>
      </c>
      <c r="I160" s="12" t="s">
        <v>317</v>
      </c>
      <c r="J160" s="12" t="s">
        <v>317</v>
      </c>
      <c r="K160" s="12" t="s">
        <v>317</v>
      </c>
      <c r="L160" s="12" t="s">
        <v>317</v>
      </c>
      <c r="M160" s="12" t="s">
        <v>317</v>
      </c>
      <c r="N160" s="12" t="s">
        <v>317</v>
      </c>
      <c r="O160" s="12" t="s">
        <v>317</v>
      </c>
      <c r="P160" s="12" t="s">
        <v>317</v>
      </c>
      <c r="Q160" s="12" t="s">
        <v>317</v>
      </c>
      <c r="R160" s="12" t="s">
        <v>317</v>
      </c>
      <c r="S160" s="12" t="s">
        <v>317</v>
      </c>
      <c r="T160" s="12" t="s">
        <v>317</v>
      </c>
      <c r="U160" s="12" t="s">
        <v>317</v>
      </c>
      <c r="V160" s="12" t="s">
        <v>317</v>
      </c>
      <c r="W160" s="12" t="s">
        <v>317</v>
      </c>
      <c r="X160" s="12" t="s">
        <v>317</v>
      </c>
      <c r="Y160" s="15" t="s">
        <v>317</v>
      </c>
    </row>
    <row r="161" spans="1:25" ht="12" customHeight="1">
      <c r="A161" s="33" t="s">
        <v>166</v>
      </c>
      <c r="B161" s="41" t="s">
        <v>206</v>
      </c>
      <c r="C161" s="37"/>
      <c r="D161" s="34"/>
      <c r="E161" s="14" t="s">
        <v>317</v>
      </c>
      <c r="F161" s="12" t="s">
        <v>317</v>
      </c>
      <c r="G161" s="12" t="s">
        <v>317</v>
      </c>
      <c r="H161" s="12" t="s">
        <v>317</v>
      </c>
      <c r="I161" s="12" t="s">
        <v>317</v>
      </c>
      <c r="J161" s="12" t="s">
        <v>317</v>
      </c>
      <c r="K161" s="12" t="s">
        <v>317</v>
      </c>
      <c r="L161" s="12" t="s">
        <v>317</v>
      </c>
      <c r="M161" s="12" t="s">
        <v>317</v>
      </c>
      <c r="N161" s="12" t="s">
        <v>317</v>
      </c>
      <c r="O161" s="12" t="s">
        <v>317</v>
      </c>
      <c r="P161" s="12" t="s">
        <v>317</v>
      </c>
      <c r="Q161" s="12" t="s">
        <v>317</v>
      </c>
      <c r="R161" s="12" t="s">
        <v>317</v>
      </c>
      <c r="S161" s="12" t="s">
        <v>317</v>
      </c>
      <c r="T161" s="12" t="s">
        <v>317</v>
      </c>
      <c r="U161" s="12" t="s">
        <v>317</v>
      </c>
      <c r="V161" s="12" t="s">
        <v>317</v>
      </c>
      <c r="W161" s="12" t="s">
        <v>317</v>
      </c>
      <c r="X161" s="12" t="s">
        <v>317</v>
      </c>
      <c r="Y161" s="15" t="s">
        <v>317</v>
      </c>
    </row>
    <row r="162" spans="1:25" ht="22.5" customHeight="1">
      <c r="A162" s="36" t="s">
        <v>167</v>
      </c>
      <c r="B162" s="50" t="s">
        <v>202</v>
      </c>
      <c r="C162" s="37"/>
      <c r="D162" s="37"/>
      <c r="E162" s="21" t="s">
        <v>317</v>
      </c>
      <c r="F162" s="22" t="s">
        <v>317</v>
      </c>
      <c r="G162" s="22" t="s">
        <v>317</v>
      </c>
      <c r="H162" s="22" t="s">
        <v>317</v>
      </c>
      <c r="I162" s="22" t="s">
        <v>317</v>
      </c>
      <c r="J162" s="22" t="s">
        <v>317</v>
      </c>
      <c r="K162" s="22" t="s">
        <v>317</v>
      </c>
      <c r="L162" s="22" t="s">
        <v>317</v>
      </c>
      <c r="M162" s="22" t="s">
        <v>317</v>
      </c>
      <c r="N162" s="22" t="s">
        <v>317</v>
      </c>
      <c r="O162" s="22" t="s">
        <v>317</v>
      </c>
      <c r="P162" s="22" t="s">
        <v>317</v>
      </c>
      <c r="Q162" s="22" t="s">
        <v>317</v>
      </c>
      <c r="R162" s="22" t="s">
        <v>317</v>
      </c>
      <c r="S162" s="22" t="s">
        <v>317</v>
      </c>
      <c r="T162" s="22" t="s">
        <v>317</v>
      </c>
      <c r="U162" s="22" t="s">
        <v>317</v>
      </c>
      <c r="V162" s="22" t="s">
        <v>317</v>
      </c>
      <c r="W162" s="22" t="s">
        <v>317</v>
      </c>
      <c r="X162" s="22" t="s">
        <v>317</v>
      </c>
      <c r="Y162" s="23" t="s">
        <v>317</v>
      </c>
    </row>
    <row r="163" spans="1:25" ht="12" customHeight="1">
      <c r="A163" s="33" t="s">
        <v>168</v>
      </c>
      <c r="B163" s="41" t="s">
        <v>203</v>
      </c>
      <c r="C163" s="34"/>
      <c r="D163" s="34"/>
      <c r="E163" s="14" t="s">
        <v>317</v>
      </c>
      <c r="F163" s="12" t="s">
        <v>317</v>
      </c>
      <c r="G163" s="12" t="s">
        <v>317</v>
      </c>
      <c r="H163" s="12" t="s">
        <v>317</v>
      </c>
      <c r="I163" s="12" t="s">
        <v>317</v>
      </c>
      <c r="J163" s="12" t="s">
        <v>317</v>
      </c>
      <c r="K163" s="12" t="s">
        <v>317</v>
      </c>
      <c r="L163" s="12" t="s">
        <v>317</v>
      </c>
      <c r="M163" s="12" t="s">
        <v>317</v>
      </c>
      <c r="N163" s="12" t="s">
        <v>317</v>
      </c>
      <c r="O163" s="12" t="s">
        <v>317</v>
      </c>
      <c r="P163" s="12" t="s">
        <v>317</v>
      </c>
      <c r="Q163" s="12" t="s">
        <v>317</v>
      </c>
      <c r="R163" s="12" t="s">
        <v>317</v>
      </c>
      <c r="S163" s="12" t="s">
        <v>317</v>
      </c>
      <c r="T163" s="12" t="s">
        <v>317</v>
      </c>
      <c r="U163" s="12" t="s">
        <v>317</v>
      </c>
      <c r="V163" s="12" t="s">
        <v>317</v>
      </c>
      <c r="W163" s="12" t="s">
        <v>317</v>
      </c>
      <c r="X163" s="12" t="s">
        <v>317</v>
      </c>
      <c r="Y163" s="15" t="s">
        <v>317</v>
      </c>
    </row>
    <row r="164" spans="1:25" ht="12" customHeight="1">
      <c r="A164" s="33" t="s">
        <v>169</v>
      </c>
      <c r="B164" s="41" t="s">
        <v>199</v>
      </c>
      <c r="C164" s="34"/>
      <c r="D164" s="34"/>
      <c r="E164" s="14" t="s">
        <v>317</v>
      </c>
      <c r="F164" s="12" t="s">
        <v>317</v>
      </c>
      <c r="G164" s="12" t="s">
        <v>317</v>
      </c>
      <c r="H164" s="12" t="s">
        <v>317</v>
      </c>
      <c r="I164" s="12" t="s">
        <v>317</v>
      </c>
      <c r="J164" s="12" t="s">
        <v>317</v>
      </c>
      <c r="K164" s="12" t="s">
        <v>317</v>
      </c>
      <c r="L164" s="12" t="s">
        <v>317</v>
      </c>
      <c r="M164" s="12" t="s">
        <v>317</v>
      </c>
      <c r="N164" s="12" t="s">
        <v>317</v>
      </c>
      <c r="O164" s="12" t="s">
        <v>317</v>
      </c>
      <c r="P164" s="12" t="s">
        <v>317</v>
      </c>
      <c r="Q164" s="12" t="s">
        <v>317</v>
      </c>
      <c r="R164" s="12" t="s">
        <v>317</v>
      </c>
      <c r="S164" s="12" t="s">
        <v>317</v>
      </c>
      <c r="T164" s="12" t="s">
        <v>317</v>
      </c>
      <c r="U164" s="12" t="s">
        <v>317</v>
      </c>
      <c r="V164" s="12" t="s">
        <v>317</v>
      </c>
      <c r="W164" s="12" t="s">
        <v>317</v>
      </c>
      <c r="X164" s="12" t="s">
        <v>317</v>
      </c>
      <c r="Y164" s="15" t="s">
        <v>317</v>
      </c>
    </row>
    <row r="165" spans="1:25" ht="12" customHeight="1">
      <c r="A165" s="33" t="s">
        <v>170</v>
      </c>
      <c r="B165" s="41" t="s">
        <v>200</v>
      </c>
      <c r="C165" s="34"/>
      <c r="D165" s="34"/>
      <c r="E165" s="14" t="s">
        <v>317</v>
      </c>
      <c r="F165" s="12" t="s">
        <v>317</v>
      </c>
      <c r="G165" s="12" t="s">
        <v>317</v>
      </c>
      <c r="H165" s="12" t="s">
        <v>317</v>
      </c>
      <c r="I165" s="12" t="s">
        <v>317</v>
      </c>
      <c r="J165" s="12" t="s">
        <v>317</v>
      </c>
      <c r="K165" s="12" t="s">
        <v>317</v>
      </c>
      <c r="L165" s="12" t="s">
        <v>317</v>
      </c>
      <c r="M165" s="12" t="s">
        <v>317</v>
      </c>
      <c r="N165" s="12" t="s">
        <v>317</v>
      </c>
      <c r="O165" s="12" t="s">
        <v>317</v>
      </c>
      <c r="P165" s="12" t="s">
        <v>317</v>
      </c>
      <c r="Q165" s="12" t="s">
        <v>317</v>
      </c>
      <c r="R165" s="12" t="s">
        <v>317</v>
      </c>
      <c r="S165" s="12" t="s">
        <v>317</v>
      </c>
      <c r="T165" s="12" t="s">
        <v>317</v>
      </c>
      <c r="U165" s="12" t="s">
        <v>317</v>
      </c>
      <c r="V165" s="12" t="s">
        <v>317</v>
      </c>
      <c r="W165" s="12" t="s">
        <v>317</v>
      </c>
      <c r="X165" s="12" t="s">
        <v>317</v>
      </c>
      <c r="Y165" s="15" t="s">
        <v>317</v>
      </c>
    </row>
    <row r="166" spans="1:25" ht="12" customHeight="1">
      <c r="A166" s="33" t="s">
        <v>182</v>
      </c>
      <c r="B166" s="41" t="s">
        <v>201</v>
      </c>
      <c r="C166" s="34"/>
      <c r="D166" s="34"/>
      <c r="E166" s="14" t="s">
        <v>317</v>
      </c>
      <c r="F166" s="12" t="s">
        <v>317</v>
      </c>
      <c r="G166" s="12" t="s">
        <v>317</v>
      </c>
      <c r="H166" s="12" t="s">
        <v>317</v>
      </c>
      <c r="I166" s="12" t="s">
        <v>317</v>
      </c>
      <c r="J166" s="12" t="s">
        <v>317</v>
      </c>
      <c r="K166" s="12" t="s">
        <v>317</v>
      </c>
      <c r="L166" s="12" t="s">
        <v>317</v>
      </c>
      <c r="M166" s="12" t="s">
        <v>317</v>
      </c>
      <c r="N166" s="12" t="s">
        <v>317</v>
      </c>
      <c r="O166" s="12" t="s">
        <v>317</v>
      </c>
      <c r="P166" s="12" t="s">
        <v>317</v>
      </c>
      <c r="Q166" s="12" t="s">
        <v>317</v>
      </c>
      <c r="R166" s="12" t="s">
        <v>317</v>
      </c>
      <c r="S166" s="12" t="s">
        <v>317</v>
      </c>
      <c r="T166" s="12" t="s">
        <v>317</v>
      </c>
      <c r="U166" s="12" t="s">
        <v>317</v>
      </c>
      <c r="V166" s="12" t="s">
        <v>317</v>
      </c>
      <c r="W166" s="12" t="s">
        <v>317</v>
      </c>
      <c r="X166" s="12" t="s">
        <v>317</v>
      </c>
      <c r="Y166" s="15" t="s">
        <v>317</v>
      </c>
    </row>
    <row r="167" spans="1:25" ht="12" customHeight="1">
      <c r="A167" s="33" t="s">
        <v>171</v>
      </c>
      <c r="B167" s="41" t="s">
        <v>197</v>
      </c>
      <c r="C167" s="34"/>
      <c r="D167" s="34"/>
      <c r="E167" s="14" t="s">
        <v>317</v>
      </c>
      <c r="F167" s="12" t="s">
        <v>317</v>
      </c>
      <c r="G167" s="12" t="s">
        <v>317</v>
      </c>
      <c r="H167" s="12" t="s">
        <v>317</v>
      </c>
      <c r="I167" s="12" t="s">
        <v>317</v>
      </c>
      <c r="J167" s="12" t="s">
        <v>317</v>
      </c>
      <c r="K167" s="12" t="s">
        <v>317</v>
      </c>
      <c r="L167" s="12" t="s">
        <v>317</v>
      </c>
      <c r="M167" s="12" t="s">
        <v>317</v>
      </c>
      <c r="N167" s="12" t="s">
        <v>317</v>
      </c>
      <c r="O167" s="12" t="s">
        <v>317</v>
      </c>
      <c r="P167" s="12" t="s">
        <v>317</v>
      </c>
      <c r="Q167" s="12" t="s">
        <v>317</v>
      </c>
      <c r="R167" s="12" t="s">
        <v>317</v>
      </c>
      <c r="S167" s="12" t="s">
        <v>317</v>
      </c>
      <c r="T167" s="12" t="s">
        <v>317</v>
      </c>
      <c r="U167" s="12" t="s">
        <v>317</v>
      </c>
      <c r="V167" s="12" t="s">
        <v>317</v>
      </c>
      <c r="W167" s="12" t="s">
        <v>317</v>
      </c>
      <c r="X167" s="12" t="s">
        <v>317</v>
      </c>
      <c r="Y167" s="15" t="s">
        <v>317</v>
      </c>
    </row>
    <row r="168" spans="1:25" ht="12" customHeight="1">
      <c r="A168" s="33" t="s">
        <v>172</v>
      </c>
      <c r="B168" s="41" t="s">
        <v>198</v>
      </c>
      <c r="C168" s="34"/>
      <c r="D168" s="34"/>
      <c r="E168" s="14" t="s">
        <v>317</v>
      </c>
      <c r="F168" s="12" t="s">
        <v>317</v>
      </c>
      <c r="G168" s="12" t="s">
        <v>317</v>
      </c>
      <c r="H168" s="12" t="s">
        <v>317</v>
      </c>
      <c r="I168" s="12" t="s">
        <v>317</v>
      </c>
      <c r="J168" s="12" t="s">
        <v>317</v>
      </c>
      <c r="K168" s="12" t="s">
        <v>317</v>
      </c>
      <c r="L168" s="12" t="s">
        <v>317</v>
      </c>
      <c r="M168" s="12" t="s">
        <v>317</v>
      </c>
      <c r="N168" s="12" t="s">
        <v>317</v>
      </c>
      <c r="O168" s="12" t="s">
        <v>317</v>
      </c>
      <c r="P168" s="12" t="s">
        <v>317</v>
      </c>
      <c r="Q168" s="12" t="s">
        <v>317</v>
      </c>
      <c r="R168" s="12" t="s">
        <v>317</v>
      </c>
      <c r="S168" s="12" t="s">
        <v>317</v>
      </c>
      <c r="T168" s="12" t="s">
        <v>317</v>
      </c>
      <c r="U168" s="12" t="s">
        <v>317</v>
      </c>
      <c r="V168" s="12" t="s">
        <v>317</v>
      </c>
      <c r="W168" s="12" t="s">
        <v>317</v>
      </c>
      <c r="X168" s="12" t="s">
        <v>317</v>
      </c>
      <c r="Y168" s="15" t="s">
        <v>317</v>
      </c>
    </row>
    <row r="169" spans="1:25" ht="12" customHeight="1">
      <c r="A169" s="33" t="s">
        <v>173</v>
      </c>
      <c r="B169" s="41" t="s">
        <v>196</v>
      </c>
      <c r="C169" s="34"/>
      <c r="D169" s="34"/>
      <c r="E169" s="14" t="s">
        <v>317</v>
      </c>
      <c r="F169" s="12" t="s">
        <v>317</v>
      </c>
      <c r="G169" s="12" t="s">
        <v>317</v>
      </c>
      <c r="H169" s="12" t="s">
        <v>317</v>
      </c>
      <c r="I169" s="12" t="s">
        <v>317</v>
      </c>
      <c r="J169" s="12" t="s">
        <v>317</v>
      </c>
      <c r="K169" s="12" t="s">
        <v>317</v>
      </c>
      <c r="L169" s="12" t="s">
        <v>317</v>
      </c>
      <c r="M169" s="12" t="s">
        <v>317</v>
      </c>
      <c r="N169" s="12" t="s">
        <v>317</v>
      </c>
      <c r="O169" s="12" t="s">
        <v>317</v>
      </c>
      <c r="P169" s="12" t="s">
        <v>317</v>
      </c>
      <c r="Q169" s="12" t="s">
        <v>317</v>
      </c>
      <c r="R169" s="12" t="s">
        <v>317</v>
      </c>
      <c r="S169" s="12" t="s">
        <v>317</v>
      </c>
      <c r="T169" s="12" t="s">
        <v>317</v>
      </c>
      <c r="U169" s="12" t="s">
        <v>317</v>
      </c>
      <c r="V169" s="12" t="s">
        <v>317</v>
      </c>
      <c r="W169" s="12" t="s">
        <v>317</v>
      </c>
      <c r="X169" s="12" t="s">
        <v>317</v>
      </c>
      <c r="Y169" s="15" t="s">
        <v>317</v>
      </c>
    </row>
    <row r="170" spans="1:25" ht="12" customHeight="1">
      <c r="A170" s="33" t="s">
        <v>174</v>
      </c>
      <c r="B170" s="41" t="s">
        <v>319</v>
      </c>
      <c r="C170" s="34"/>
      <c r="D170" s="34"/>
      <c r="E170" s="14" t="s">
        <v>317</v>
      </c>
      <c r="F170" s="12" t="s">
        <v>317</v>
      </c>
      <c r="G170" s="12" t="s">
        <v>317</v>
      </c>
      <c r="H170" s="12" t="s">
        <v>317</v>
      </c>
      <c r="I170" s="12" t="s">
        <v>317</v>
      </c>
      <c r="J170" s="12" t="s">
        <v>317</v>
      </c>
      <c r="K170" s="12" t="s">
        <v>317</v>
      </c>
      <c r="L170" s="12" t="s">
        <v>317</v>
      </c>
      <c r="M170" s="12" t="s">
        <v>317</v>
      </c>
      <c r="N170" s="12" t="s">
        <v>317</v>
      </c>
      <c r="O170" s="12" t="s">
        <v>317</v>
      </c>
      <c r="P170" s="12" t="s">
        <v>317</v>
      </c>
      <c r="Q170" s="12" t="s">
        <v>317</v>
      </c>
      <c r="R170" s="12" t="s">
        <v>317</v>
      </c>
      <c r="S170" s="12" t="s">
        <v>317</v>
      </c>
      <c r="T170" s="12" t="s">
        <v>317</v>
      </c>
      <c r="U170" s="12" t="s">
        <v>317</v>
      </c>
      <c r="V170" s="12" t="s">
        <v>317</v>
      </c>
      <c r="W170" s="12" t="s">
        <v>317</v>
      </c>
      <c r="X170" s="12" t="s">
        <v>317</v>
      </c>
      <c r="Y170" s="15" t="s">
        <v>317</v>
      </c>
    </row>
    <row r="171" spans="1:25" ht="12" customHeight="1">
      <c r="A171" s="33" t="s">
        <v>175</v>
      </c>
      <c r="B171" s="41" t="s">
        <v>195</v>
      </c>
      <c r="C171" s="34"/>
      <c r="D171" s="34"/>
      <c r="E171" s="14" t="s">
        <v>317</v>
      </c>
      <c r="F171" s="12" t="s">
        <v>317</v>
      </c>
      <c r="G171" s="12" t="s">
        <v>317</v>
      </c>
      <c r="H171" s="12" t="s">
        <v>317</v>
      </c>
      <c r="I171" s="12" t="s">
        <v>317</v>
      </c>
      <c r="J171" s="12" t="s">
        <v>317</v>
      </c>
      <c r="K171" s="12" t="s">
        <v>317</v>
      </c>
      <c r="L171" s="12" t="s">
        <v>317</v>
      </c>
      <c r="M171" s="12" t="s">
        <v>317</v>
      </c>
      <c r="N171" s="12" t="s">
        <v>317</v>
      </c>
      <c r="O171" s="12" t="s">
        <v>317</v>
      </c>
      <c r="P171" s="12" t="s">
        <v>317</v>
      </c>
      <c r="Q171" s="12" t="s">
        <v>317</v>
      </c>
      <c r="R171" s="12" t="s">
        <v>317</v>
      </c>
      <c r="S171" s="12" t="s">
        <v>317</v>
      </c>
      <c r="T171" s="12" t="s">
        <v>317</v>
      </c>
      <c r="U171" s="12" t="s">
        <v>317</v>
      </c>
      <c r="V171" s="12" t="s">
        <v>317</v>
      </c>
      <c r="W171" s="12" t="s">
        <v>317</v>
      </c>
      <c r="X171" s="12" t="s">
        <v>317</v>
      </c>
      <c r="Y171" s="15" t="s">
        <v>317</v>
      </c>
    </row>
    <row r="172" spans="1:25" ht="12" customHeight="1">
      <c r="A172" s="33" t="s">
        <v>176</v>
      </c>
      <c r="B172" s="41" t="s">
        <v>194</v>
      </c>
      <c r="C172" s="34"/>
      <c r="D172" s="34"/>
      <c r="E172" s="14" t="s">
        <v>317</v>
      </c>
      <c r="F172" s="12" t="s">
        <v>317</v>
      </c>
      <c r="G172" s="12" t="s">
        <v>317</v>
      </c>
      <c r="H172" s="12" t="s">
        <v>317</v>
      </c>
      <c r="I172" s="12" t="s">
        <v>317</v>
      </c>
      <c r="J172" s="12" t="s">
        <v>317</v>
      </c>
      <c r="K172" s="12" t="s">
        <v>317</v>
      </c>
      <c r="L172" s="12" t="s">
        <v>317</v>
      </c>
      <c r="M172" s="12" t="s">
        <v>317</v>
      </c>
      <c r="N172" s="12" t="s">
        <v>317</v>
      </c>
      <c r="O172" s="12" t="s">
        <v>317</v>
      </c>
      <c r="P172" s="12" t="s">
        <v>317</v>
      </c>
      <c r="Q172" s="12" t="s">
        <v>317</v>
      </c>
      <c r="R172" s="12" t="s">
        <v>317</v>
      </c>
      <c r="S172" s="12" t="s">
        <v>317</v>
      </c>
      <c r="T172" s="12" t="s">
        <v>317</v>
      </c>
      <c r="U172" s="12" t="s">
        <v>317</v>
      </c>
      <c r="V172" s="12" t="s">
        <v>317</v>
      </c>
      <c r="W172" s="12" t="s">
        <v>317</v>
      </c>
      <c r="X172" s="12" t="s">
        <v>317</v>
      </c>
      <c r="Y172" s="15" t="s">
        <v>317</v>
      </c>
    </row>
    <row r="173" spans="1:25" ht="54" customHeight="1">
      <c r="A173" s="36" t="s">
        <v>5</v>
      </c>
      <c r="B173" s="58" t="s">
        <v>85</v>
      </c>
      <c r="C173" s="37"/>
      <c r="D173" s="37"/>
      <c r="E173" s="21">
        <v>1418362</v>
      </c>
      <c r="F173" s="22">
        <v>1711888</v>
      </c>
      <c r="G173" s="22">
        <v>1957694</v>
      </c>
      <c r="H173" s="22">
        <v>2289058</v>
      </c>
      <c r="I173" s="22">
        <v>2640295</v>
      </c>
      <c r="J173" s="22">
        <v>3102534</v>
      </c>
      <c r="K173" s="22">
        <v>3442641</v>
      </c>
      <c r="L173" s="22">
        <v>3817661</v>
      </c>
      <c r="M173" s="22">
        <v>4137614</v>
      </c>
      <c r="N173" s="22">
        <v>4501717</v>
      </c>
      <c r="O173" s="22">
        <v>4726341</v>
      </c>
      <c r="P173" s="22">
        <v>5065508</v>
      </c>
      <c r="Q173" s="22">
        <v>5769345</v>
      </c>
      <c r="R173" s="22">
        <v>6612553</v>
      </c>
      <c r="S173" s="22">
        <v>6394173</v>
      </c>
      <c r="T173" s="22">
        <v>6364738</v>
      </c>
      <c r="U173" s="22">
        <v>6117688</v>
      </c>
      <c r="V173" s="22">
        <v>6677862</v>
      </c>
      <c r="W173" s="22">
        <v>6905294</v>
      </c>
      <c r="X173" s="22">
        <v>7531668</v>
      </c>
      <c r="Y173" s="23">
        <v>8048639</v>
      </c>
    </row>
    <row r="174" spans="1:25" ht="54" customHeight="1">
      <c r="A174" s="33" t="s">
        <v>6</v>
      </c>
      <c r="B174" s="59" t="s">
        <v>86</v>
      </c>
      <c r="C174" s="34"/>
      <c r="D174" s="34"/>
      <c r="E174" s="14">
        <v>1419830</v>
      </c>
      <c r="F174" s="12">
        <v>1713641</v>
      </c>
      <c r="G174" s="12">
        <v>1960166</v>
      </c>
      <c r="H174" s="12">
        <v>2292030</v>
      </c>
      <c r="I174" s="12">
        <v>2646044</v>
      </c>
      <c r="J174" s="12">
        <v>3108654</v>
      </c>
      <c r="K174" s="12">
        <v>3448241</v>
      </c>
      <c r="L174" s="12">
        <v>3823945</v>
      </c>
      <c r="M174" s="12">
        <v>4145934</v>
      </c>
      <c r="N174" s="12">
        <v>4516077</v>
      </c>
      <c r="O174" s="12">
        <v>4740653</v>
      </c>
      <c r="P174" s="12">
        <v>5081301</v>
      </c>
      <c r="Q174" s="12">
        <v>5784652</v>
      </c>
      <c r="R174" s="12">
        <v>6629602</v>
      </c>
      <c r="S174" s="12">
        <v>6412166</v>
      </c>
      <c r="T174" s="12">
        <v>6384728</v>
      </c>
      <c r="U174" s="12">
        <v>6136316</v>
      </c>
      <c r="V174" s="12">
        <v>6695548</v>
      </c>
      <c r="W174" s="12">
        <v>6925293</v>
      </c>
      <c r="X174" s="12">
        <v>7554267</v>
      </c>
      <c r="Y174" s="23">
        <v>8074226</v>
      </c>
    </row>
    <row r="175" spans="1:25" ht="54" customHeight="1" thickBot="1">
      <c r="A175" s="42" t="s">
        <v>7</v>
      </c>
      <c r="B175" s="60" t="s">
        <v>87</v>
      </c>
      <c r="C175" s="51"/>
      <c r="D175" s="51"/>
      <c r="E175" s="27">
        <v>1418362</v>
      </c>
      <c r="F175" s="28">
        <v>1711888</v>
      </c>
      <c r="G175" s="28">
        <v>1957694</v>
      </c>
      <c r="H175" s="28">
        <v>2289058</v>
      </c>
      <c r="I175" s="28">
        <v>2640295</v>
      </c>
      <c r="J175" s="28">
        <v>3102534</v>
      </c>
      <c r="K175" s="28">
        <v>3442641</v>
      </c>
      <c r="L175" s="28">
        <v>3817661</v>
      </c>
      <c r="M175" s="28">
        <v>4137614</v>
      </c>
      <c r="N175" s="28">
        <v>4501717</v>
      </c>
      <c r="O175" s="28">
        <v>4726341</v>
      </c>
      <c r="P175" s="28">
        <v>5065508</v>
      </c>
      <c r="Q175" s="28">
        <v>5769345</v>
      </c>
      <c r="R175" s="28">
        <v>6612553</v>
      </c>
      <c r="S175" s="28">
        <v>6394173</v>
      </c>
      <c r="T175" s="28">
        <v>6364738</v>
      </c>
      <c r="U175" s="28">
        <v>6117688</v>
      </c>
      <c r="V175" s="28">
        <v>6677862</v>
      </c>
      <c r="W175" s="28">
        <v>6905294</v>
      </c>
      <c r="X175" s="28">
        <v>7531668</v>
      </c>
      <c r="Y175" s="74">
        <v>8048639</v>
      </c>
    </row>
    <row r="176" spans="5:25" ht="9.75"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</row>
    <row r="177" spans="5:25" ht="9.75"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</row>
    <row r="178" spans="1:25" ht="12" customHeight="1">
      <c r="A178" s="16" t="s">
        <v>89</v>
      </c>
      <c r="B178" s="16"/>
      <c r="C178" s="16"/>
      <c r="D178" s="16"/>
      <c r="E178" s="68"/>
      <c r="F178" s="68"/>
      <c r="G178" s="68"/>
      <c r="H178" s="68"/>
      <c r="I178" s="68"/>
      <c r="J178" s="69"/>
      <c r="K178" s="70"/>
      <c r="L178" s="70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</row>
    <row r="179" spans="1:25" ht="12" customHeight="1">
      <c r="A179" s="16" t="s">
        <v>0</v>
      </c>
      <c r="B179" s="16" t="s">
        <v>88</v>
      </c>
      <c r="C179" s="16"/>
      <c r="D179" s="16"/>
      <c r="E179" s="16"/>
      <c r="F179" s="16"/>
      <c r="G179" s="16"/>
      <c r="H179" s="16"/>
      <c r="I179" s="16" t="s">
        <v>9</v>
      </c>
      <c r="J179" s="52" t="s">
        <v>191</v>
      </c>
      <c r="K179" s="13"/>
      <c r="L179" s="13"/>
      <c r="Y179" s="67"/>
    </row>
    <row r="180" spans="1:12" ht="12" customHeight="1">
      <c r="A180" s="16" t="s">
        <v>14</v>
      </c>
      <c r="B180" s="16" t="s">
        <v>224</v>
      </c>
      <c r="C180" s="16"/>
      <c r="D180" s="16"/>
      <c r="E180" s="16"/>
      <c r="F180" s="16"/>
      <c r="G180" s="16"/>
      <c r="H180" s="16"/>
      <c r="I180" s="16" t="s">
        <v>10</v>
      </c>
      <c r="J180" s="52" t="s">
        <v>192</v>
      </c>
      <c r="K180" s="13"/>
      <c r="L180" s="13"/>
    </row>
    <row r="181" spans="1:12" ht="12" customHeight="1">
      <c r="A181" s="16" t="s">
        <v>15</v>
      </c>
      <c r="B181" s="16" t="s">
        <v>225</v>
      </c>
      <c r="C181" s="16"/>
      <c r="D181" s="16"/>
      <c r="E181" s="16"/>
      <c r="F181" s="16"/>
      <c r="G181" s="16"/>
      <c r="H181" s="16"/>
      <c r="I181" s="16" t="s">
        <v>11</v>
      </c>
      <c r="J181" s="52" t="s">
        <v>221</v>
      </c>
      <c r="K181" s="13"/>
      <c r="L181" s="13"/>
    </row>
    <row r="182" spans="1:12" ht="12" customHeight="1">
      <c r="A182" s="16" t="s">
        <v>19</v>
      </c>
      <c r="B182" s="16" t="s">
        <v>226</v>
      </c>
      <c r="C182" s="16"/>
      <c r="D182" s="16"/>
      <c r="E182" s="16"/>
      <c r="F182" s="16"/>
      <c r="G182" s="16"/>
      <c r="H182" s="16"/>
      <c r="I182" s="16" t="s">
        <v>12</v>
      </c>
      <c r="J182" s="52" t="s">
        <v>222</v>
      </c>
      <c r="K182" s="13"/>
      <c r="L182" s="13"/>
    </row>
    <row r="183" spans="1:12" ht="12" customHeight="1">
      <c r="A183" s="16" t="s">
        <v>2</v>
      </c>
      <c r="B183" s="16" t="s">
        <v>227</v>
      </c>
      <c r="C183" s="16"/>
      <c r="D183" s="16"/>
      <c r="E183" s="68">
        <f>+E177-E178</f>
        <v>0</v>
      </c>
      <c r="F183" s="16"/>
      <c r="G183" s="16"/>
      <c r="H183" s="16"/>
      <c r="I183" s="16" t="s">
        <v>20</v>
      </c>
      <c r="J183" s="52" t="s">
        <v>223</v>
      </c>
      <c r="K183" s="13"/>
      <c r="L183" s="13"/>
    </row>
    <row r="184" spans="1:12" ht="12" customHeight="1">
      <c r="A184" s="16" t="s">
        <v>3</v>
      </c>
      <c r="B184" s="16" t="s">
        <v>228</v>
      </c>
      <c r="C184" s="16"/>
      <c r="D184" s="16"/>
      <c r="E184" s="16"/>
      <c r="F184" s="16"/>
      <c r="G184" s="16"/>
      <c r="H184" s="16"/>
      <c r="I184" s="16" t="s">
        <v>21</v>
      </c>
      <c r="J184" s="16" t="s">
        <v>193</v>
      </c>
      <c r="K184" s="13"/>
      <c r="L184" s="13"/>
    </row>
    <row r="185" spans="1:12" ht="12" customHeight="1">
      <c r="A185" s="16" t="s">
        <v>18</v>
      </c>
      <c r="B185" s="16" t="s">
        <v>229</v>
      </c>
      <c r="C185" s="16"/>
      <c r="D185" s="16"/>
      <c r="E185" s="16"/>
      <c r="F185" s="16"/>
      <c r="G185" s="16"/>
      <c r="H185" s="16"/>
      <c r="I185" s="16" t="s">
        <v>13</v>
      </c>
      <c r="J185" s="16" t="s">
        <v>90</v>
      </c>
      <c r="K185" s="13"/>
      <c r="L185" s="13"/>
    </row>
    <row r="186" spans="1:12" ht="12" customHeight="1">
      <c r="A186" s="16" t="s">
        <v>1</v>
      </c>
      <c r="B186" s="16" t="s">
        <v>230</v>
      </c>
      <c r="C186" s="16"/>
      <c r="D186" s="16"/>
      <c r="E186" s="16"/>
      <c r="F186" s="16"/>
      <c r="G186" s="16"/>
      <c r="H186" s="16"/>
      <c r="I186" s="17"/>
      <c r="J186" s="17"/>
      <c r="K186" s="13"/>
      <c r="L186" s="13"/>
    </row>
    <row r="187" spans="1:12" ht="12" customHeight="1">
      <c r="A187" s="16" t="s">
        <v>16</v>
      </c>
      <c r="B187" s="16" t="s">
        <v>232</v>
      </c>
      <c r="C187" s="16"/>
      <c r="D187" s="16"/>
      <c r="E187" s="16"/>
      <c r="F187" s="16"/>
      <c r="G187" s="16"/>
      <c r="H187" s="16"/>
      <c r="I187" s="17"/>
      <c r="J187" s="17"/>
      <c r="K187" s="13"/>
      <c r="L187" s="13"/>
    </row>
    <row r="188" spans="1:12" ht="12" customHeight="1">
      <c r="A188" s="16" t="s">
        <v>17</v>
      </c>
      <c r="B188" s="16" t="s">
        <v>231</v>
      </c>
      <c r="C188" s="16"/>
      <c r="D188" s="16"/>
      <c r="E188" s="16"/>
      <c r="F188" s="16"/>
      <c r="G188" s="16"/>
      <c r="H188" s="16"/>
      <c r="I188" s="17"/>
      <c r="J188" s="17"/>
      <c r="K188" s="13"/>
      <c r="L188" s="13"/>
    </row>
    <row r="189" spans="9:10" ht="12" customHeight="1">
      <c r="I189" s="17"/>
      <c r="J189" s="17"/>
    </row>
    <row r="190" ht="12" customHeight="1">
      <c r="A190" s="2" t="s">
        <v>310</v>
      </c>
    </row>
    <row r="191" ht="12" customHeight="1">
      <c r="A191" s="2" t="s">
        <v>311</v>
      </c>
    </row>
    <row r="192" ht="12" customHeight="1">
      <c r="A192" s="2" t="s">
        <v>312</v>
      </c>
    </row>
    <row r="193" ht="12" customHeight="1">
      <c r="A193" s="2" t="s">
        <v>313</v>
      </c>
    </row>
    <row r="194" ht="12" customHeight="1">
      <c r="A194" s="2" t="s">
        <v>314</v>
      </c>
    </row>
    <row r="195" ht="12" customHeight="1">
      <c r="A195" s="2" t="s">
        <v>315</v>
      </c>
    </row>
    <row r="196" ht="12" customHeight="1">
      <c r="A196" s="2" t="s">
        <v>316</v>
      </c>
    </row>
    <row r="198" spans="1:2" ht="9.75">
      <c r="A198" s="2" t="s">
        <v>23</v>
      </c>
      <c r="B198" s="2" t="s">
        <v>24</v>
      </c>
    </row>
    <row r="200" ht="9.75">
      <c r="A200" s="2" t="s">
        <v>233</v>
      </c>
    </row>
    <row r="201" spans="1:10" ht="9.75">
      <c r="A201" s="2" t="s">
        <v>183</v>
      </c>
      <c r="J201" s="2" t="s">
        <v>8</v>
      </c>
    </row>
    <row r="202" ht="9.75">
      <c r="A202" s="2" t="s">
        <v>184</v>
      </c>
    </row>
    <row r="203" ht="9.75">
      <c r="A203" s="2" t="s">
        <v>234</v>
      </c>
    </row>
    <row r="204" ht="9.75">
      <c r="A204" s="2" t="s">
        <v>186</v>
      </c>
    </row>
    <row r="205" ht="9.75">
      <c r="A205" s="2" t="s">
        <v>187</v>
      </c>
    </row>
    <row r="206" ht="9.75">
      <c r="A206" s="2" t="s">
        <v>188</v>
      </c>
    </row>
  </sheetData>
  <sheetProtection/>
  <dataValidations count="2">
    <dataValidation type="list" allowBlank="1" showInputMessage="1" showErrorMessage="1" sqref="D7 D44:D51 D15:D16 D22:D24 D27 D29 D31:D33 D35 D37:D38 D40:D42 D10 D172 D65:D68 D70:D73 D75:D79 D82:D84 D86:D87 D90 D94 D98:D102 D109:D110 D116:D118 D121:D123 D126:D127 D129 D163:D168 D55:D62">
      <formula1>$I$209:$I$215</formula1>
    </dataValidation>
    <dataValidation type="list" allowBlank="1" showInputMessage="1" showErrorMessage="1" sqref="C7 C44:C51 C31:C33 C35 C37:C38 C40:C42 C65:C68 C70:C73 C27 C82:C84 C86:C87 C121:C123 C109:C110 C94 C90 C116:C118 C10 C126:C127 C129 C98:C102 C29 C22:C24 C15:C16 C75:C79 C135:C137 C145 C151:C152 C154 C156 C158 C55:C62">
      <formula1>$A$209:$A$218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06"/>
  <sheetViews>
    <sheetView zoomScalePageLayoutView="0" workbookViewId="0" topLeftCell="A1">
      <pane xSplit="2" ySplit="3" topLeftCell="W17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1" sqref="X1:X16384"/>
    </sheetView>
  </sheetViews>
  <sheetFormatPr defaultColWidth="11.421875" defaultRowHeight="12.75"/>
  <cols>
    <col min="1" max="1" width="12.7109375" style="2" customWidth="1"/>
    <col min="2" max="2" width="62.7109375" style="2" customWidth="1"/>
    <col min="3" max="25" width="15.7109375" style="2" customWidth="1"/>
    <col min="26" max="16384" width="11.421875" style="2" customWidth="1"/>
  </cols>
  <sheetData>
    <row r="1" spans="1:25" s="1" customFormat="1" ht="18" customHeight="1">
      <c r="A1" s="45" t="s">
        <v>22</v>
      </c>
      <c r="B1" s="3"/>
      <c r="C1" s="3"/>
      <c r="D1" s="3"/>
      <c r="E1" s="4"/>
      <c r="F1" s="3"/>
      <c r="G1" s="5"/>
      <c r="H1" s="3"/>
      <c r="I1" s="3"/>
      <c r="J1" s="5"/>
      <c r="K1" s="3"/>
      <c r="L1" s="3"/>
      <c r="M1" s="4"/>
      <c r="N1" s="3"/>
      <c r="O1" s="3"/>
      <c r="P1" s="4"/>
      <c r="Q1" s="3"/>
      <c r="R1" s="4"/>
      <c r="S1" s="3"/>
      <c r="T1" s="3"/>
      <c r="U1" s="4"/>
      <c r="V1" s="3"/>
      <c r="W1" s="3"/>
      <c r="X1" s="3"/>
      <c r="Y1" s="63"/>
    </row>
    <row r="2" spans="1:26" s="6" customFormat="1" ht="14.25" customHeight="1" thickBot="1">
      <c r="A2" s="46" t="s">
        <v>399</v>
      </c>
      <c r="B2" s="7"/>
      <c r="C2" s="7"/>
      <c r="D2" s="7"/>
      <c r="E2" s="11"/>
      <c r="F2" s="7"/>
      <c r="G2" s="7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5" ht="78" customHeight="1" thickBot="1">
      <c r="A3" s="30" t="s">
        <v>93</v>
      </c>
      <c r="B3" s="53" t="s">
        <v>398</v>
      </c>
      <c r="C3" s="61" t="s">
        <v>91</v>
      </c>
      <c r="D3" s="61" t="s">
        <v>92</v>
      </c>
      <c r="E3" s="47">
        <v>1995</v>
      </c>
      <c r="F3" s="48">
        <v>1996</v>
      </c>
      <c r="G3" s="48">
        <v>1997</v>
      </c>
      <c r="H3" s="48">
        <v>1998</v>
      </c>
      <c r="I3" s="48">
        <v>1999</v>
      </c>
      <c r="J3" s="48">
        <v>2000</v>
      </c>
      <c r="K3" s="48">
        <v>2001</v>
      </c>
      <c r="L3" s="48">
        <v>2002</v>
      </c>
      <c r="M3" s="48">
        <v>2003</v>
      </c>
      <c r="N3" s="48">
        <v>2004</v>
      </c>
      <c r="O3" s="48">
        <v>2005</v>
      </c>
      <c r="P3" s="48">
        <v>2006</v>
      </c>
      <c r="Q3" s="48">
        <v>2007</v>
      </c>
      <c r="R3" s="48">
        <v>2008</v>
      </c>
      <c r="S3" s="48">
        <v>2009</v>
      </c>
      <c r="T3" s="48">
        <v>2010</v>
      </c>
      <c r="U3" s="48">
        <v>2011</v>
      </c>
      <c r="V3" s="48">
        <v>2012</v>
      </c>
      <c r="W3" s="48">
        <v>2013</v>
      </c>
      <c r="X3" s="48">
        <v>2014</v>
      </c>
      <c r="Y3" s="49">
        <v>2015</v>
      </c>
    </row>
    <row r="4" spans="1:25" ht="15" customHeight="1">
      <c r="A4" s="31" t="s">
        <v>94</v>
      </c>
      <c r="B4" s="54" t="s">
        <v>25</v>
      </c>
      <c r="C4" s="32"/>
      <c r="D4" s="32"/>
      <c r="E4" s="18">
        <v>55906</v>
      </c>
      <c r="F4" s="19">
        <v>95953</v>
      </c>
      <c r="G4" s="19">
        <v>128155</v>
      </c>
      <c r="H4" s="19">
        <v>165566</v>
      </c>
      <c r="I4" s="19">
        <v>222209</v>
      </c>
      <c r="J4" s="19">
        <v>248695</v>
      </c>
      <c r="K4" s="19">
        <v>298986</v>
      </c>
      <c r="L4" s="19">
        <v>332805</v>
      </c>
      <c r="M4" s="19">
        <v>382086</v>
      </c>
      <c r="N4" s="19">
        <v>442623</v>
      </c>
      <c r="O4" s="19">
        <v>475937</v>
      </c>
      <c r="P4" s="19">
        <v>531142</v>
      </c>
      <c r="Q4" s="19">
        <v>584894</v>
      </c>
      <c r="R4" s="19">
        <v>643184</v>
      </c>
      <c r="S4" s="19">
        <v>644382</v>
      </c>
      <c r="T4" s="19">
        <v>607244</v>
      </c>
      <c r="U4" s="19">
        <v>626514</v>
      </c>
      <c r="V4" s="19">
        <v>642767</v>
      </c>
      <c r="W4" s="19">
        <v>639612</v>
      </c>
      <c r="X4" s="19">
        <f>+X5+X63</f>
        <v>662900</v>
      </c>
      <c r="Y4" s="20">
        <v>732962</v>
      </c>
    </row>
    <row r="5" spans="1:25" ht="12" customHeight="1">
      <c r="A5" s="33" t="s">
        <v>95</v>
      </c>
      <c r="B5" s="41" t="s">
        <v>26</v>
      </c>
      <c r="C5" s="34"/>
      <c r="D5" s="34"/>
      <c r="E5" s="14">
        <v>48572</v>
      </c>
      <c r="F5" s="12">
        <v>80682</v>
      </c>
      <c r="G5" s="12">
        <v>109233</v>
      </c>
      <c r="H5" s="12">
        <v>143252</v>
      </c>
      <c r="I5" s="12">
        <v>193955</v>
      </c>
      <c r="J5" s="12">
        <v>213172</v>
      </c>
      <c r="K5" s="12">
        <v>258123</v>
      </c>
      <c r="L5" s="12">
        <v>288103</v>
      </c>
      <c r="M5" s="12">
        <v>321911</v>
      </c>
      <c r="N5" s="12">
        <v>367251</v>
      </c>
      <c r="O5" s="12">
        <v>391239</v>
      </c>
      <c r="P5" s="12">
        <v>440900</v>
      </c>
      <c r="Q5" s="12">
        <v>477917</v>
      </c>
      <c r="R5" s="12">
        <v>527500</v>
      </c>
      <c r="S5" s="12">
        <v>523844</v>
      </c>
      <c r="T5" s="12">
        <v>477083</v>
      </c>
      <c r="U5" s="12">
        <v>487041</v>
      </c>
      <c r="V5" s="12">
        <v>481751</v>
      </c>
      <c r="W5" s="12">
        <v>500868</v>
      </c>
      <c r="X5" s="12">
        <v>523125</v>
      </c>
      <c r="Y5" s="15">
        <v>584365</v>
      </c>
    </row>
    <row r="6" spans="1:25" ht="12.75" customHeight="1">
      <c r="A6" s="33" t="s">
        <v>96</v>
      </c>
      <c r="B6" s="41" t="s">
        <v>27</v>
      </c>
      <c r="C6" s="34"/>
      <c r="D6" s="34"/>
      <c r="E6" s="14" t="s">
        <v>317</v>
      </c>
      <c r="F6" s="12" t="s">
        <v>317</v>
      </c>
      <c r="G6" s="12" t="s">
        <v>317</v>
      </c>
      <c r="H6" s="12" t="s">
        <v>317</v>
      </c>
      <c r="I6" s="12" t="s">
        <v>317</v>
      </c>
      <c r="J6" s="12" t="s">
        <v>317</v>
      </c>
      <c r="K6" s="12" t="s">
        <v>317</v>
      </c>
      <c r="L6" s="12" t="s">
        <v>317</v>
      </c>
      <c r="M6" s="12" t="s">
        <v>317</v>
      </c>
      <c r="N6" s="12" t="s">
        <v>317</v>
      </c>
      <c r="O6" s="12" t="s">
        <v>317</v>
      </c>
      <c r="P6" s="12" t="s">
        <v>317</v>
      </c>
      <c r="Q6" s="12" t="s">
        <v>317</v>
      </c>
      <c r="R6" s="12" t="s">
        <v>317</v>
      </c>
      <c r="S6" s="12" t="s">
        <v>317</v>
      </c>
      <c r="T6" s="12" t="s">
        <v>317</v>
      </c>
      <c r="U6" s="12" t="s">
        <v>317</v>
      </c>
      <c r="V6" s="12" t="s">
        <v>317</v>
      </c>
      <c r="W6" s="12" t="s">
        <v>317</v>
      </c>
      <c r="X6" s="12" t="s">
        <v>317</v>
      </c>
      <c r="Y6" s="15" t="s">
        <v>317</v>
      </c>
    </row>
    <row r="7" spans="1:25" ht="12" customHeight="1">
      <c r="A7" s="33" t="s">
        <v>320</v>
      </c>
      <c r="B7" s="55" t="s">
        <v>235</v>
      </c>
      <c r="C7" s="35"/>
      <c r="D7" s="35"/>
      <c r="E7" s="14" t="s">
        <v>317</v>
      </c>
      <c r="F7" s="12" t="s">
        <v>317</v>
      </c>
      <c r="G7" s="12" t="s">
        <v>317</v>
      </c>
      <c r="H7" s="12" t="s">
        <v>317</v>
      </c>
      <c r="I7" s="12" t="s">
        <v>317</v>
      </c>
      <c r="J7" s="12" t="s">
        <v>317</v>
      </c>
      <c r="K7" s="12" t="s">
        <v>317</v>
      </c>
      <c r="L7" s="12" t="s">
        <v>317</v>
      </c>
      <c r="M7" s="12" t="s">
        <v>317</v>
      </c>
      <c r="N7" s="12" t="s">
        <v>317</v>
      </c>
      <c r="O7" s="12" t="s">
        <v>317</v>
      </c>
      <c r="P7" s="12" t="s">
        <v>317</v>
      </c>
      <c r="Q7" s="12" t="s">
        <v>317</v>
      </c>
      <c r="R7" s="12" t="s">
        <v>317</v>
      </c>
      <c r="S7" s="12" t="s">
        <v>317</v>
      </c>
      <c r="T7" s="12" t="s">
        <v>317</v>
      </c>
      <c r="U7" s="12" t="s">
        <v>317</v>
      </c>
      <c r="V7" s="12" t="s">
        <v>317</v>
      </c>
      <c r="W7" s="12" t="s">
        <v>317</v>
      </c>
      <c r="X7" s="12" t="s">
        <v>317</v>
      </c>
      <c r="Y7" s="15" t="s">
        <v>317</v>
      </c>
    </row>
    <row r="8" spans="1:25" ht="12" customHeight="1">
      <c r="A8" s="33" t="s">
        <v>97</v>
      </c>
      <c r="B8" s="41" t="s">
        <v>28</v>
      </c>
      <c r="C8" s="34"/>
      <c r="D8" s="34"/>
      <c r="E8" s="14" t="s">
        <v>317</v>
      </c>
      <c r="F8" s="12" t="s">
        <v>317</v>
      </c>
      <c r="G8" s="12" t="s">
        <v>317</v>
      </c>
      <c r="H8" s="12" t="s">
        <v>317</v>
      </c>
      <c r="I8" s="12" t="s">
        <v>317</v>
      </c>
      <c r="J8" s="12" t="s">
        <v>317</v>
      </c>
      <c r="K8" s="12" t="s">
        <v>317</v>
      </c>
      <c r="L8" s="12" t="s">
        <v>317</v>
      </c>
      <c r="M8" s="12" t="s">
        <v>317</v>
      </c>
      <c r="N8" s="12" t="s">
        <v>317</v>
      </c>
      <c r="O8" s="12" t="s">
        <v>317</v>
      </c>
      <c r="P8" s="12" t="s">
        <v>317</v>
      </c>
      <c r="Q8" s="12" t="s">
        <v>317</v>
      </c>
      <c r="R8" s="12" t="s">
        <v>317</v>
      </c>
      <c r="S8" s="12" t="s">
        <v>317</v>
      </c>
      <c r="T8" s="12" t="s">
        <v>317</v>
      </c>
      <c r="U8" s="12" t="s">
        <v>317</v>
      </c>
      <c r="V8" s="12" t="s">
        <v>317</v>
      </c>
      <c r="W8" s="12" t="s">
        <v>317</v>
      </c>
      <c r="X8" s="12" t="s">
        <v>317</v>
      </c>
      <c r="Y8" s="15" t="s">
        <v>317</v>
      </c>
    </row>
    <row r="9" spans="1:25" ht="12" customHeight="1">
      <c r="A9" s="33" t="s">
        <v>98</v>
      </c>
      <c r="B9" s="41" t="s">
        <v>29</v>
      </c>
      <c r="C9" s="34"/>
      <c r="D9" s="34"/>
      <c r="E9" s="14" t="s">
        <v>317</v>
      </c>
      <c r="F9" s="12" t="s">
        <v>317</v>
      </c>
      <c r="G9" s="12" t="s">
        <v>317</v>
      </c>
      <c r="H9" s="12" t="s">
        <v>317</v>
      </c>
      <c r="I9" s="12" t="s">
        <v>317</v>
      </c>
      <c r="J9" s="12" t="s">
        <v>317</v>
      </c>
      <c r="K9" s="12" t="s">
        <v>317</v>
      </c>
      <c r="L9" s="12" t="s">
        <v>317</v>
      </c>
      <c r="M9" s="12" t="s">
        <v>317</v>
      </c>
      <c r="N9" s="12" t="s">
        <v>317</v>
      </c>
      <c r="O9" s="12" t="s">
        <v>317</v>
      </c>
      <c r="P9" s="12" t="s">
        <v>317</v>
      </c>
      <c r="Q9" s="12" t="s">
        <v>317</v>
      </c>
      <c r="R9" s="12" t="s">
        <v>317</v>
      </c>
      <c r="S9" s="12" t="s">
        <v>317</v>
      </c>
      <c r="T9" s="12" t="s">
        <v>317</v>
      </c>
      <c r="U9" s="12" t="s">
        <v>317</v>
      </c>
      <c r="V9" s="12" t="s">
        <v>317</v>
      </c>
      <c r="W9" s="12" t="s">
        <v>317</v>
      </c>
      <c r="X9" s="12" t="s">
        <v>317</v>
      </c>
      <c r="Y9" s="15" t="s">
        <v>317</v>
      </c>
    </row>
    <row r="10" spans="1:25" ht="12" customHeight="1">
      <c r="A10" s="33" t="s">
        <v>321</v>
      </c>
      <c r="B10" s="56" t="s">
        <v>236</v>
      </c>
      <c r="C10" s="35"/>
      <c r="D10" s="35"/>
      <c r="E10" s="14" t="s">
        <v>317</v>
      </c>
      <c r="F10" s="12" t="s">
        <v>317</v>
      </c>
      <c r="G10" s="12" t="s">
        <v>317</v>
      </c>
      <c r="H10" s="12" t="s">
        <v>317</v>
      </c>
      <c r="I10" s="12" t="s">
        <v>317</v>
      </c>
      <c r="J10" s="12" t="s">
        <v>317</v>
      </c>
      <c r="K10" s="12" t="s">
        <v>317</v>
      </c>
      <c r="L10" s="12" t="s">
        <v>317</v>
      </c>
      <c r="M10" s="12" t="s">
        <v>317</v>
      </c>
      <c r="N10" s="12" t="s">
        <v>317</v>
      </c>
      <c r="O10" s="12" t="s">
        <v>317</v>
      </c>
      <c r="P10" s="12" t="s">
        <v>317</v>
      </c>
      <c r="Q10" s="12" t="s">
        <v>317</v>
      </c>
      <c r="R10" s="12" t="s">
        <v>317</v>
      </c>
      <c r="S10" s="12" t="s">
        <v>317</v>
      </c>
      <c r="T10" s="12" t="s">
        <v>317</v>
      </c>
      <c r="U10" s="12" t="s">
        <v>317</v>
      </c>
      <c r="V10" s="12" t="s">
        <v>317</v>
      </c>
      <c r="W10" s="12" t="s">
        <v>317</v>
      </c>
      <c r="X10" s="12" t="s">
        <v>317</v>
      </c>
      <c r="Y10" s="15" t="s">
        <v>317</v>
      </c>
    </row>
    <row r="11" spans="1:25" ht="12" customHeight="1">
      <c r="A11" s="33" t="s">
        <v>99</v>
      </c>
      <c r="B11" s="41" t="s">
        <v>30</v>
      </c>
      <c r="C11" s="34"/>
      <c r="D11" s="34"/>
      <c r="E11" s="14" t="s">
        <v>317</v>
      </c>
      <c r="F11" s="12" t="s">
        <v>317</v>
      </c>
      <c r="G11" s="12" t="s">
        <v>317</v>
      </c>
      <c r="H11" s="12" t="s">
        <v>317</v>
      </c>
      <c r="I11" s="12" t="s">
        <v>317</v>
      </c>
      <c r="J11" s="12" t="s">
        <v>317</v>
      </c>
      <c r="K11" s="12" t="s">
        <v>317</v>
      </c>
      <c r="L11" s="12" t="s">
        <v>317</v>
      </c>
      <c r="M11" s="12" t="s">
        <v>317</v>
      </c>
      <c r="N11" s="12" t="s">
        <v>317</v>
      </c>
      <c r="O11" s="12" t="s">
        <v>317</v>
      </c>
      <c r="P11" s="12" t="s">
        <v>317</v>
      </c>
      <c r="Q11" s="12" t="s">
        <v>317</v>
      </c>
      <c r="R11" s="12" t="s">
        <v>317</v>
      </c>
      <c r="S11" s="12" t="s">
        <v>317</v>
      </c>
      <c r="T11" s="12" t="s">
        <v>317</v>
      </c>
      <c r="U11" s="12" t="s">
        <v>317</v>
      </c>
      <c r="V11" s="12" t="s">
        <v>317</v>
      </c>
      <c r="W11" s="12" t="s">
        <v>317</v>
      </c>
      <c r="X11" s="12" t="s">
        <v>317</v>
      </c>
      <c r="Y11" s="15" t="s">
        <v>317</v>
      </c>
    </row>
    <row r="12" spans="1:25" ht="12" customHeight="1">
      <c r="A12" s="33" t="s">
        <v>100</v>
      </c>
      <c r="B12" s="41" t="s">
        <v>31</v>
      </c>
      <c r="C12" s="34"/>
      <c r="D12" s="34"/>
      <c r="E12" s="14" t="s">
        <v>317</v>
      </c>
      <c r="F12" s="12" t="s">
        <v>317</v>
      </c>
      <c r="G12" s="12" t="s">
        <v>317</v>
      </c>
      <c r="H12" s="12" t="s">
        <v>317</v>
      </c>
      <c r="I12" s="12" t="s">
        <v>317</v>
      </c>
      <c r="J12" s="12" t="s">
        <v>317</v>
      </c>
      <c r="K12" s="12" t="s">
        <v>317</v>
      </c>
      <c r="L12" s="12" t="s">
        <v>317</v>
      </c>
      <c r="M12" s="12" t="s">
        <v>317</v>
      </c>
      <c r="N12" s="12" t="s">
        <v>317</v>
      </c>
      <c r="O12" s="12" t="s">
        <v>317</v>
      </c>
      <c r="P12" s="12" t="s">
        <v>317</v>
      </c>
      <c r="Q12" s="12" t="s">
        <v>317</v>
      </c>
      <c r="R12" s="12" t="s">
        <v>317</v>
      </c>
      <c r="S12" s="12" t="s">
        <v>317</v>
      </c>
      <c r="T12" s="12" t="s">
        <v>317</v>
      </c>
      <c r="U12" s="12" t="s">
        <v>317</v>
      </c>
      <c r="V12" s="12" t="s">
        <v>317</v>
      </c>
      <c r="W12" s="12" t="s">
        <v>317</v>
      </c>
      <c r="X12" s="12" t="s">
        <v>317</v>
      </c>
      <c r="Y12" s="15" t="s">
        <v>317</v>
      </c>
    </row>
    <row r="13" spans="1:25" ht="12" customHeight="1">
      <c r="A13" s="33" t="s">
        <v>101</v>
      </c>
      <c r="B13" s="41" t="s">
        <v>32</v>
      </c>
      <c r="C13" s="34"/>
      <c r="D13" s="34"/>
      <c r="E13" s="14" t="s">
        <v>317</v>
      </c>
      <c r="F13" s="12" t="s">
        <v>317</v>
      </c>
      <c r="G13" s="12" t="s">
        <v>317</v>
      </c>
      <c r="H13" s="12" t="s">
        <v>317</v>
      </c>
      <c r="I13" s="12" t="s">
        <v>317</v>
      </c>
      <c r="J13" s="12" t="s">
        <v>317</v>
      </c>
      <c r="K13" s="12" t="s">
        <v>317</v>
      </c>
      <c r="L13" s="12" t="s">
        <v>317</v>
      </c>
      <c r="M13" s="12" t="s">
        <v>317</v>
      </c>
      <c r="N13" s="12" t="s">
        <v>317</v>
      </c>
      <c r="O13" s="12" t="s">
        <v>317</v>
      </c>
      <c r="P13" s="12" t="s">
        <v>317</v>
      </c>
      <c r="Q13" s="12" t="s">
        <v>317</v>
      </c>
      <c r="R13" s="12" t="s">
        <v>317</v>
      </c>
      <c r="S13" s="12" t="s">
        <v>317</v>
      </c>
      <c r="T13" s="12" t="s">
        <v>317</v>
      </c>
      <c r="U13" s="12" t="s">
        <v>317</v>
      </c>
      <c r="V13" s="12" t="s">
        <v>317</v>
      </c>
      <c r="W13" s="12" t="s">
        <v>317</v>
      </c>
      <c r="X13" s="12" t="s">
        <v>317</v>
      </c>
      <c r="Y13" s="15" t="s">
        <v>317</v>
      </c>
    </row>
    <row r="14" spans="1:25" ht="12" customHeight="1">
      <c r="A14" s="33" t="s">
        <v>102</v>
      </c>
      <c r="B14" s="41" t="s">
        <v>33</v>
      </c>
      <c r="C14" s="34"/>
      <c r="D14" s="34"/>
      <c r="E14" s="14" t="s">
        <v>317</v>
      </c>
      <c r="F14" s="12" t="s">
        <v>317</v>
      </c>
      <c r="G14" s="12" t="s">
        <v>317</v>
      </c>
      <c r="H14" s="12" t="s">
        <v>317</v>
      </c>
      <c r="I14" s="12" t="s">
        <v>317</v>
      </c>
      <c r="J14" s="12" t="s">
        <v>317</v>
      </c>
      <c r="K14" s="12" t="s">
        <v>317</v>
      </c>
      <c r="L14" s="12" t="s">
        <v>317</v>
      </c>
      <c r="M14" s="12" t="s">
        <v>317</v>
      </c>
      <c r="N14" s="12" t="s">
        <v>317</v>
      </c>
      <c r="O14" s="12" t="s">
        <v>317</v>
      </c>
      <c r="P14" s="12" t="s">
        <v>317</v>
      </c>
      <c r="Q14" s="12" t="s">
        <v>317</v>
      </c>
      <c r="R14" s="12" t="s">
        <v>317</v>
      </c>
      <c r="S14" s="12" t="s">
        <v>317</v>
      </c>
      <c r="T14" s="12" t="s">
        <v>317</v>
      </c>
      <c r="U14" s="12" t="s">
        <v>317</v>
      </c>
      <c r="V14" s="12" t="s">
        <v>317</v>
      </c>
      <c r="W14" s="12" t="s">
        <v>317</v>
      </c>
      <c r="X14" s="12" t="s">
        <v>317</v>
      </c>
      <c r="Y14" s="15" t="s">
        <v>317</v>
      </c>
    </row>
    <row r="15" spans="1:25" ht="12" customHeight="1">
      <c r="A15" s="33" t="s">
        <v>322</v>
      </c>
      <c r="B15" s="56" t="s">
        <v>237</v>
      </c>
      <c r="C15" s="35"/>
      <c r="D15" s="35"/>
      <c r="E15" s="14" t="s">
        <v>317</v>
      </c>
      <c r="F15" s="12" t="s">
        <v>317</v>
      </c>
      <c r="G15" s="12" t="s">
        <v>317</v>
      </c>
      <c r="H15" s="12" t="s">
        <v>317</v>
      </c>
      <c r="I15" s="12" t="s">
        <v>317</v>
      </c>
      <c r="J15" s="12" t="s">
        <v>317</v>
      </c>
      <c r="K15" s="12" t="s">
        <v>317</v>
      </c>
      <c r="L15" s="12" t="s">
        <v>317</v>
      </c>
      <c r="M15" s="12" t="s">
        <v>317</v>
      </c>
      <c r="N15" s="12" t="s">
        <v>317</v>
      </c>
      <c r="O15" s="12" t="s">
        <v>317</v>
      </c>
      <c r="P15" s="12" t="s">
        <v>317</v>
      </c>
      <c r="Q15" s="12" t="s">
        <v>317</v>
      </c>
      <c r="R15" s="12" t="s">
        <v>317</v>
      </c>
      <c r="S15" s="12" t="s">
        <v>317</v>
      </c>
      <c r="T15" s="12" t="s">
        <v>317</v>
      </c>
      <c r="U15" s="12" t="s">
        <v>317</v>
      </c>
      <c r="V15" s="12" t="s">
        <v>317</v>
      </c>
      <c r="W15" s="12" t="s">
        <v>317</v>
      </c>
      <c r="X15" s="12" t="s">
        <v>317</v>
      </c>
      <c r="Y15" s="15" t="s">
        <v>317</v>
      </c>
    </row>
    <row r="16" spans="1:25" ht="12" customHeight="1">
      <c r="A16" s="33" t="s">
        <v>323</v>
      </c>
      <c r="B16" s="56" t="s">
        <v>238</v>
      </c>
      <c r="C16" s="35"/>
      <c r="D16" s="35"/>
      <c r="E16" s="14" t="s">
        <v>317</v>
      </c>
      <c r="F16" s="12" t="s">
        <v>317</v>
      </c>
      <c r="G16" s="12" t="s">
        <v>317</v>
      </c>
      <c r="H16" s="12" t="s">
        <v>317</v>
      </c>
      <c r="I16" s="12" t="s">
        <v>317</v>
      </c>
      <c r="J16" s="12" t="s">
        <v>317</v>
      </c>
      <c r="K16" s="12" t="s">
        <v>317</v>
      </c>
      <c r="L16" s="12" t="s">
        <v>317</v>
      </c>
      <c r="M16" s="12" t="s">
        <v>317</v>
      </c>
      <c r="N16" s="12" t="s">
        <v>317</v>
      </c>
      <c r="O16" s="12" t="s">
        <v>317</v>
      </c>
      <c r="P16" s="12" t="s">
        <v>317</v>
      </c>
      <c r="Q16" s="12" t="s">
        <v>317</v>
      </c>
      <c r="R16" s="12" t="s">
        <v>317</v>
      </c>
      <c r="S16" s="12" t="s">
        <v>317</v>
      </c>
      <c r="T16" s="12" t="s">
        <v>317</v>
      </c>
      <c r="U16" s="12" t="s">
        <v>317</v>
      </c>
      <c r="V16" s="12" t="s">
        <v>317</v>
      </c>
      <c r="W16" s="12" t="s">
        <v>317</v>
      </c>
      <c r="X16" s="12" t="s">
        <v>317</v>
      </c>
      <c r="Y16" s="15" t="s">
        <v>317</v>
      </c>
    </row>
    <row r="17" spans="1:25" ht="12" customHeight="1">
      <c r="A17" s="33" t="s">
        <v>177</v>
      </c>
      <c r="B17" s="41" t="s">
        <v>397</v>
      </c>
      <c r="C17" s="34"/>
      <c r="D17" s="34"/>
      <c r="E17" s="14" t="s">
        <v>317</v>
      </c>
      <c r="F17" s="12" t="s">
        <v>317</v>
      </c>
      <c r="G17" s="12" t="s">
        <v>317</v>
      </c>
      <c r="H17" s="12" t="s">
        <v>317</v>
      </c>
      <c r="I17" s="12" t="s">
        <v>317</v>
      </c>
      <c r="J17" s="12" t="s">
        <v>317</v>
      </c>
      <c r="K17" s="12" t="s">
        <v>317</v>
      </c>
      <c r="L17" s="12" t="s">
        <v>317</v>
      </c>
      <c r="M17" s="12" t="s">
        <v>317</v>
      </c>
      <c r="N17" s="12" t="s">
        <v>317</v>
      </c>
      <c r="O17" s="12" t="s">
        <v>317</v>
      </c>
      <c r="P17" s="12" t="s">
        <v>317</v>
      </c>
      <c r="Q17" s="12" t="s">
        <v>317</v>
      </c>
      <c r="R17" s="12" t="s">
        <v>317</v>
      </c>
      <c r="S17" s="12" t="s">
        <v>317</v>
      </c>
      <c r="T17" s="12" t="s">
        <v>317</v>
      </c>
      <c r="U17" s="12" t="s">
        <v>317</v>
      </c>
      <c r="V17" s="12" t="s">
        <v>317</v>
      </c>
      <c r="W17" s="12" t="s">
        <v>317</v>
      </c>
      <c r="X17" s="12" t="s">
        <v>317</v>
      </c>
      <c r="Y17" s="15" t="s">
        <v>317</v>
      </c>
    </row>
    <row r="18" spans="1:25" ht="12" customHeight="1">
      <c r="A18" s="33" t="s">
        <v>103</v>
      </c>
      <c r="B18" s="41" t="s">
        <v>35</v>
      </c>
      <c r="C18" s="34"/>
      <c r="D18" s="34"/>
      <c r="E18" s="14" t="s">
        <v>317</v>
      </c>
      <c r="F18" s="12" t="s">
        <v>317</v>
      </c>
      <c r="G18" s="12" t="s">
        <v>317</v>
      </c>
      <c r="H18" s="12" t="s">
        <v>317</v>
      </c>
      <c r="I18" s="12" t="s">
        <v>317</v>
      </c>
      <c r="J18" s="12" t="s">
        <v>317</v>
      </c>
      <c r="K18" s="12" t="s">
        <v>317</v>
      </c>
      <c r="L18" s="12" t="s">
        <v>317</v>
      </c>
      <c r="M18" s="12" t="s">
        <v>317</v>
      </c>
      <c r="N18" s="12" t="s">
        <v>317</v>
      </c>
      <c r="O18" s="12" t="s">
        <v>317</v>
      </c>
      <c r="P18" s="12" t="s">
        <v>317</v>
      </c>
      <c r="Q18" s="12" t="s">
        <v>317</v>
      </c>
      <c r="R18" s="12" t="s">
        <v>317</v>
      </c>
      <c r="S18" s="12" t="s">
        <v>317</v>
      </c>
      <c r="T18" s="12" t="s">
        <v>317</v>
      </c>
      <c r="U18" s="12" t="s">
        <v>317</v>
      </c>
      <c r="V18" s="12" t="s">
        <v>317</v>
      </c>
      <c r="W18" s="12" t="s">
        <v>317</v>
      </c>
      <c r="X18" s="12" t="s">
        <v>317</v>
      </c>
      <c r="Y18" s="15" t="s">
        <v>317</v>
      </c>
    </row>
    <row r="19" spans="1:25" ht="12" customHeight="1">
      <c r="A19" s="33" t="s">
        <v>104</v>
      </c>
      <c r="B19" s="41" t="s">
        <v>36</v>
      </c>
      <c r="C19" s="34"/>
      <c r="D19" s="34"/>
      <c r="E19" s="14" t="s">
        <v>317</v>
      </c>
      <c r="F19" s="12" t="s">
        <v>317</v>
      </c>
      <c r="G19" s="12" t="s">
        <v>317</v>
      </c>
      <c r="H19" s="12" t="s">
        <v>317</v>
      </c>
      <c r="I19" s="12" t="s">
        <v>317</v>
      </c>
      <c r="J19" s="12" t="s">
        <v>317</v>
      </c>
      <c r="K19" s="12" t="s">
        <v>317</v>
      </c>
      <c r="L19" s="12" t="s">
        <v>317</v>
      </c>
      <c r="M19" s="12" t="s">
        <v>317</v>
      </c>
      <c r="N19" s="12" t="s">
        <v>317</v>
      </c>
      <c r="O19" s="12" t="s">
        <v>317</v>
      </c>
      <c r="P19" s="12" t="s">
        <v>317</v>
      </c>
      <c r="Q19" s="12" t="s">
        <v>317</v>
      </c>
      <c r="R19" s="12" t="s">
        <v>317</v>
      </c>
      <c r="S19" s="12" t="s">
        <v>317</v>
      </c>
      <c r="T19" s="12" t="s">
        <v>317</v>
      </c>
      <c r="U19" s="12" t="s">
        <v>317</v>
      </c>
      <c r="V19" s="12" t="s">
        <v>317</v>
      </c>
      <c r="W19" s="12" t="s">
        <v>317</v>
      </c>
      <c r="X19" s="12" t="s">
        <v>317</v>
      </c>
      <c r="Y19" s="15" t="s">
        <v>317</v>
      </c>
    </row>
    <row r="20" spans="1:25" ht="12" customHeight="1">
      <c r="A20" s="33" t="s">
        <v>105</v>
      </c>
      <c r="B20" s="41" t="s">
        <v>37</v>
      </c>
      <c r="C20" s="34"/>
      <c r="D20" s="34"/>
      <c r="E20" s="14">
        <v>48572</v>
      </c>
      <c r="F20" s="12">
        <v>80682</v>
      </c>
      <c r="G20" s="12">
        <v>109233</v>
      </c>
      <c r="H20" s="12">
        <v>143252</v>
      </c>
      <c r="I20" s="12">
        <v>193955</v>
      </c>
      <c r="J20" s="12">
        <v>213172</v>
      </c>
      <c r="K20" s="12">
        <v>258123</v>
      </c>
      <c r="L20" s="12">
        <v>288103</v>
      </c>
      <c r="M20" s="12">
        <v>321911</v>
      </c>
      <c r="N20" s="12">
        <v>367251</v>
      </c>
      <c r="O20" s="12">
        <v>391239</v>
      </c>
      <c r="P20" s="12">
        <v>440900</v>
      </c>
      <c r="Q20" s="12">
        <v>477917</v>
      </c>
      <c r="R20" s="12">
        <v>527500</v>
      </c>
      <c r="S20" s="12">
        <v>523844</v>
      </c>
      <c r="T20" s="12">
        <v>477083</v>
      </c>
      <c r="U20" s="12">
        <v>487041</v>
      </c>
      <c r="V20" s="12">
        <v>481751</v>
      </c>
      <c r="W20" s="12">
        <v>500868</v>
      </c>
      <c r="X20" s="12">
        <v>523125</v>
      </c>
      <c r="Y20" s="15">
        <v>584365</v>
      </c>
    </row>
    <row r="21" spans="1:25" ht="12" customHeight="1">
      <c r="A21" s="33" t="s">
        <v>106</v>
      </c>
      <c r="B21" s="41" t="s">
        <v>38</v>
      </c>
      <c r="C21" s="34"/>
      <c r="D21" s="34"/>
      <c r="E21" s="14" t="s">
        <v>317</v>
      </c>
      <c r="F21" s="12" t="s">
        <v>317</v>
      </c>
      <c r="G21" s="12" t="s">
        <v>317</v>
      </c>
      <c r="H21" s="12" t="s">
        <v>317</v>
      </c>
      <c r="I21" s="12" t="s">
        <v>317</v>
      </c>
      <c r="J21" s="12" t="s">
        <v>317</v>
      </c>
      <c r="K21" s="12" t="s">
        <v>317</v>
      </c>
      <c r="L21" s="12" t="s">
        <v>317</v>
      </c>
      <c r="M21" s="12" t="s">
        <v>317</v>
      </c>
      <c r="N21" s="12" t="s">
        <v>317</v>
      </c>
      <c r="O21" s="12" t="s">
        <v>317</v>
      </c>
      <c r="P21" s="12" t="s">
        <v>317</v>
      </c>
      <c r="Q21" s="12" t="s">
        <v>317</v>
      </c>
      <c r="R21" s="12" t="s">
        <v>317</v>
      </c>
      <c r="S21" s="12" t="s">
        <v>317</v>
      </c>
      <c r="T21" s="12" t="s">
        <v>317</v>
      </c>
      <c r="U21" s="12" t="s">
        <v>317</v>
      </c>
      <c r="V21" s="12" t="s">
        <v>317</v>
      </c>
      <c r="W21" s="12" t="s">
        <v>317</v>
      </c>
      <c r="X21" s="12" t="s">
        <v>317</v>
      </c>
      <c r="Y21" s="15" t="s">
        <v>317</v>
      </c>
    </row>
    <row r="22" spans="1:25" ht="12" customHeight="1">
      <c r="A22" s="33" t="s">
        <v>324</v>
      </c>
      <c r="B22" s="56" t="s">
        <v>239</v>
      </c>
      <c r="C22" s="35"/>
      <c r="D22" s="35"/>
      <c r="E22" s="14" t="s">
        <v>317</v>
      </c>
      <c r="F22" s="12" t="s">
        <v>317</v>
      </c>
      <c r="G22" s="12" t="s">
        <v>317</v>
      </c>
      <c r="H22" s="12" t="s">
        <v>317</v>
      </c>
      <c r="I22" s="12" t="s">
        <v>317</v>
      </c>
      <c r="J22" s="12" t="s">
        <v>317</v>
      </c>
      <c r="K22" s="12" t="s">
        <v>317</v>
      </c>
      <c r="L22" s="12" t="s">
        <v>317</v>
      </c>
      <c r="M22" s="12" t="s">
        <v>317</v>
      </c>
      <c r="N22" s="12" t="s">
        <v>317</v>
      </c>
      <c r="O22" s="12" t="s">
        <v>317</v>
      </c>
      <c r="P22" s="12" t="s">
        <v>317</v>
      </c>
      <c r="Q22" s="12" t="s">
        <v>317</v>
      </c>
      <c r="R22" s="12" t="s">
        <v>317</v>
      </c>
      <c r="S22" s="12" t="s">
        <v>317</v>
      </c>
      <c r="T22" s="12" t="s">
        <v>317</v>
      </c>
      <c r="U22" s="12" t="s">
        <v>317</v>
      </c>
      <c r="V22" s="12" t="s">
        <v>317</v>
      </c>
      <c r="W22" s="12" t="s">
        <v>317</v>
      </c>
      <c r="X22" s="12" t="s">
        <v>317</v>
      </c>
      <c r="Y22" s="15" t="s">
        <v>317</v>
      </c>
    </row>
    <row r="23" spans="1:25" ht="12" customHeight="1">
      <c r="A23" s="33" t="s">
        <v>325</v>
      </c>
      <c r="B23" s="56" t="s">
        <v>240</v>
      </c>
      <c r="C23" s="35"/>
      <c r="D23" s="35"/>
      <c r="E23" s="14" t="s">
        <v>317</v>
      </c>
      <c r="F23" s="12" t="s">
        <v>317</v>
      </c>
      <c r="G23" s="12" t="s">
        <v>317</v>
      </c>
      <c r="H23" s="12" t="s">
        <v>317</v>
      </c>
      <c r="I23" s="12" t="s">
        <v>317</v>
      </c>
      <c r="J23" s="12" t="s">
        <v>317</v>
      </c>
      <c r="K23" s="12" t="s">
        <v>317</v>
      </c>
      <c r="L23" s="12" t="s">
        <v>317</v>
      </c>
      <c r="M23" s="12" t="s">
        <v>317</v>
      </c>
      <c r="N23" s="12" t="s">
        <v>317</v>
      </c>
      <c r="O23" s="12" t="s">
        <v>317</v>
      </c>
      <c r="P23" s="12" t="s">
        <v>317</v>
      </c>
      <c r="Q23" s="12" t="s">
        <v>317</v>
      </c>
      <c r="R23" s="12" t="s">
        <v>317</v>
      </c>
      <c r="S23" s="12" t="s">
        <v>317</v>
      </c>
      <c r="T23" s="12" t="s">
        <v>317</v>
      </c>
      <c r="U23" s="12" t="s">
        <v>317</v>
      </c>
      <c r="V23" s="12" t="s">
        <v>317</v>
      </c>
      <c r="W23" s="12" t="s">
        <v>317</v>
      </c>
      <c r="X23" s="12" t="s">
        <v>317</v>
      </c>
      <c r="Y23" s="15" t="s">
        <v>317</v>
      </c>
    </row>
    <row r="24" spans="1:25" ht="12" customHeight="1">
      <c r="A24" s="33" t="s">
        <v>326</v>
      </c>
      <c r="B24" s="56" t="s">
        <v>241</v>
      </c>
      <c r="C24" s="35"/>
      <c r="D24" s="35"/>
      <c r="E24" s="14" t="s">
        <v>317</v>
      </c>
      <c r="F24" s="12" t="s">
        <v>317</v>
      </c>
      <c r="G24" s="12" t="s">
        <v>317</v>
      </c>
      <c r="H24" s="12" t="s">
        <v>317</v>
      </c>
      <c r="I24" s="12" t="s">
        <v>317</v>
      </c>
      <c r="J24" s="12" t="s">
        <v>317</v>
      </c>
      <c r="K24" s="12" t="s">
        <v>317</v>
      </c>
      <c r="L24" s="12" t="s">
        <v>317</v>
      </c>
      <c r="M24" s="12" t="s">
        <v>317</v>
      </c>
      <c r="N24" s="12" t="s">
        <v>317</v>
      </c>
      <c r="O24" s="12" t="s">
        <v>317</v>
      </c>
      <c r="P24" s="12" t="s">
        <v>317</v>
      </c>
      <c r="Q24" s="12" t="s">
        <v>317</v>
      </c>
      <c r="R24" s="12" t="s">
        <v>317</v>
      </c>
      <c r="S24" s="12" t="s">
        <v>317</v>
      </c>
      <c r="T24" s="12" t="s">
        <v>317</v>
      </c>
      <c r="U24" s="12" t="s">
        <v>317</v>
      </c>
      <c r="V24" s="12" t="s">
        <v>317</v>
      </c>
      <c r="W24" s="12" t="s">
        <v>317</v>
      </c>
      <c r="X24" s="12" t="s">
        <v>317</v>
      </c>
      <c r="Y24" s="15" t="s">
        <v>317</v>
      </c>
    </row>
    <row r="25" spans="1:25" ht="12" customHeight="1">
      <c r="A25" s="33" t="s">
        <v>107</v>
      </c>
      <c r="B25" s="41" t="s">
        <v>39</v>
      </c>
      <c r="C25" s="34"/>
      <c r="D25" s="34"/>
      <c r="E25" s="14" t="s">
        <v>317</v>
      </c>
      <c r="F25" s="12" t="s">
        <v>317</v>
      </c>
      <c r="G25" s="12" t="s">
        <v>317</v>
      </c>
      <c r="H25" s="12" t="s">
        <v>317</v>
      </c>
      <c r="I25" s="12" t="s">
        <v>317</v>
      </c>
      <c r="J25" s="12" t="s">
        <v>317</v>
      </c>
      <c r="K25" s="12" t="s">
        <v>317</v>
      </c>
      <c r="L25" s="12" t="s">
        <v>317</v>
      </c>
      <c r="M25" s="12" t="s">
        <v>317</v>
      </c>
      <c r="N25" s="12" t="s">
        <v>317</v>
      </c>
      <c r="O25" s="12" t="s">
        <v>317</v>
      </c>
      <c r="P25" s="12" t="s">
        <v>317</v>
      </c>
      <c r="Q25" s="12" t="s">
        <v>317</v>
      </c>
      <c r="R25" s="12" t="s">
        <v>317</v>
      </c>
      <c r="S25" s="12" t="s">
        <v>317</v>
      </c>
      <c r="T25" s="12" t="s">
        <v>317</v>
      </c>
      <c r="U25" s="12" t="s">
        <v>317</v>
      </c>
      <c r="V25" s="12" t="s">
        <v>317</v>
      </c>
      <c r="W25" s="12" t="s">
        <v>317</v>
      </c>
      <c r="X25" s="12" t="s">
        <v>317</v>
      </c>
      <c r="Y25" s="15" t="s">
        <v>317</v>
      </c>
    </row>
    <row r="26" spans="1:25" ht="12" customHeight="1">
      <c r="A26" s="33" t="s">
        <v>108</v>
      </c>
      <c r="B26" s="41" t="s">
        <v>40</v>
      </c>
      <c r="C26" s="34"/>
      <c r="D26" s="34"/>
      <c r="E26" s="14">
        <v>10190</v>
      </c>
      <c r="F26" s="12">
        <v>14176</v>
      </c>
      <c r="G26" s="12">
        <v>16406</v>
      </c>
      <c r="H26" s="12">
        <v>19411</v>
      </c>
      <c r="I26" s="12">
        <v>22265</v>
      </c>
      <c r="J26" s="12">
        <v>26349</v>
      </c>
      <c r="K26" s="12">
        <v>31663</v>
      </c>
      <c r="L26" s="12">
        <v>35500</v>
      </c>
      <c r="M26" s="12">
        <v>49916</v>
      </c>
      <c r="N26" s="12">
        <v>56716</v>
      </c>
      <c r="O26" s="12">
        <v>57162</v>
      </c>
      <c r="P26" s="12">
        <v>60742</v>
      </c>
      <c r="Q26" s="12">
        <v>50783</v>
      </c>
      <c r="R26" s="12">
        <v>62425</v>
      </c>
      <c r="S26" s="12">
        <v>51689</v>
      </c>
      <c r="T26" s="12">
        <v>33990</v>
      </c>
      <c r="U26" s="12">
        <v>29733</v>
      </c>
      <c r="V26" s="12">
        <v>10720</v>
      </c>
      <c r="W26" s="12" t="s">
        <v>317</v>
      </c>
      <c r="X26" s="12" t="s">
        <v>317</v>
      </c>
      <c r="Y26" s="15" t="s">
        <v>317</v>
      </c>
    </row>
    <row r="27" spans="1:25" ht="12" customHeight="1">
      <c r="A27" s="33" t="s">
        <v>327</v>
      </c>
      <c r="B27" s="56" t="s">
        <v>242</v>
      </c>
      <c r="C27" s="35" t="s">
        <v>1</v>
      </c>
      <c r="D27" s="35" t="s">
        <v>13</v>
      </c>
      <c r="E27" s="14">
        <v>10190</v>
      </c>
      <c r="F27" s="12">
        <v>14176</v>
      </c>
      <c r="G27" s="12">
        <v>16406</v>
      </c>
      <c r="H27" s="12">
        <v>19411</v>
      </c>
      <c r="I27" s="12">
        <v>22265</v>
      </c>
      <c r="J27" s="12">
        <v>26349</v>
      </c>
      <c r="K27" s="12">
        <v>31663</v>
      </c>
      <c r="L27" s="12">
        <v>35500</v>
      </c>
      <c r="M27" s="12">
        <v>49916</v>
      </c>
      <c r="N27" s="12">
        <v>56716</v>
      </c>
      <c r="O27" s="12">
        <v>57162</v>
      </c>
      <c r="P27" s="12">
        <v>60742</v>
      </c>
      <c r="Q27" s="12">
        <v>50783</v>
      </c>
      <c r="R27" s="12">
        <v>62425</v>
      </c>
      <c r="S27" s="12">
        <v>51689</v>
      </c>
      <c r="T27" s="12">
        <v>33990</v>
      </c>
      <c r="U27" s="12">
        <v>29733</v>
      </c>
      <c r="V27" s="12">
        <v>10720</v>
      </c>
      <c r="W27" s="12" t="s">
        <v>317</v>
      </c>
      <c r="X27" s="12" t="s">
        <v>317</v>
      </c>
      <c r="Y27" s="15" t="s">
        <v>317</v>
      </c>
    </row>
    <row r="28" spans="1:25" ht="12" customHeight="1">
      <c r="A28" s="33" t="s">
        <v>178</v>
      </c>
      <c r="B28" s="41" t="s">
        <v>41</v>
      </c>
      <c r="C28" s="34"/>
      <c r="D28" s="34"/>
      <c r="E28" s="14" t="s">
        <v>317</v>
      </c>
      <c r="F28" s="12" t="s">
        <v>317</v>
      </c>
      <c r="G28" s="12" t="s">
        <v>317</v>
      </c>
      <c r="H28" s="12" t="s">
        <v>317</v>
      </c>
      <c r="I28" s="12" t="s">
        <v>317</v>
      </c>
      <c r="J28" s="12" t="s">
        <v>317</v>
      </c>
      <c r="K28" s="12" t="s">
        <v>317</v>
      </c>
      <c r="L28" s="12" t="s">
        <v>317</v>
      </c>
      <c r="M28" s="12" t="s">
        <v>317</v>
      </c>
      <c r="N28" s="12" t="s">
        <v>317</v>
      </c>
      <c r="O28" s="12" t="s">
        <v>317</v>
      </c>
      <c r="P28" s="12" t="s">
        <v>317</v>
      </c>
      <c r="Q28" s="12" t="s">
        <v>317</v>
      </c>
      <c r="R28" s="12" t="s">
        <v>317</v>
      </c>
      <c r="S28" s="12" t="s">
        <v>317</v>
      </c>
      <c r="T28" s="12" t="s">
        <v>317</v>
      </c>
      <c r="U28" s="12" t="s">
        <v>317</v>
      </c>
      <c r="V28" s="12" t="s">
        <v>317</v>
      </c>
      <c r="W28" s="12" t="s">
        <v>317</v>
      </c>
      <c r="X28" s="12" t="s">
        <v>317</v>
      </c>
      <c r="Y28" s="15" t="s">
        <v>317</v>
      </c>
    </row>
    <row r="29" spans="1:25" ht="12" customHeight="1">
      <c r="A29" s="33" t="s">
        <v>328</v>
      </c>
      <c r="B29" s="56" t="s">
        <v>243</v>
      </c>
      <c r="C29" s="35"/>
      <c r="D29" s="35"/>
      <c r="E29" s="14" t="s">
        <v>317</v>
      </c>
      <c r="F29" s="12" t="s">
        <v>317</v>
      </c>
      <c r="G29" s="12" t="s">
        <v>317</v>
      </c>
      <c r="H29" s="12" t="s">
        <v>317</v>
      </c>
      <c r="I29" s="12" t="s">
        <v>317</v>
      </c>
      <c r="J29" s="12" t="s">
        <v>317</v>
      </c>
      <c r="K29" s="12" t="s">
        <v>317</v>
      </c>
      <c r="L29" s="12" t="s">
        <v>317</v>
      </c>
      <c r="M29" s="12" t="s">
        <v>317</v>
      </c>
      <c r="N29" s="12" t="s">
        <v>317</v>
      </c>
      <c r="O29" s="12" t="s">
        <v>317</v>
      </c>
      <c r="P29" s="12" t="s">
        <v>317</v>
      </c>
      <c r="Q29" s="12" t="s">
        <v>317</v>
      </c>
      <c r="R29" s="12" t="s">
        <v>317</v>
      </c>
      <c r="S29" s="12" t="s">
        <v>317</v>
      </c>
      <c r="T29" s="12" t="s">
        <v>317</v>
      </c>
      <c r="U29" s="12" t="s">
        <v>317</v>
      </c>
      <c r="V29" s="12" t="s">
        <v>317</v>
      </c>
      <c r="W29" s="12" t="s">
        <v>317</v>
      </c>
      <c r="X29" s="12" t="s">
        <v>317</v>
      </c>
      <c r="Y29" s="15" t="s">
        <v>317</v>
      </c>
    </row>
    <row r="30" spans="1:25" ht="12" customHeight="1">
      <c r="A30" s="33" t="s">
        <v>109</v>
      </c>
      <c r="B30" s="41" t="s">
        <v>42</v>
      </c>
      <c r="C30" s="34"/>
      <c r="D30" s="34"/>
      <c r="E30" s="14" t="s">
        <v>317</v>
      </c>
      <c r="F30" s="12" t="s">
        <v>317</v>
      </c>
      <c r="G30" s="12" t="s">
        <v>317</v>
      </c>
      <c r="H30" s="12" t="s">
        <v>317</v>
      </c>
      <c r="I30" s="12" t="s">
        <v>317</v>
      </c>
      <c r="J30" s="12" t="s">
        <v>317</v>
      </c>
      <c r="K30" s="12" t="s">
        <v>317</v>
      </c>
      <c r="L30" s="12" t="s">
        <v>317</v>
      </c>
      <c r="M30" s="12" t="s">
        <v>317</v>
      </c>
      <c r="N30" s="12" t="s">
        <v>317</v>
      </c>
      <c r="O30" s="12" t="s">
        <v>317</v>
      </c>
      <c r="P30" s="12" t="s">
        <v>317</v>
      </c>
      <c r="Q30" s="12" t="s">
        <v>317</v>
      </c>
      <c r="R30" s="12" t="s">
        <v>317</v>
      </c>
      <c r="S30" s="12" t="s">
        <v>317</v>
      </c>
      <c r="T30" s="12" t="s">
        <v>317</v>
      </c>
      <c r="U30" s="12" t="s">
        <v>317</v>
      </c>
      <c r="V30" s="12" t="s">
        <v>317</v>
      </c>
      <c r="W30" s="12" t="s">
        <v>317</v>
      </c>
      <c r="X30" s="12" t="s">
        <v>317</v>
      </c>
      <c r="Y30" s="15" t="s">
        <v>317</v>
      </c>
    </row>
    <row r="31" spans="1:25" ht="12" customHeight="1">
      <c r="A31" s="33" t="s">
        <v>329</v>
      </c>
      <c r="B31" s="56" t="s">
        <v>244</v>
      </c>
      <c r="C31" s="35"/>
      <c r="D31" s="35"/>
      <c r="E31" s="14" t="s">
        <v>317</v>
      </c>
      <c r="F31" s="12" t="s">
        <v>317</v>
      </c>
      <c r="G31" s="12" t="s">
        <v>317</v>
      </c>
      <c r="H31" s="12" t="s">
        <v>317</v>
      </c>
      <c r="I31" s="12" t="s">
        <v>317</v>
      </c>
      <c r="J31" s="12" t="s">
        <v>317</v>
      </c>
      <c r="K31" s="12" t="s">
        <v>317</v>
      </c>
      <c r="L31" s="12" t="s">
        <v>317</v>
      </c>
      <c r="M31" s="12" t="s">
        <v>317</v>
      </c>
      <c r="N31" s="12" t="s">
        <v>317</v>
      </c>
      <c r="O31" s="12" t="s">
        <v>317</v>
      </c>
      <c r="P31" s="12" t="s">
        <v>317</v>
      </c>
      <c r="Q31" s="12" t="s">
        <v>317</v>
      </c>
      <c r="R31" s="12" t="s">
        <v>317</v>
      </c>
      <c r="S31" s="12" t="s">
        <v>317</v>
      </c>
      <c r="T31" s="12" t="s">
        <v>317</v>
      </c>
      <c r="U31" s="12" t="s">
        <v>317</v>
      </c>
      <c r="V31" s="12" t="s">
        <v>317</v>
      </c>
      <c r="W31" s="12" t="s">
        <v>317</v>
      </c>
      <c r="X31" s="12" t="s">
        <v>317</v>
      </c>
      <c r="Y31" s="15" t="s">
        <v>317</v>
      </c>
    </row>
    <row r="32" spans="1:25" ht="12" customHeight="1">
      <c r="A32" s="33" t="s">
        <v>330</v>
      </c>
      <c r="B32" s="56" t="s">
        <v>245</v>
      </c>
      <c r="C32" s="35"/>
      <c r="D32" s="35"/>
      <c r="E32" s="14" t="s">
        <v>317</v>
      </c>
      <c r="F32" s="12" t="s">
        <v>317</v>
      </c>
      <c r="G32" s="12" t="s">
        <v>317</v>
      </c>
      <c r="H32" s="12" t="s">
        <v>317</v>
      </c>
      <c r="I32" s="12" t="s">
        <v>317</v>
      </c>
      <c r="J32" s="12" t="s">
        <v>317</v>
      </c>
      <c r="K32" s="12" t="s">
        <v>317</v>
      </c>
      <c r="L32" s="12" t="s">
        <v>317</v>
      </c>
      <c r="M32" s="12" t="s">
        <v>317</v>
      </c>
      <c r="N32" s="12" t="s">
        <v>317</v>
      </c>
      <c r="O32" s="12" t="s">
        <v>317</v>
      </c>
      <c r="P32" s="12" t="s">
        <v>317</v>
      </c>
      <c r="Q32" s="12" t="s">
        <v>317</v>
      </c>
      <c r="R32" s="12" t="s">
        <v>317</v>
      </c>
      <c r="S32" s="12" t="s">
        <v>317</v>
      </c>
      <c r="T32" s="12" t="s">
        <v>317</v>
      </c>
      <c r="U32" s="12" t="s">
        <v>317</v>
      </c>
      <c r="V32" s="12" t="s">
        <v>317</v>
      </c>
      <c r="W32" s="12" t="s">
        <v>317</v>
      </c>
      <c r="X32" s="12" t="s">
        <v>317</v>
      </c>
      <c r="Y32" s="15" t="s">
        <v>317</v>
      </c>
    </row>
    <row r="33" spans="1:25" s="65" customFormat="1" ht="12" customHeight="1">
      <c r="A33" s="33" t="s">
        <v>400</v>
      </c>
      <c r="B33" s="56" t="s">
        <v>401</v>
      </c>
      <c r="C33" s="35"/>
      <c r="D33" s="35"/>
      <c r="E33" s="1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 t="s">
        <v>317</v>
      </c>
      <c r="X33" s="12" t="s">
        <v>317</v>
      </c>
      <c r="Y33" s="15" t="s">
        <v>317</v>
      </c>
    </row>
    <row r="34" spans="1:25" ht="12" customHeight="1">
      <c r="A34" s="33" t="s">
        <v>110</v>
      </c>
      <c r="B34" s="41" t="s">
        <v>43</v>
      </c>
      <c r="C34" s="34"/>
      <c r="D34" s="34"/>
      <c r="E34" s="14" t="s">
        <v>317</v>
      </c>
      <c r="F34" s="12" t="s">
        <v>317</v>
      </c>
      <c r="G34" s="12" t="s">
        <v>317</v>
      </c>
      <c r="H34" s="12" t="s">
        <v>317</v>
      </c>
      <c r="I34" s="12" t="s">
        <v>317</v>
      </c>
      <c r="J34" s="12" t="s">
        <v>317</v>
      </c>
      <c r="K34" s="12" t="s">
        <v>317</v>
      </c>
      <c r="L34" s="12" t="s">
        <v>317</v>
      </c>
      <c r="M34" s="12" t="s">
        <v>317</v>
      </c>
      <c r="N34" s="12" t="s">
        <v>317</v>
      </c>
      <c r="O34" s="12" t="s">
        <v>317</v>
      </c>
      <c r="P34" s="12" t="s">
        <v>317</v>
      </c>
      <c r="Q34" s="12" t="s">
        <v>317</v>
      </c>
      <c r="R34" s="12" t="s">
        <v>317</v>
      </c>
      <c r="S34" s="12" t="s">
        <v>317</v>
      </c>
      <c r="T34" s="12" t="s">
        <v>317</v>
      </c>
      <c r="U34" s="12" t="s">
        <v>317</v>
      </c>
      <c r="V34" s="12" t="s">
        <v>317</v>
      </c>
      <c r="W34" s="12" t="s">
        <v>317</v>
      </c>
      <c r="X34" s="12" t="s">
        <v>317</v>
      </c>
      <c r="Y34" s="15" t="s">
        <v>317</v>
      </c>
    </row>
    <row r="35" spans="1:25" ht="12" customHeight="1">
      <c r="A35" s="33" t="s">
        <v>331</v>
      </c>
      <c r="B35" s="56" t="s">
        <v>246</v>
      </c>
      <c r="C35" s="35"/>
      <c r="D35" s="35"/>
      <c r="E35" s="14" t="s">
        <v>317</v>
      </c>
      <c r="F35" s="12" t="s">
        <v>317</v>
      </c>
      <c r="G35" s="12" t="s">
        <v>317</v>
      </c>
      <c r="H35" s="12" t="s">
        <v>317</v>
      </c>
      <c r="I35" s="12" t="s">
        <v>317</v>
      </c>
      <c r="J35" s="12" t="s">
        <v>317</v>
      </c>
      <c r="K35" s="12" t="s">
        <v>317</v>
      </c>
      <c r="L35" s="12" t="s">
        <v>317</v>
      </c>
      <c r="M35" s="12" t="s">
        <v>317</v>
      </c>
      <c r="N35" s="12" t="s">
        <v>317</v>
      </c>
      <c r="O35" s="12" t="s">
        <v>317</v>
      </c>
      <c r="P35" s="12" t="s">
        <v>317</v>
      </c>
      <c r="Q35" s="12" t="s">
        <v>317</v>
      </c>
      <c r="R35" s="12" t="s">
        <v>317</v>
      </c>
      <c r="S35" s="12" t="s">
        <v>317</v>
      </c>
      <c r="T35" s="12" t="s">
        <v>317</v>
      </c>
      <c r="U35" s="12" t="s">
        <v>317</v>
      </c>
      <c r="V35" s="12" t="s">
        <v>317</v>
      </c>
      <c r="W35" s="12" t="s">
        <v>317</v>
      </c>
      <c r="X35" s="12" t="s">
        <v>317</v>
      </c>
      <c r="Y35" s="15" t="s">
        <v>317</v>
      </c>
    </row>
    <row r="36" spans="1:25" ht="12" customHeight="1">
      <c r="A36" s="33" t="s">
        <v>111</v>
      </c>
      <c r="B36" s="41" t="s">
        <v>44</v>
      </c>
      <c r="C36" s="34"/>
      <c r="D36" s="34"/>
      <c r="E36" s="14" t="s">
        <v>317</v>
      </c>
      <c r="F36" s="12" t="s">
        <v>317</v>
      </c>
      <c r="G36" s="12" t="s">
        <v>317</v>
      </c>
      <c r="H36" s="12" t="s">
        <v>317</v>
      </c>
      <c r="I36" s="12" t="s">
        <v>317</v>
      </c>
      <c r="J36" s="12" t="s">
        <v>317</v>
      </c>
      <c r="K36" s="12" t="s">
        <v>317</v>
      </c>
      <c r="L36" s="12" t="s">
        <v>317</v>
      </c>
      <c r="M36" s="12" t="s">
        <v>317</v>
      </c>
      <c r="N36" s="12" t="s">
        <v>317</v>
      </c>
      <c r="O36" s="12" t="s">
        <v>317</v>
      </c>
      <c r="P36" s="12" t="s">
        <v>317</v>
      </c>
      <c r="Q36" s="12" t="s">
        <v>317</v>
      </c>
      <c r="R36" s="12" t="s">
        <v>317</v>
      </c>
      <c r="S36" s="12" t="s">
        <v>317</v>
      </c>
      <c r="T36" s="12" t="s">
        <v>317</v>
      </c>
      <c r="U36" s="12" t="s">
        <v>317</v>
      </c>
      <c r="V36" s="12" t="s">
        <v>317</v>
      </c>
      <c r="W36" s="12" t="s">
        <v>317</v>
      </c>
      <c r="X36" s="12" t="s">
        <v>317</v>
      </c>
      <c r="Y36" s="15" t="s">
        <v>317</v>
      </c>
    </row>
    <row r="37" spans="1:25" ht="12" customHeight="1">
      <c r="A37" s="33" t="s">
        <v>332</v>
      </c>
      <c r="B37" s="56" t="s">
        <v>247</v>
      </c>
      <c r="C37" s="35"/>
      <c r="D37" s="35"/>
      <c r="E37" s="14" t="s">
        <v>317</v>
      </c>
      <c r="F37" s="12" t="s">
        <v>317</v>
      </c>
      <c r="G37" s="12" t="s">
        <v>317</v>
      </c>
      <c r="H37" s="12" t="s">
        <v>317</v>
      </c>
      <c r="I37" s="12" t="s">
        <v>317</v>
      </c>
      <c r="J37" s="12" t="s">
        <v>317</v>
      </c>
      <c r="K37" s="12" t="s">
        <v>317</v>
      </c>
      <c r="L37" s="12" t="s">
        <v>317</v>
      </c>
      <c r="M37" s="12" t="s">
        <v>317</v>
      </c>
      <c r="N37" s="12" t="s">
        <v>317</v>
      </c>
      <c r="O37" s="12" t="s">
        <v>317</v>
      </c>
      <c r="P37" s="12" t="s">
        <v>317</v>
      </c>
      <c r="Q37" s="12" t="s">
        <v>317</v>
      </c>
      <c r="R37" s="12" t="s">
        <v>317</v>
      </c>
      <c r="S37" s="12" t="s">
        <v>317</v>
      </c>
      <c r="T37" s="12" t="s">
        <v>317</v>
      </c>
      <c r="U37" s="12" t="s">
        <v>317</v>
      </c>
      <c r="V37" s="12" t="s">
        <v>317</v>
      </c>
      <c r="W37" s="12" t="s">
        <v>317</v>
      </c>
      <c r="X37" s="12" t="s">
        <v>317</v>
      </c>
      <c r="Y37" s="15" t="s">
        <v>317</v>
      </c>
    </row>
    <row r="38" spans="1:25" ht="12" customHeight="1">
      <c r="A38" s="33" t="s">
        <v>333</v>
      </c>
      <c r="B38" s="56" t="s">
        <v>248</v>
      </c>
      <c r="C38" s="35"/>
      <c r="D38" s="35"/>
      <c r="E38" s="14" t="s">
        <v>317</v>
      </c>
      <c r="F38" s="12" t="s">
        <v>317</v>
      </c>
      <c r="G38" s="12" t="s">
        <v>317</v>
      </c>
      <c r="H38" s="12" t="s">
        <v>317</v>
      </c>
      <c r="I38" s="12" t="s">
        <v>317</v>
      </c>
      <c r="J38" s="12" t="s">
        <v>317</v>
      </c>
      <c r="K38" s="12" t="s">
        <v>317</v>
      </c>
      <c r="L38" s="12" t="s">
        <v>317</v>
      </c>
      <c r="M38" s="12" t="s">
        <v>317</v>
      </c>
      <c r="N38" s="12" t="s">
        <v>317</v>
      </c>
      <c r="O38" s="12" t="s">
        <v>317</v>
      </c>
      <c r="P38" s="12" t="s">
        <v>317</v>
      </c>
      <c r="Q38" s="12" t="s">
        <v>317</v>
      </c>
      <c r="R38" s="12" t="s">
        <v>317</v>
      </c>
      <c r="S38" s="12" t="s">
        <v>317</v>
      </c>
      <c r="T38" s="12" t="s">
        <v>317</v>
      </c>
      <c r="U38" s="12" t="s">
        <v>317</v>
      </c>
      <c r="V38" s="12" t="s">
        <v>317</v>
      </c>
      <c r="W38" s="12" t="s">
        <v>317</v>
      </c>
      <c r="X38" s="12" t="s">
        <v>317</v>
      </c>
      <c r="Y38" s="15" t="s">
        <v>317</v>
      </c>
    </row>
    <row r="39" spans="1:25" ht="12" customHeight="1">
      <c r="A39" s="33" t="s">
        <v>112</v>
      </c>
      <c r="B39" s="41" t="s">
        <v>45</v>
      </c>
      <c r="C39" s="34"/>
      <c r="D39" s="34"/>
      <c r="E39" s="14">
        <v>192</v>
      </c>
      <c r="F39" s="12">
        <v>376</v>
      </c>
      <c r="G39" s="12">
        <v>470</v>
      </c>
      <c r="H39" s="12">
        <v>537</v>
      </c>
      <c r="I39" s="12">
        <v>618</v>
      </c>
      <c r="J39" s="12" t="s">
        <v>317</v>
      </c>
      <c r="K39" s="12" t="s">
        <v>317</v>
      </c>
      <c r="L39" s="12" t="s">
        <v>317</v>
      </c>
      <c r="M39" s="12" t="s">
        <v>317</v>
      </c>
      <c r="N39" s="12" t="s">
        <v>317</v>
      </c>
      <c r="O39" s="12" t="s">
        <v>317</v>
      </c>
      <c r="P39" s="12" t="s">
        <v>317</v>
      </c>
      <c r="Q39" s="12" t="s">
        <v>317</v>
      </c>
      <c r="R39" s="12" t="s">
        <v>317</v>
      </c>
      <c r="S39" s="12" t="s">
        <v>317</v>
      </c>
      <c r="T39" s="12" t="s">
        <v>317</v>
      </c>
      <c r="U39" s="12" t="s">
        <v>317</v>
      </c>
      <c r="V39" s="12" t="s">
        <v>317</v>
      </c>
      <c r="W39" s="12" t="s">
        <v>317</v>
      </c>
      <c r="X39" s="12" t="s">
        <v>317</v>
      </c>
      <c r="Y39" s="15" t="s">
        <v>317</v>
      </c>
    </row>
    <row r="40" spans="1:25" ht="12" customHeight="1">
      <c r="A40" s="33" t="s">
        <v>334</v>
      </c>
      <c r="B40" s="56" t="s">
        <v>249</v>
      </c>
      <c r="C40" s="35" t="s">
        <v>0</v>
      </c>
      <c r="D40" s="35"/>
      <c r="E40" s="14">
        <v>192</v>
      </c>
      <c r="F40" s="12">
        <v>376</v>
      </c>
      <c r="G40" s="12">
        <v>470</v>
      </c>
      <c r="H40" s="12">
        <v>537</v>
      </c>
      <c r="I40" s="12">
        <v>618</v>
      </c>
      <c r="J40" s="12" t="s">
        <v>317</v>
      </c>
      <c r="K40" s="12" t="s">
        <v>317</v>
      </c>
      <c r="L40" s="12" t="s">
        <v>317</v>
      </c>
      <c r="M40" s="12" t="s">
        <v>317</v>
      </c>
      <c r="N40" s="12" t="s">
        <v>317</v>
      </c>
      <c r="O40" s="12" t="s">
        <v>317</v>
      </c>
      <c r="P40" s="12" t="s">
        <v>317</v>
      </c>
      <c r="Q40" s="12" t="s">
        <v>317</v>
      </c>
      <c r="R40" s="12" t="s">
        <v>317</v>
      </c>
      <c r="S40" s="12" t="s">
        <v>317</v>
      </c>
      <c r="T40" s="12" t="s">
        <v>317</v>
      </c>
      <c r="U40" s="12" t="s">
        <v>317</v>
      </c>
      <c r="V40" s="12" t="s">
        <v>317</v>
      </c>
      <c r="W40" s="12" t="s">
        <v>317</v>
      </c>
      <c r="X40" s="12" t="s">
        <v>317</v>
      </c>
      <c r="Y40" s="15" t="s">
        <v>317</v>
      </c>
    </row>
    <row r="41" spans="1:25" ht="12" customHeight="1">
      <c r="A41" s="33" t="s">
        <v>335</v>
      </c>
      <c r="B41" s="56" t="s">
        <v>250</v>
      </c>
      <c r="C41" s="35"/>
      <c r="D41" s="35"/>
      <c r="E41" s="14" t="s">
        <v>317</v>
      </c>
      <c r="F41" s="12" t="s">
        <v>317</v>
      </c>
      <c r="G41" s="12" t="s">
        <v>317</v>
      </c>
      <c r="H41" s="12" t="s">
        <v>317</v>
      </c>
      <c r="I41" s="12" t="s">
        <v>317</v>
      </c>
      <c r="J41" s="12" t="s">
        <v>317</v>
      </c>
      <c r="K41" s="12" t="s">
        <v>317</v>
      </c>
      <c r="L41" s="12" t="s">
        <v>317</v>
      </c>
      <c r="M41" s="12" t="s">
        <v>317</v>
      </c>
      <c r="N41" s="12" t="s">
        <v>317</v>
      </c>
      <c r="O41" s="12" t="s">
        <v>317</v>
      </c>
      <c r="P41" s="12" t="s">
        <v>317</v>
      </c>
      <c r="Q41" s="12" t="s">
        <v>317</v>
      </c>
      <c r="R41" s="12" t="s">
        <v>317</v>
      </c>
      <c r="S41" s="12" t="s">
        <v>317</v>
      </c>
      <c r="T41" s="12" t="s">
        <v>317</v>
      </c>
      <c r="U41" s="12" t="s">
        <v>317</v>
      </c>
      <c r="V41" s="12" t="s">
        <v>317</v>
      </c>
      <c r="W41" s="12" t="s">
        <v>317</v>
      </c>
      <c r="X41" s="12" t="s">
        <v>317</v>
      </c>
      <c r="Y41" s="15" t="s">
        <v>317</v>
      </c>
    </row>
    <row r="42" spans="1:25" s="65" customFormat="1" ht="12" customHeight="1">
      <c r="A42" s="33" t="s">
        <v>402</v>
      </c>
      <c r="B42" s="56" t="s">
        <v>403</v>
      </c>
      <c r="C42" s="35"/>
      <c r="D42" s="35"/>
      <c r="E42" s="1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5"/>
    </row>
    <row r="43" spans="1:25" ht="12" customHeight="1">
      <c r="A43" s="33" t="s">
        <v>113</v>
      </c>
      <c r="B43" s="41" t="s">
        <v>34</v>
      </c>
      <c r="C43" s="34"/>
      <c r="D43" s="34"/>
      <c r="E43" s="14">
        <v>38190</v>
      </c>
      <c r="F43" s="12">
        <v>66130</v>
      </c>
      <c r="G43" s="12">
        <v>92357</v>
      </c>
      <c r="H43" s="12">
        <v>123304</v>
      </c>
      <c r="I43" s="12">
        <v>171072</v>
      </c>
      <c r="J43" s="12">
        <v>186823</v>
      </c>
      <c r="K43" s="12">
        <v>226460</v>
      </c>
      <c r="L43" s="12">
        <v>252603</v>
      </c>
      <c r="M43" s="12">
        <v>271995</v>
      </c>
      <c r="N43" s="12">
        <v>310535</v>
      </c>
      <c r="O43" s="12">
        <v>334077</v>
      </c>
      <c r="P43" s="12">
        <v>380158</v>
      </c>
      <c r="Q43" s="12">
        <v>427134</v>
      </c>
      <c r="R43" s="12">
        <v>465075</v>
      </c>
      <c r="S43" s="12">
        <v>472155</v>
      </c>
      <c r="T43" s="12">
        <v>443093</v>
      </c>
      <c r="U43" s="12">
        <v>457308</v>
      </c>
      <c r="V43" s="12">
        <v>471031</v>
      </c>
      <c r="W43" s="12">
        <v>500868</v>
      </c>
      <c r="X43" s="12">
        <v>523125</v>
      </c>
      <c r="Y43" s="15">
        <f>+Y20</f>
        <v>584365</v>
      </c>
    </row>
    <row r="44" spans="1:25" ht="12" customHeight="1">
      <c r="A44" s="33" t="s">
        <v>336</v>
      </c>
      <c r="B44" s="56" t="s">
        <v>251</v>
      </c>
      <c r="C44" s="35" t="s">
        <v>0</v>
      </c>
      <c r="D44" s="35"/>
      <c r="E44" s="14">
        <v>38190</v>
      </c>
      <c r="F44" s="12">
        <v>66130</v>
      </c>
      <c r="G44" s="12">
        <v>92357</v>
      </c>
      <c r="H44" s="12">
        <v>123304</v>
      </c>
      <c r="I44" s="12">
        <v>171072</v>
      </c>
      <c r="J44" s="12">
        <v>186823</v>
      </c>
      <c r="K44" s="12">
        <v>226460</v>
      </c>
      <c r="L44" s="12">
        <v>252603</v>
      </c>
      <c r="M44" s="12">
        <v>271995</v>
      </c>
      <c r="N44" s="12">
        <v>310535</v>
      </c>
      <c r="O44" s="12">
        <v>334077</v>
      </c>
      <c r="P44" s="12">
        <v>380158</v>
      </c>
      <c r="Q44" s="12">
        <v>427134</v>
      </c>
      <c r="R44" s="12">
        <v>465075</v>
      </c>
      <c r="S44" s="12">
        <v>472155</v>
      </c>
      <c r="T44" s="12">
        <v>443093</v>
      </c>
      <c r="U44" s="12">
        <v>457308</v>
      </c>
      <c r="V44" s="12">
        <v>471031</v>
      </c>
      <c r="W44" s="12">
        <v>500868</v>
      </c>
      <c r="X44" s="12">
        <v>523125</v>
      </c>
      <c r="Y44" s="15">
        <f>+Y43</f>
        <v>584365</v>
      </c>
    </row>
    <row r="45" spans="1:25" ht="12" customHeight="1">
      <c r="A45" s="33" t="s">
        <v>337</v>
      </c>
      <c r="B45" s="56" t="s">
        <v>252</v>
      </c>
      <c r="C45" s="35"/>
      <c r="D45" s="35"/>
      <c r="E45" s="14" t="s">
        <v>317</v>
      </c>
      <c r="F45" s="12" t="s">
        <v>317</v>
      </c>
      <c r="G45" s="12" t="s">
        <v>317</v>
      </c>
      <c r="H45" s="12" t="s">
        <v>317</v>
      </c>
      <c r="I45" s="12" t="s">
        <v>317</v>
      </c>
      <c r="J45" s="12" t="s">
        <v>317</v>
      </c>
      <c r="K45" s="12" t="s">
        <v>317</v>
      </c>
      <c r="L45" s="12" t="s">
        <v>317</v>
      </c>
      <c r="M45" s="12" t="s">
        <v>317</v>
      </c>
      <c r="N45" s="12" t="s">
        <v>317</v>
      </c>
      <c r="O45" s="12" t="s">
        <v>317</v>
      </c>
      <c r="P45" s="12" t="s">
        <v>317</v>
      </c>
      <c r="Q45" s="12" t="s">
        <v>317</v>
      </c>
      <c r="R45" s="12" t="s">
        <v>317</v>
      </c>
      <c r="S45" s="12" t="s">
        <v>317</v>
      </c>
      <c r="T45" s="12" t="s">
        <v>317</v>
      </c>
      <c r="U45" s="12" t="s">
        <v>317</v>
      </c>
      <c r="V45" s="12" t="s">
        <v>317</v>
      </c>
      <c r="W45" s="12" t="s">
        <v>317</v>
      </c>
      <c r="X45" s="12" t="s">
        <v>317</v>
      </c>
      <c r="Y45" s="15" t="s">
        <v>317</v>
      </c>
    </row>
    <row r="46" spans="1:25" ht="12" customHeight="1">
      <c r="A46" s="33" t="s">
        <v>338</v>
      </c>
      <c r="B46" s="56" t="s">
        <v>253</v>
      </c>
      <c r="C46" s="35"/>
      <c r="D46" s="35"/>
      <c r="E46" s="14" t="s">
        <v>317</v>
      </c>
      <c r="F46" s="12" t="s">
        <v>317</v>
      </c>
      <c r="G46" s="12" t="s">
        <v>317</v>
      </c>
      <c r="H46" s="12" t="s">
        <v>317</v>
      </c>
      <c r="I46" s="12" t="s">
        <v>317</v>
      </c>
      <c r="J46" s="12" t="s">
        <v>317</v>
      </c>
      <c r="K46" s="12" t="s">
        <v>317</v>
      </c>
      <c r="L46" s="12" t="s">
        <v>317</v>
      </c>
      <c r="M46" s="12" t="s">
        <v>317</v>
      </c>
      <c r="N46" s="12" t="s">
        <v>317</v>
      </c>
      <c r="O46" s="12" t="s">
        <v>317</v>
      </c>
      <c r="P46" s="12" t="s">
        <v>317</v>
      </c>
      <c r="Q46" s="12" t="s">
        <v>317</v>
      </c>
      <c r="R46" s="12" t="s">
        <v>317</v>
      </c>
      <c r="S46" s="12" t="s">
        <v>317</v>
      </c>
      <c r="T46" s="12" t="s">
        <v>317</v>
      </c>
      <c r="U46" s="12" t="s">
        <v>317</v>
      </c>
      <c r="V46" s="12" t="s">
        <v>317</v>
      </c>
      <c r="W46" s="12" t="s">
        <v>317</v>
      </c>
      <c r="X46" s="12" t="s">
        <v>317</v>
      </c>
      <c r="Y46" s="15" t="s">
        <v>317</v>
      </c>
    </row>
    <row r="47" spans="1:25" ht="12" customHeight="1">
      <c r="A47" s="33" t="s">
        <v>339</v>
      </c>
      <c r="B47" s="56" t="s">
        <v>254</v>
      </c>
      <c r="C47" s="35"/>
      <c r="D47" s="35"/>
      <c r="E47" s="14" t="s">
        <v>317</v>
      </c>
      <c r="F47" s="12" t="s">
        <v>317</v>
      </c>
      <c r="G47" s="12" t="s">
        <v>317</v>
      </c>
      <c r="H47" s="12" t="s">
        <v>317</v>
      </c>
      <c r="I47" s="12" t="s">
        <v>317</v>
      </c>
      <c r="J47" s="12" t="s">
        <v>317</v>
      </c>
      <c r="K47" s="12" t="s">
        <v>317</v>
      </c>
      <c r="L47" s="12" t="s">
        <v>317</v>
      </c>
      <c r="M47" s="12" t="s">
        <v>317</v>
      </c>
      <c r="N47" s="12" t="s">
        <v>317</v>
      </c>
      <c r="O47" s="12" t="s">
        <v>317</v>
      </c>
      <c r="P47" s="12" t="s">
        <v>317</v>
      </c>
      <c r="Q47" s="12" t="s">
        <v>317</v>
      </c>
      <c r="R47" s="12" t="s">
        <v>317</v>
      </c>
      <c r="S47" s="12" t="s">
        <v>317</v>
      </c>
      <c r="T47" s="12" t="s">
        <v>317</v>
      </c>
      <c r="U47" s="12" t="s">
        <v>317</v>
      </c>
      <c r="V47" s="12" t="s">
        <v>317</v>
      </c>
      <c r="W47" s="12" t="s">
        <v>317</v>
      </c>
      <c r="X47" s="12" t="s">
        <v>317</v>
      </c>
      <c r="Y47" s="15" t="s">
        <v>317</v>
      </c>
    </row>
    <row r="48" spans="1:25" ht="12" customHeight="1">
      <c r="A48" s="33" t="s">
        <v>340</v>
      </c>
      <c r="B48" s="56" t="s">
        <v>255</v>
      </c>
      <c r="C48" s="35"/>
      <c r="D48" s="35"/>
      <c r="E48" s="14" t="s">
        <v>317</v>
      </c>
      <c r="F48" s="12" t="s">
        <v>317</v>
      </c>
      <c r="G48" s="12" t="s">
        <v>317</v>
      </c>
      <c r="H48" s="12" t="s">
        <v>317</v>
      </c>
      <c r="I48" s="12" t="s">
        <v>317</v>
      </c>
      <c r="J48" s="12" t="s">
        <v>317</v>
      </c>
      <c r="K48" s="12" t="s">
        <v>317</v>
      </c>
      <c r="L48" s="12" t="s">
        <v>317</v>
      </c>
      <c r="M48" s="12" t="s">
        <v>317</v>
      </c>
      <c r="N48" s="12" t="s">
        <v>317</v>
      </c>
      <c r="O48" s="12" t="s">
        <v>317</v>
      </c>
      <c r="P48" s="12" t="s">
        <v>317</v>
      </c>
      <c r="Q48" s="12" t="s">
        <v>317</v>
      </c>
      <c r="R48" s="12" t="s">
        <v>317</v>
      </c>
      <c r="S48" s="12" t="s">
        <v>317</v>
      </c>
      <c r="T48" s="12" t="s">
        <v>317</v>
      </c>
      <c r="U48" s="12" t="s">
        <v>317</v>
      </c>
      <c r="V48" s="12" t="s">
        <v>317</v>
      </c>
      <c r="W48" s="12" t="s">
        <v>317</v>
      </c>
      <c r="X48" s="12" t="s">
        <v>317</v>
      </c>
      <c r="Y48" s="15" t="s">
        <v>317</v>
      </c>
    </row>
    <row r="49" spans="1:25" ht="12" customHeight="1">
      <c r="A49" s="33" t="s">
        <v>341</v>
      </c>
      <c r="B49" s="56" t="s">
        <v>256</v>
      </c>
      <c r="C49" s="35"/>
      <c r="D49" s="35"/>
      <c r="E49" s="14" t="s">
        <v>317</v>
      </c>
      <c r="F49" s="12" t="s">
        <v>317</v>
      </c>
      <c r="G49" s="12" t="s">
        <v>317</v>
      </c>
      <c r="H49" s="12" t="s">
        <v>317</v>
      </c>
      <c r="I49" s="12" t="s">
        <v>317</v>
      </c>
      <c r="J49" s="12" t="s">
        <v>317</v>
      </c>
      <c r="K49" s="12" t="s">
        <v>317</v>
      </c>
      <c r="L49" s="12" t="s">
        <v>317</v>
      </c>
      <c r="M49" s="12" t="s">
        <v>317</v>
      </c>
      <c r="N49" s="12" t="s">
        <v>317</v>
      </c>
      <c r="O49" s="12" t="s">
        <v>317</v>
      </c>
      <c r="P49" s="12" t="s">
        <v>317</v>
      </c>
      <c r="Q49" s="12" t="s">
        <v>317</v>
      </c>
      <c r="R49" s="12" t="s">
        <v>317</v>
      </c>
      <c r="S49" s="12" t="s">
        <v>317</v>
      </c>
      <c r="T49" s="12" t="s">
        <v>317</v>
      </c>
      <c r="U49" s="12" t="s">
        <v>317</v>
      </c>
      <c r="V49" s="12" t="s">
        <v>317</v>
      </c>
      <c r="W49" s="12" t="s">
        <v>317</v>
      </c>
      <c r="X49" s="12" t="s">
        <v>317</v>
      </c>
      <c r="Y49" s="15" t="s">
        <v>317</v>
      </c>
    </row>
    <row r="50" spans="1:25" ht="12" customHeight="1">
      <c r="A50" s="33" t="s">
        <v>342</v>
      </c>
      <c r="B50" s="56" t="s">
        <v>257</v>
      </c>
      <c r="C50" s="35"/>
      <c r="D50" s="35"/>
      <c r="E50" s="14" t="s">
        <v>317</v>
      </c>
      <c r="F50" s="12" t="s">
        <v>317</v>
      </c>
      <c r="G50" s="12" t="s">
        <v>317</v>
      </c>
      <c r="H50" s="12" t="s">
        <v>317</v>
      </c>
      <c r="I50" s="12" t="s">
        <v>317</v>
      </c>
      <c r="J50" s="12" t="s">
        <v>317</v>
      </c>
      <c r="K50" s="12" t="s">
        <v>317</v>
      </c>
      <c r="L50" s="12" t="s">
        <v>317</v>
      </c>
      <c r="M50" s="12" t="s">
        <v>317</v>
      </c>
      <c r="N50" s="12" t="s">
        <v>317</v>
      </c>
      <c r="O50" s="12" t="s">
        <v>317</v>
      </c>
      <c r="P50" s="12" t="s">
        <v>317</v>
      </c>
      <c r="Q50" s="12" t="s">
        <v>317</v>
      </c>
      <c r="R50" s="12" t="s">
        <v>317</v>
      </c>
      <c r="S50" s="12" t="s">
        <v>317</v>
      </c>
      <c r="T50" s="12" t="s">
        <v>317</v>
      </c>
      <c r="U50" s="12" t="s">
        <v>317</v>
      </c>
      <c r="V50" s="12" t="s">
        <v>317</v>
      </c>
      <c r="W50" s="12" t="s">
        <v>317</v>
      </c>
      <c r="X50" s="12" t="s">
        <v>317</v>
      </c>
      <c r="Y50" s="15" t="s">
        <v>317</v>
      </c>
    </row>
    <row r="51" spans="1:25" ht="12" customHeight="1">
      <c r="A51" s="33" t="s">
        <v>343</v>
      </c>
      <c r="B51" s="56" t="s">
        <v>258</v>
      </c>
      <c r="C51" s="35"/>
      <c r="D51" s="35"/>
      <c r="E51" s="14" t="s">
        <v>317</v>
      </c>
      <c r="F51" s="12" t="s">
        <v>317</v>
      </c>
      <c r="G51" s="12" t="s">
        <v>317</v>
      </c>
      <c r="H51" s="12" t="s">
        <v>317</v>
      </c>
      <c r="I51" s="12" t="s">
        <v>317</v>
      </c>
      <c r="J51" s="12" t="s">
        <v>317</v>
      </c>
      <c r="K51" s="12" t="s">
        <v>317</v>
      </c>
      <c r="L51" s="12" t="s">
        <v>317</v>
      </c>
      <c r="M51" s="12" t="s">
        <v>317</v>
      </c>
      <c r="N51" s="12" t="s">
        <v>317</v>
      </c>
      <c r="O51" s="12" t="s">
        <v>317</v>
      </c>
      <c r="P51" s="12" t="s">
        <v>317</v>
      </c>
      <c r="Q51" s="12" t="s">
        <v>317</v>
      </c>
      <c r="R51" s="12" t="s">
        <v>317</v>
      </c>
      <c r="S51" s="12" t="s">
        <v>317</v>
      </c>
      <c r="T51" s="12" t="s">
        <v>317</v>
      </c>
      <c r="U51" s="12" t="s">
        <v>317</v>
      </c>
      <c r="V51" s="12" t="s">
        <v>317</v>
      </c>
      <c r="W51" s="12" t="s">
        <v>317</v>
      </c>
      <c r="X51" s="12" t="s">
        <v>317</v>
      </c>
      <c r="Y51" s="15" t="s">
        <v>317</v>
      </c>
    </row>
    <row r="52" spans="1:25" ht="12" customHeight="1">
      <c r="A52" s="33" t="s">
        <v>114</v>
      </c>
      <c r="B52" s="41" t="s">
        <v>46</v>
      </c>
      <c r="C52" s="34"/>
      <c r="D52" s="34"/>
      <c r="E52" s="14" t="s">
        <v>317</v>
      </c>
      <c r="F52" s="12" t="s">
        <v>317</v>
      </c>
      <c r="G52" s="12" t="s">
        <v>317</v>
      </c>
      <c r="H52" s="12" t="s">
        <v>317</v>
      </c>
      <c r="I52" s="12" t="s">
        <v>317</v>
      </c>
      <c r="J52" s="12" t="s">
        <v>317</v>
      </c>
      <c r="K52" s="12" t="s">
        <v>317</v>
      </c>
      <c r="L52" s="12" t="s">
        <v>317</v>
      </c>
      <c r="M52" s="12" t="s">
        <v>317</v>
      </c>
      <c r="N52" s="12" t="s">
        <v>317</v>
      </c>
      <c r="O52" s="12" t="s">
        <v>317</v>
      </c>
      <c r="P52" s="12" t="s">
        <v>317</v>
      </c>
      <c r="Q52" s="12" t="s">
        <v>317</v>
      </c>
      <c r="R52" s="12" t="s">
        <v>317</v>
      </c>
      <c r="S52" s="12" t="s">
        <v>317</v>
      </c>
      <c r="T52" s="12" t="s">
        <v>317</v>
      </c>
      <c r="U52" s="12" t="s">
        <v>317</v>
      </c>
      <c r="V52" s="12" t="s">
        <v>317</v>
      </c>
      <c r="W52" s="12" t="s">
        <v>317</v>
      </c>
      <c r="X52" s="12" t="s">
        <v>317</v>
      </c>
      <c r="Y52" s="15" t="s">
        <v>317</v>
      </c>
    </row>
    <row r="53" spans="1:25" ht="12" customHeight="1">
      <c r="A53" s="33" t="s">
        <v>115</v>
      </c>
      <c r="B53" s="41" t="s">
        <v>47</v>
      </c>
      <c r="C53" s="34"/>
      <c r="D53" s="34"/>
      <c r="E53" s="14" t="s">
        <v>317</v>
      </c>
      <c r="F53" s="12" t="s">
        <v>317</v>
      </c>
      <c r="G53" s="12" t="s">
        <v>317</v>
      </c>
      <c r="H53" s="12" t="s">
        <v>317</v>
      </c>
      <c r="I53" s="12" t="s">
        <v>317</v>
      </c>
      <c r="J53" s="12" t="s">
        <v>317</v>
      </c>
      <c r="K53" s="12" t="s">
        <v>317</v>
      </c>
      <c r="L53" s="12" t="s">
        <v>317</v>
      </c>
      <c r="M53" s="12" t="s">
        <v>317</v>
      </c>
      <c r="N53" s="12" t="s">
        <v>317</v>
      </c>
      <c r="O53" s="12" t="s">
        <v>317</v>
      </c>
      <c r="P53" s="12" t="s">
        <v>317</v>
      </c>
      <c r="Q53" s="12" t="s">
        <v>317</v>
      </c>
      <c r="R53" s="12" t="s">
        <v>317</v>
      </c>
      <c r="S53" s="12" t="s">
        <v>317</v>
      </c>
      <c r="T53" s="12" t="s">
        <v>317</v>
      </c>
      <c r="U53" s="12" t="s">
        <v>317</v>
      </c>
      <c r="V53" s="12" t="s">
        <v>317</v>
      </c>
      <c r="W53" s="12" t="s">
        <v>317</v>
      </c>
      <c r="X53" s="12" t="s">
        <v>317</v>
      </c>
      <c r="Y53" s="15" t="s">
        <v>317</v>
      </c>
    </row>
    <row r="54" spans="1:25" ht="12" customHeight="1">
      <c r="A54" s="33" t="s">
        <v>116</v>
      </c>
      <c r="B54" s="41" t="s">
        <v>48</v>
      </c>
      <c r="C54" s="34"/>
      <c r="D54" s="34"/>
      <c r="E54" s="14" t="s">
        <v>317</v>
      </c>
      <c r="F54" s="12" t="s">
        <v>317</v>
      </c>
      <c r="G54" s="12" t="s">
        <v>317</v>
      </c>
      <c r="H54" s="12" t="s">
        <v>317</v>
      </c>
      <c r="I54" s="12" t="s">
        <v>317</v>
      </c>
      <c r="J54" s="12" t="s">
        <v>317</v>
      </c>
      <c r="K54" s="12" t="s">
        <v>317</v>
      </c>
      <c r="L54" s="12" t="s">
        <v>317</v>
      </c>
      <c r="M54" s="12" t="s">
        <v>317</v>
      </c>
      <c r="N54" s="12" t="s">
        <v>317</v>
      </c>
      <c r="O54" s="12" t="s">
        <v>317</v>
      </c>
      <c r="P54" s="12" t="s">
        <v>317</v>
      </c>
      <c r="Q54" s="12" t="s">
        <v>317</v>
      </c>
      <c r="R54" s="12" t="s">
        <v>317</v>
      </c>
      <c r="S54" s="12" t="s">
        <v>317</v>
      </c>
      <c r="T54" s="12" t="s">
        <v>317</v>
      </c>
      <c r="U54" s="12" t="s">
        <v>317</v>
      </c>
      <c r="V54" s="12" t="s">
        <v>317</v>
      </c>
      <c r="W54" s="12" t="s">
        <v>317</v>
      </c>
      <c r="X54" s="12" t="s">
        <v>317</v>
      </c>
      <c r="Y54" s="15" t="s">
        <v>317</v>
      </c>
    </row>
    <row r="55" spans="1:25" ht="12" customHeight="1">
      <c r="A55" s="33" t="s">
        <v>344</v>
      </c>
      <c r="B55" s="56" t="s">
        <v>259</v>
      </c>
      <c r="C55" s="35"/>
      <c r="D55" s="35"/>
      <c r="E55" s="14" t="s">
        <v>317</v>
      </c>
      <c r="F55" s="12" t="s">
        <v>317</v>
      </c>
      <c r="G55" s="12" t="s">
        <v>317</v>
      </c>
      <c r="H55" s="12" t="s">
        <v>317</v>
      </c>
      <c r="I55" s="12" t="s">
        <v>317</v>
      </c>
      <c r="J55" s="12" t="s">
        <v>317</v>
      </c>
      <c r="K55" s="12" t="s">
        <v>317</v>
      </c>
      <c r="L55" s="12" t="s">
        <v>317</v>
      </c>
      <c r="M55" s="12" t="s">
        <v>317</v>
      </c>
      <c r="N55" s="12" t="s">
        <v>317</v>
      </c>
      <c r="O55" s="12" t="s">
        <v>317</v>
      </c>
      <c r="P55" s="12" t="s">
        <v>317</v>
      </c>
      <c r="Q55" s="12" t="s">
        <v>317</v>
      </c>
      <c r="R55" s="12" t="s">
        <v>317</v>
      </c>
      <c r="S55" s="12" t="s">
        <v>317</v>
      </c>
      <c r="T55" s="12" t="s">
        <v>317</v>
      </c>
      <c r="U55" s="12" t="s">
        <v>317</v>
      </c>
      <c r="V55" s="12" t="s">
        <v>317</v>
      </c>
      <c r="W55" s="12" t="s">
        <v>317</v>
      </c>
      <c r="X55" s="12" t="s">
        <v>317</v>
      </c>
      <c r="Y55" s="15" t="s">
        <v>317</v>
      </c>
    </row>
    <row r="56" spans="1:25" ht="12" customHeight="1">
      <c r="A56" s="33" t="s">
        <v>345</v>
      </c>
      <c r="B56" s="56" t="s">
        <v>260</v>
      </c>
      <c r="C56" s="35"/>
      <c r="D56" s="35"/>
      <c r="E56" s="14" t="s">
        <v>317</v>
      </c>
      <c r="F56" s="12" t="s">
        <v>317</v>
      </c>
      <c r="G56" s="12" t="s">
        <v>317</v>
      </c>
      <c r="H56" s="12" t="s">
        <v>317</v>
      </c>
      <c r="I56" s="12" t="s">
        <v>317</v>
      </c>
      <c r="J56" s="12" t="s">
        <v>317</v>
      </c>
      <c r="K56" s="12" t="s">
        <v>317</v>
      </c>
      <c r="L56" s="12" t="s">
        <v>317</v>
      </c>
      <c r="M56" s="12" t="s">
        <v>317</v>
      </c>
      <c r="N56" s="12" t="s">
        <v>317</v>
      </c>
      <c r="O56" s="12" t="s">
        <v>317</v>
      </c>
      <c r="P56" s="12" t="s">
        <v>317</v>
      </c>
      <c r="Q56" s="12" t="s">
        <v>317</v>
      </c>
      <c r="R56" s="12" t="s">
        <v>317</v>
      </c>
      <c r="S56" s="12" t="s">
        <v>317</v>
      </c>
      <c r="T56" s="12" t="s">
        <v>317</v>
      </c>
      <c r="U56" s="12" t="s">
        <v>317</v>
      </c>
      <c r="V56" s="12" t="s">
        <v>317</v>
      </c>
      <c r="W56" s="12" t="s">
        <v>317</v>
      </c>
      <c r="X56" s="12" t="s">
        <v>317</v>
      </c>
      <c r="Y56" s="15" t="s">
        <v>317</v>
      </c>
    </row>
    <row r="57" spans="1:25" ht="12" customHeight="1">
      <c r="A57" s="33" t="s">
        <v>346</v>
      </c>
      <c r="B57" s="56" t="s">
        <v>261</v>
      </c>
      <c r="C57" s="35"/>
      <c r="D57" s="35"/>
      <c r="E57" s="14" t="s">
        <v>317</v>
      </c>
      <c r="F57" s="12" t="s">
        <v>317</v>
      </c>
      <c r="G57" s="12" t="s">
        <v>317</v>
      </c>
      <c r="H57" s="12" t="s">
        <v>317</v>
      </c>
      <c r="I57" s="12" t="s">
        <v>317</v>
      </c>
      <c r="J57" s="12" t="s">
        <v>317</v>
      </c>
      <c r="K57" s="12" t="s">
        <v>317</v>
      </c>
      <c r="L57" s="12" t="s">
        <v>317</v>
      </c>
      <c r="M57" s="12" t="s">
        <v>317</v>
      </c>
      <c r="N57" s="12" t="s">
        <v>317</v>
      </c>
      <c r="O57" s="12" t="s">
        <v>317</v>
      </c>
      <c r="P57" s="12" t="s">
        <v>317</v>
      </c>
      <c r="Q57" s="12" t="s">
        <v>317</v>
      </c>
      <c r="R57" s="12" t="s">
        <v>317</v>
      </c>
      <c r="S57" s="12" t="s">
        <v>317</v>
      </c>
      <c r="T57" s="12" t="s">
        <v>317</v>
      </c>
      <c r="U57" s="12" t="s">
        <v>317</v>
      </c>
      <c r="V57" s="12" t="s">
        <v>317</v>
      </c>
      <c r="W57" s="12" t="s">
        <v>317</v>
      </c>
      <c r="X57" s="12" t="s">
        <v>317</v>
      </c>
      <c r="Y57" s="15" t="s">
        <v>317</v>
      </c>
    </row>
    <row r="58" spans="1:25" ht="12" customHeight="1">
      <c r="A58" s="33" t="s">
        <v>347</v>
      </c>
      <c r="B58" s="56" t="s">
        <v>262</v>
      </c>
      <c r="C58" s="35"/>
      <c r="D58" s="35"/>
      <c r="E58" s="14" t="s">
        <v>317</v>
      </c>
      <c r="F58" s="12" t="s">
        <v>317</v>
      </c>
      <c r="G58" s="12" t="s">
        <v>317</v>
      </c>
      <c r="H58" s="12" t="s">
        <v>317</v>
      </c>
      <c r="I58" s="12" t="s">
        <v>317</v>
      </c>
      <c r="J58" s="12" t="s">
        <v>317</v>
      </c>
      <c r="K58" s="12" t="s">
        <v>317</v>
      </c>
      <c r="L58" s="12" t="s">
        <v>317</v>
      </c>
      <c r="M58" s="12" t="s">
        <v>317</v>
      </c>
      <c r="N58" s="12" t="s">
        <v>317</v>
      </c>
      <c r="O58" s="12" t="s">
        <v>317</v>
      </c>
      <c r="P58" s="12" t="s">
        <v>317</v>
      </c>
      <c r="Q58" s="12" t="s">
        <v>317</v>
      </c>
      <c r="R58" s="12" t="s">
        <v>317</v>
      </c>
      <c r="S58" s="12" t="s">
        <v>317</v>
      </c>
      <c r="T58" s="12" t="s">
        <v>317</v>
      </c>
      <c r="U58" s="12" t="s">
        <v>317</v>
      </c>
      <c r="V58" s="12" t="s">
        <v>317</v>
      </c>
      <c r="W58" s="12" t="s">
        <v>317</v>
      </c>
      <c r="X58" s="12" t="s">
        <v>317</v>
      </c>
      <c r="Y58" s="15" t="s">
        <v>317</v>
      </c>
    </row>
    <row r="59" spans="1:25" ht="12" customHeight="1">
      <c r="A59" s="33" t="s">
        <v>348</v>
      </c>
      <c r="B59" s="56" t="s">
        <v>263</v>
      </c>
      <c r="C59" s="35"/>
      <c r="D59" s="35"/>
      <c r="E59" s="14" t="s">
        <v>317</v>
      </c>
      <c r="F59" s="12" t="s">
        <v>317</v>
      </c>
      <c r="G59" s="12" t="s">
        <v>317</v>
      </c>
      <c r="H59" s="12" t="s">
        <v>317</v>
      </c>
      <c r="I59" s="12" t="s">
        <v>317</v>
      </c>
      <c r="J59" s="12" t="s">
        <v>317</v>
      </c>
      <c r="K59" s="12" t="s">
        <v>317</v>
      </c>
      <c r="L59" s="12" t="s">
        <v>317</v>
      </c>
      <c r="M59" s="12" t="s">
        <v>317</v>
      </c>
      <c r="N59" s="12" t="s">
        <v>317</v>
      </c>
      <c r="O59" s="12" t="s">
        <v>317</v>
      </c>
      <c r="P59" s="12" t="s">
        <v>317</v>
      </c>
      <c r="Q59" s="12" t="s">
        <v>317</v>
      </c>
      <c r="R59" s="12" t="s">
        <v>317</v>
      </c>
      <c r="S59" s="12" t="s">
        <v>317</v>
      </c>
      <c r="T59" s="12" t="s">
        <v>317</v>
      </c>
      <c r="U59" s="12" t="s">
        <v>317</v>
      </c>
      <c r="V59" s="12" t="s">
        <v>317</v>
      </c>
      <c r="W59" s="12" t="s">
        <v>317</v>
      </c>
      <c r="X59" s="12" t="s">
        <v>317</v>
      </c>
      <c r="Y59" s="15" t="s">
        <v>317</v>
      </c>
    </row>
    <row r="60" spans="1:25" ht="12" customHeight="1">
      <c r="A60" s="33" t="s">
        <v>349</v>
      </c>
      <c r="B60" s="56" t="s">
        <v>264</v>
      </c>
      <c r="C60" s="35"/>
      <c r="D60" s="35"/>
      <c r="E60" s="14" t="s">
        <v>317</v>
      </c>
      <c r="F60" s="12" t="s">
        <v>317</v>
      </c>
      <c r="G60" s="12" t="s">
        <v>317</v>
      </c>
      <c r="H60" s="12" t="s">
        <v>317</v>
      </c>
      <c r="I60" s="12" t="s">
        <v>317</v>
      </c>
      <c r="J60" s="12" t="s">
        <v>317</v>
      </c>
      <c r="K60" s="12" t="s">
        <v>317</v>
      </c>
      <c r="L60" s="12" t="s">
        <v>317</v>
      </c>
      <c r="M60" s="12" t="s">
        <v>317</v>
      </c>
      <c r="N60" s="12" t="s">
        <v>317</v>
      </c>
      <c r="O60" s="12" t="s">
        <v>317</v>
      </c>
      <c r="P60" s="12" t="s">
        <v>317</v>
      </c>
      <c r="Q60" s="12" t="s">
        <v>317</v>
      </c>
      <c r="R60" s="12" t="s">
        <v>317</v>
      </c>
      <c r="S60" s="12" t="s">
        <v>317</v>
      </c>
      <c r="T60" s="12" t="s">
        <v>317</v>
      </c>
      <c r="U60" s="12" t="s">
        <v>317</v>
      </c>
      <c r="V60" s="12" t="s">
        <v>317</v>
      </c>
      <c r="W60" s="12" t="s">
        <v>317</v>
      </c>
      <c r="X60" s="12" t="s">
        <v>317</v>
      </c>
      <c r="Y60" s="15" t="s">
        <v>317</v>
      </c>
    </row>
    <row r="61" spans="1:25" ht="12" customHeight="1">
      <c r="A61" s="33" t="s">
        <v>350</v>
      </c>
      <c r="B61" s="56" t="s">
        <v>265</v>
      </c>
      <c r="C61" s="35"/>
      <c r="D61" s="35"/>
      <c r="E61" s="14" t="s">
        <v>317</v>
      </c>
      <c r="F61" s="12" t="s">
        <v>317</v>
      </c>
      <c r="G61" s="12" t="s">
        <v>317</v>
      </c>
      <c r="H61" s="12" t="s">
        <v>317</v>
      </c>
      <c r="I61" s="12" t="s">
        <v>317</v>
      </c>
      <c r="J61" s="12" t="s">
        <v>317</v>
      </c>
      <c r="K61" s="12" t="s">
        <v>317</v>
      </c>
      <c r="L61" s="12" t="s">
        <v>317</v>
      </c>
      <c r="M61" s="12" t="s">
        <v>317</v>
      </c>
      <c r="N61" s="12" t="s">
        <v>317</v>
      </c>
      <c r="O61" s="12" t="s">
        <v>317</v>
      </c>
      <c r="P61" s="12" t="s">
        <v>317</v>
      </c>
      <c r="Q61" s="12" t="s">
        <v>317</v>
      </c>
      <c r="R61" s="12" t="s">
        <v>317</v>
      </c>
      <c r="S61" s="12" t="s">
        <v>317</v>
      </c>
      <c r="T61" s="12" t="s">
        <v>317</v>
      </c>
      <c r="U61" s="12" t="s">
        <v>317</v>
      </c>
      <c r="V61" s="12" t="s">
        <v>317</v>
      </c>
      <c r="W61" s="12" t="s">
        <v>317</v>
      </c>
      <c r="X61" s="12" t="s">
        <v>317</v>
      </c>
      <c r="Y61" s="15" t="s">
        <v>317</v>
      </c>
    </row>
    <row r="62" spans="1:25" ht="12" customHeight="1">
      <c r="A62" s="33" t="s">
        <v>351</v>
      </c>
      <c r="B62" s="56" t="s">
        <v>266</v>
      </c>
      <c r="C62" s="35"/>
      <c r="D62" s="35"/>
      <c r="E62" s="14" t="s">
        <v>317</v>
      </c>
      <c r="F62" s="12" t="s">
        <v>317</v>
      </c>
      <c r="G62" s="12" t="s">
        <v>317</v>
      </c>
      <c r="H62" s="12" t="s">
        <v>317</v>
      </c>
      <c r="I62" s="12" t="s">
        <v>317</v>
      </c>
      <c r="J62" s="12" t="s">
        <v>317</v>
      </c>
      <c r="K62" s="12" t="s">
        <v>317</v>
      </c>
      <c r="L62" s="12" t="s">
        <v>317</v>
      </c>
      <c r="M62" s="12" t="s">
        <v>317</v>
      </c>
      <c r="N62" s="12" t="s">
        <v>317</v>
      </c>
      <c r="O62" s="12" t="s">
        <v>317</v>
      </c>
      <c r="P62" s="12" t="s">
        <v>317</v>
      </c>
      <c r="Q62" s="12" t="s">
        <v>317</v>
      </c>
      <c r="R62" s="12" t="s">
        <v>317</v>
      </c>
      <c r="S62" s="12" t="s">
        <v>317</v>
      </c>
      <c r="T62" s="12" t="s">
        <v>317</v>
      </c>
      <c r="U62" s="12" t="s">
        <v>317</v>
      </c>
      <c r="V62" s="12" t="s">
        <v>317</v>
      </c>
      <c r="W62" s="12" t="s">
        <v>317</v>
      </c>
      <c r="X62" s="12" t="s">
        <v>317</v>
      </c>
      <c r="Y62" s="15" t="s">
        <v>317</v>
      </c>
    </row>
    <row r="63" spans="1:25" ht="12" customHeight="1">
      <c r="A63" s="33" t="s">
        <v>117</v>
      </c>
      <c r="B63" s="41" t="s">
        <v>49</v>
      </c>
      <c r="C63" s="34"/>
      <c r="D63" s="34"/>
      <c r="E63" s="14">
        <v>7334</v>
      </c>
      <c r="F63" s="12">
        <v>15271</v>
      </c>
      <c r="G63" s="12">
        <v>18922</v>
      </c>
      <c r="H63" s="12">
        <v>22314</v>
      </c>
      <c r="I63" s="12">
        <v>28254</v>
      </c>
      <c r="J63" s="12">
        <v>35523</v>
      </c>
      <c r="K63" s="12">
        <v>40863</v>
      </c>
      <c r="L63" s="12">
        <v>44702</v>
      </c>
      <c r="M63" s="12">
        <v>60175</v>
      </c>
      <c r="N63" s="12">
        <v>75372</v>
      </c>
      <c r="O63" s="12">
        <v>84698</v>
      </c>
      <c r="P63" s="12">
        <v>90242</v>
      </c>
      <c r="Q63" s="12">
        <v>106977</v>
      </c>
      <c r="R63" s="12">
        <v>115684</v>
      </c>
      <c r="S63" s="12">
        <v>120538</v>
      </c>
      <c r="T63" s="12">
        <v>130161</v>
      </c>
      <c r="U63" s="12">
        <v>139473</v>
      </c>
      <c r="V63" s="12">
        <v>161016</v>
      </c>
      <c r="W63" s="12">
        <v>138744</v>
      </c>
      <c r="X63" s="12">
        <v>139775</v>
      </c>
      <c r="Y63" s="15">
        <v>148597</v>
      </c>
    </row>
    <row r="64" spans="1:25" ht="12" customHeight="1">
      <c r="A64" s="33" t="s">
        <v>118</v>
      </c>
      <c r="B64" s="41" t="s">
        <v>50</v>
      </c>
      <c r="C64" s="34"/>
      <c r="D64" s="34"/>
      <c r="E64" s="14">
        <v>5320</v>
      </c>
      <c r="F64" s="12">
        <v>10070</v>
      </c>
      <c r="G64" s="12">
        <v>12993</v>
      </c>
      <c r="H64" s="12">
        <v>15504</v>
      </c>
      <c r="I64" s="12">
        <v>19715</v>
      </c>
      <c r="J64" s="12">
        <v>26253</v>
      </c>
      <c r="K64" s="12">
        <v>30671</v>
      </c>
      <c r="L64" s="12">
        <v>34212</v>
      </c>
      <c r="M64" s="12">
        <v>39821</v>
      </c>
      <c r="N64" s="12">
        <v>44774</v>
      </c>
      <c r="O64" s="12">
        <v>50881</v>
      </c>
      <c r="P64" s="12">
        <v>54878</v>
      </c>
      <c r="Q64" s="12">
        <v>62868</v>
      </c>
      <c r="R64" s="12">
        <v>71735</v>
      </c>
      <c r="S64" s="12">
        <v>77247</v>
      </c>
      <c r="T64" s="12">
        <v>82401</v>
      </c>
      <c r="U64" s="12">
        <v>91355</v>
      </c>
      <c r="V64" s="12">
        <v>113871</v>
      </c>
      <c r="W64" s="12">
        <v>122135</v>
      </c>
      <c r="X64" s="12">
        <v>123157</v>
      </c>
      <c r="Y64" s="15">
        <v>131547</v>
      </c>
    </row>
    <row r="65" spans="1:25" ht="12" customHeight="1">
      <c r="A65" s="33" t="s">
        <v>352</v>
      </c>
      <c r="B65" s="56" t="s">
        <v>267</v>
      </c>
      <c r="C65" s="35" t="s">
        <v>1</v>
      </c>
      <c r="D65" s="35" t="s">
        <v>21</v>
      </c>
      <c r="E65" s="14">
        <v>4144</v>
      </c>
      <c r="F65" s="12">
        <v>8313</v>
      </c>
      <c r="G65" s="12">
        <v>10752</v>
      </c>
      <c r="H65" s="12">
        <v>13056</v>
      </c>
      <c r="I65" s="12">
        <v>16629</v>
      </c>
      <c r="J65" s="12">
        <v>22262</v>
      </c>
      <c r="K65" s="12">
        <v>26259</v>
      </c>
      <c r="L65" s="12">
        <v>29178</v>
      </c>
      <c r="M65" s="12">
        <v>34098</v>
      </c>
      <c r="N65" s="12">
        <v>38240</v>
      </c>
      <c r="O65" s="12">
        <v>44440</v>
      </c>
      <c r="P65" s="12">
        <v>47895</v>
      </c>
      <c r="Q65" s="12">
        <v>54556</v>
      </c>
      <c r="R65" s="12">
        <v>61916</v>
      </c>
      <c r="S65" s="12">
        <v>66683</v>
      </c>
      <c r="T65" s="12">
        <v>71025</v>
      </c>
      <c r="U65" s="12">
        <v>80987</v>
      </c>
      <c r="V65" s="12">
        <v>96318</v>
      </c>
      <c r="W65" s="12">
        <v>102719</v>
      </c>
      <c r="X65" s="12">
        <v>105022</v>
      </c>
      <c r="Y65" s="15">
        <v>112419</v>
      </c>
    </row>
    <row r="66" spans="1:25" ht="12" customHeight="1">
      <c r="A66" s="33" t="s">
        <v>353</v>
      </c>
      <c r="B66" s="56" t="s">
        <v>268</v>
      </c>
      <c r="C66" s="35" t="s">
        <v>1</v>
      </c>
      <c r="D66" s="35" t="s">
        <v>21</v>
      </c>
      <c r="E66" s="14">
        <v>813</v>
      </c>
      <c r="F66" s="12">
        <v>1296</v>
      </c>
      <c r="G66" s="12">
        <v>1717</v>
      </c>
      <c r="H66" s="12">
        <v>1811</v>
      </c>
      <c r="I66" s="12">
        <v>2262</v>
      </c>
      <c r="J66" s="12">
        <v>3099</v>
      </c>
      <c r="K66" s="12">
        <v>3242</v>
      </c>
      <c r="L66" s="12">
        <v>3943</v>
      </c>
      <c r="M66" s="12">
        <v>4476</v>
      </c>
      <c r="N66" s="12">
        <v>5346</v>
      </c>
      <c r="O66" s="12">
        <v>5184</v>
      </c>
      <c r="P66" s="12">
        <v>5705</v>
      </c>
      <c r="Q66" s="12">
        <v>6900</v>
      </c>
      <c r="R66" s="12">
        <v>8328</v>
      </c>
      <c r="S66" s="12">
        <v>9114</v>
      </c>
      <c r="T66" s="12">
        <v>9861</v>
      </c>
      <c r="U66" s="12">
        <v>10310</v>
      </c>
      <c r="V66" s="12">
        <v>17523</v>
      </c>
      <c r="W66" s="12">
        <v>19395</v>
      </c>
      <c r="X66" s="12">
        <v>17937</v>
      </c>
      <c r="Y66" s="15">
        <v>19102</v>
      </c>
    </row>
    <row r="67" spans="1:25" ht="12" customHeight="1">
      <c r="A67" s="33" t="s">
        <v>354</v>
      </c>
      <c r="B67" s="56" t="s">
        <v>269</v>
      </c>
      <c r="C67" s="35" t="s">
        <v>1</v>
      </c>
      <c r="D67" s="35" t="s">
        <v>21</v>
      </c>
      <c r="E67" s="14">
        <v>363</v>
      </c>
      <c r="F67" s="12">
        <v>461</v>
      </c>
      <c r="G67" s="12">
        <v>524</v>
      </c>
      <c r="H67" s="12">
        <v>637</v>
      </c>
      <c r="I67" s="12">
        <v>824</v>
      </c>
      <c r="J67" s="12">
        <v>892</v>
      </c>
      <c r="K67" s="12">
        <v>1170</v>
      </c>
      <c r="L67" s="12">
        <v>1091</v>
      </c>
      <c r="M67" s="12">
        <v>1247</v>
      </c>
      <c r="N67" s="12">
        <v>1188</v>
      </c>
      <c r="O67" s="12">
        <v>1257</v>
      </c>
      <c r="P67" s="12">
        <v>1278</v>
      </c>
      <c r="Q67" s="12">
        <v>1412</v>
      </c>
      <c r="R67" s="12">
        <v>1491</v>
      </c>
      <c r="S67" s="12">
        <v>1450</v>
      </c>
      <c r="T67" s="12">
        <v>1515</v>
      </c>
      <c r="U67" s="12">
        <v>58</v>
      </c>
      <c r="V67" s="12">
        <v>30</v>
      </c>
      <c r="W67" s="12">
        <v>21</v>
      </c>
      <c r="X67" s="12">
        <v>198</v>
      </c>
      <c r="Y67" s="15">
        <v>26</v>
      </c>
    </row>
    <row r="68" spans="1:25" ht="12" customHeight="1">
      <c r="A68" s="33" t="s">
        <v>355</v>
      </c>
      <c r="B68" s="56" t="s">
        <v>270</v>
      </c>
      <c r="C68" s="35"/>
      <c r="D68" s="35"/>
      <c r="E68" s="14" t="s">
        <v>317</v>
      </c>
      <c r="F68" s="12" t="s">
        <v>317</v>
      </c>
      <c r="G68" s="12" t="s">
        <v>317</v>
      </c>
      <c r="H68" s="12" t="s">
        <v>317</v>
      </c>
      <c r="I68" s="12" t="s">
        <v>317</v>
      </c>
      <c r="J68" s="12" t="s">
        <v>317</v>
      </c>
      <c r="K68" s="12" t="s">
        <v>317</v>
      </c>
      <c r="L68" s="12" t="s">
        <v>317</v>
      </c>
      <c r="M68" s="12" t="s">
        <v>317</v>
      </c>
      <c r="N68" s="12" t="s">
        <v>317</v>
      </c>
      <c r="O68" s="12" t="s">
        <v>317</v>
      </c>
      <c r="P68" s="12" t="s">
        <v>317</v>
      </c>
      <c r="Q68" s="12" t="s">
        <v>317</v>
      </c>
      <c r="R68" s="12" t="s">
        <v>317</v>
      </c>
      <c r="S68" s="12" t="s">
        <v>317</v>
      </c>
      <c r="T68" s="12" t="s">
        <v>317</v>
      </c>
      <c r="U68" s="12" t="s">
        <v>317</v>
      </c>
      <c r="V68" s="12" t="s">
        <v>317</v>
      </c>
      <c r="W68" s="12" t="s">
        <v>317</v>
      </c>
      <c r="X68" s="12" t="s">
        <v>317</v>
      </c>
      <c r="Y68" s="15" t="s">
        <v>317</v>
      </c>
    </row>
    <row r="69" spans="1:25" ht="12" customHeight="1">
      <c r="A69" s="33" t="s">
        <v>119</v>
      </c>
      <c r="B69" s="41" t="s">
        <v>51</v>
      </c>
      <c r="C69" s="34"/>
      <c r="D69" s="34"/>
      <c r="E69" s="14">
        <v>1497</v>
      </c>
      <c r="F69" s="12">
        <v>4445</v>
      </c>
      <c r="G69" s="12">
        <v>5034</v>
      </c>
      <c r="H69" s="12">
        <v>5716</v>
      </c>
      <c r="I69" s="12">
        <v>7185</v>
      </c>
      <c r="J69" s="12">
        <v>8078</v>
      </c>
      <c r="K69" s="12">
        <v>9000</v>
      </c>
      <c r="L69" s="12">
        <v>9334</v>
      </c>
      <c r="M69" s="12">
        <v>19206</v>
      </c>
      <c r="N69" s="12">
        <v>29403</v>
      </c>
      <c r="O69" s="12">
        <v>31636</v>
      </c>
      <c r="P69" s="12">
        <v>32934</v>
      </c>
      <c r="Q69" s="12">
        <v>41657</v>
      </c>
      <c r="R69" s="12">
        <v>42251</v>
      </c>
      <c r="S69" s="12">
        <v>40468</v>
      </c>
      <c r="T69" s="12">
        <v>45118</v>
      </c>
      <c r="U69" s="12">
        <v>46576</v>
      </c>
      <c r="V69" s="12">
        <v>46488</v>
      </c>
      <c r="W69" s="12">
        <v>16004</v>
      </c>
      <c r="X69" s="12">
        <v>16174</v>
      </c>
      <c r="Y69" s="15">
        <v>16658</v>
      </c>
    </row>
    <row r="70" spans="1:25" ht="12" customHeight="1">
      <c r="A70" s="33" t="s">
        <v>356</v>
      </c>
      <c r="B70" s="56" t="s">
        <v>271</v>
      </c>
      <c r="C70" s="35"/>
      <c r="D70" s="35"/>
      <c r="E70" s="14" t="s">
        <v>317</v>
      </c>
      <c r="F70" s="12" t="s">
        <v>317</v>
      </c>
      <c r="G70" s="12" t="s">
        <v>317</v>
      </c>
      <c r="H70" s="12" t="s">
        <v>317</v>
      </c>
      <c r="I70" s="12" t="s">
        <v>317</v>
      </c>
      <c r="J70" s="12" t="s">
        <v>317</v>
      </c>
      <c r="K70" s="12" t="s">
        <v>317</v>
      </c>
      <c r="L70" s="12" t="s">
        <v>317</v>
      </c>
      <c r="M70" s="12" t="s">
        <v>317</v>
      </c>
      <c r="N70" s="12" t="s">
        <v>317</v>
      </c>
      <c r="O70" s="12" t="s">
        <v>317</v>
      </c>
      <c r="P70" s="12" t="s">
        <v>317</v>
      </c>
      <c r="Q70" s="12" t="s">
        <v>317</v>
      </c>
      <c r="R70" s="12" t="s">
        <v>317</v>
      </c>
      <c r="S70" s="12" t="s">
        <v>317</v>
      </c>
      <c r="T70" s="12" t="s">
        <v>317</v>
      </c>
      <c r="U70" s="12" t="s">
        <v>317</v>
      </c>
      <c r="V70" s="12" t="s">
        <v>317</v>
      </c>
      <c r="W70" s="12" t="s">
        <v>317</v>
      </c>
      <c r="X70" s="12" t="s">
        <v>317</v>
      </c>
      <c r="Y70" s="15" t="s">
        <v>317</v>
      </c>
    </row>
    <row r="71" spans="1:25" ht="12" customHeight="1">
      <c r="A71" s="33" t="s">
        <v>357</v>
      </c>
      <c r="B71" s="56" t="s">
        <v>272</v>
      </c>
      <c r="C71" s="35" t="s">
        <v>1</v>
      </c>
      <c r="D71" s="35" t="s">
        <v>10</v>
      </c>
      <c r="E71" s="14">
        <v>1497</v>
      </c>
      <c r="F71" s="12">
        <v>4445</v>
      </c>
      <c r="G71" s="12">
        <v>5034</v>
      </c>
      <c r="H71" s="12">
        <v>5716</v>
      </c>
      <c r="I71" s="12">
        <v>7185</v>
      </c>
      <c r="J71" s="12">
        <v>8078</v>
      </c>
      <c r="K71" s="12">
        <v>9000</v>
      </c>
      <c r="L71" s="12">
        <v>9334</v>
      </c>
      <c r="M71" s="12">
        <v>19206</v>
      </c>
      <c r="N71" s="12">
        <v>29403</v>
      </c>
      <c r="O71" s="12">
        <v>31636</v>
      </c>
      <c r="P71" s="12">
        <v>32934</v>
      </c>
      <c r="Q71" s="12">
        <v>41657</v>
      </c>
      <c r="R71" s="12">
        <v>42251</v>
      </c>
      <c r="S71" s="12">
        <v>40468</v>
      </c>
      <c r="T71" s="12">
        <v>45118</v>
      </c>
      <c r="U71" s="12">
        <v>46576</v>
      </c>
      <c r="V71" s="12">
        <v>46488</v>
      </c>
      <c r="W71" s="12">
        <v>16004</v>
      </c>
      <c r="X71" s="12">
        <v>16174</v>
      </c>
      <c r="Y71" s="15">
        <f>+Y69</f>
        <v>16658</v>
      </c>
    </row>
    <row r="72" spans="1:25" ht="12" customHeight="1">
      <c r="A72" s="33" t="s">
        <v>358</v>
      </c>
      <c r="B72" s="56" t="s">
        <v>273</v>
      </c>
      <c r="C72" s="35"/>
      <c r="D72" s="35"/>
      <c r="E72" s="14" t="s">
        <v>317</v>
      </c>
      <c r="F72" s="12" t="s">
        <v>317</v>
      </c>
      <c r="G72" s="12" t="s">
        <v>317</v>
      </c>
      <c r="H72" s="12" t="s">
        <v>317</v>
      </c>
      <c r="I72" s="12" t="s">
        <v>317</v>
      </c>
      <c r="J72" s="12" t="s">
        <v>317</v>
      </c>
      <c r="K72" s="12" t="s">
        <v>317</v>
      </c>
      <c r="L72" s="12" t="s">
        <v>317</v>
      </c>
      <c r="M72" s="12" t="s">
        <v>317</v>
      </c>
      <c r="N72" s="12" t="s">
        <v>317</v>
      </c>
      <c r="O72" s="12" t="s">
        <v>317</v>
      </c>
      <c r="P72" s="12" t="s">
        <v>317</v>
      </c>
      <c r="Q72" s="12" t="s">
        <v>317</v>
      </c>
      <c r="R72" s="12" t="s">
        <v>317</v>
      </c>
      <c r="S72" s="12" t="s">
        <v>317</v>
      </c>
      <c r="T72" s="12" t="s">
        <v>317</v>
      </c>
      <c r="U72" s="12" t="s">
        <v>317</v>
      </c>
      <c r="V72" s="12" t="s">
        <v>317</v>
      </c>
      <c r="W72" s="12" t="s">
        <v>317</v>
      </c>
      <c r="X72" s="12" t="s">
        <v>317</v>
      </c>
      <c r="Y72" s="15" t="s">
        <v>317</v>
      </c>
    </row>
    <row r="73" spans="1:25" ht="12" customHeight="1">
      <c r="A73" s="33" t="s">
        <v>359</v>
      </c>
      <c r="B73" s="56" t="s">
        <v>274</v>
      </c>
      <c r="C73" s="35"/>
      <c r="D73" s="35"/>
      <c r="E73" s="14" t="s">
        <v>317</v>
      </c>
      <c r="F73" s="12" t="s">
        <v>317</v>
      </c>
      <c r="G73" s="12" t="s">
        <v>317</v>
      </c>
      <c r="H73" s="12" t="s">
        <v>317</v>
      </c>
      <c r="I73" s="12" t="s">
        <v>317</v>
      </c>
      <c r="J73" s="12" t="s">
        <v>317</v>
      </c>
      <c r="K73" s="12" t="s">
        <v>317</v>
      </c>
      <c r="L73" s="12" t="s">
        <v>317</v>
      </c>
      <c r="M73" s="12" t="s">
        <v>317</v>
      </c>
      <c r="N73" s="12" t="s">
        <v>317</v>
      </c>
      <c r="O73" s="12" t="s">
        <v>317</v>
      </c>
      <c r="P73" s="12" t="s">
        <v>317</v>
      </c>
      <c r="Q73" s="12" t="s">
        <v>317</v>
      </c>
      <c r="R73" s="12" t="s">
        <v>317</v>
      </c>
      <c r="S73" s="12" t="s">
        <v>317</v>
      </c>
      <c r="T73" s="12" t="s">
        <v>317</v>
      </c>
      <c r="U73" s="12" t="s">
        <v>317</v>
      </c>
      <c r="V73" s="12" t="s">
        <v>317</v>
      </c>
      <c r="W73" s="12" t="s">
        <v>317</v>
      </c>
      <c r="X73" s="12" t="s">
        <v>317</v>
      </c>
      <c r="Y73" s="15" t="s">
        <v>317</v>
      </c>
    </row>
    <row r="74" spans="1:25" ht="12" customHeight="1">
      <c r="A74" s="33" t="s">
        <v>120</v>
      </c>
      <c r="B74" s="41" t="s">
        <v>52</v>
      </c>
      <c r="C74" s="34"/>
      <c r="D74" s="34"/>
      <c r="E74" s="14">
        <v>517</v>
      </c>
      <c r="F74" s="12">
        <v>756</v>
      </c>
      <c r="G74" s="12">
        <v>895</v>
      </c>
      <c r="H74" s="12">
        <v>1094</v>
      </c>
      <c r="I74" s="12">
        <v>1354</v>
      </c>
      <c r="J74" s="12">
        <v>1192</v>
      </c>
      <c r="K74" s="12">
        <v>1192</v>
      </c>
      <c r="L74" s="12">
        <v>1156</v>
      </c>
      <c r="M74" s="12">
        <v>1148</v>
      </c>
      <c r="N74" s="12">
        <v>1164</v>
      </c>
      <c r="O74" s="12">
        <v>1153</v>
      </c>
      <c r="P74" s="12">
        <v>1268</v>
      </c>
      <c r="Q74" s="12">
        <v>1261</v>
      </c>
      <c r="R74" s="12">
        <v>1325</v>
      </c>
      <c r="S74" s="12">
        <v>1291</v>
      </c>
      <c r="T74" s="12">
        <v>1170</v>
      </c>
      <c r="U74" s="12">
        <v>102</v>
      </c>
      <c r="V74" s="12">
        <v>16</v>
      </c>
      <c r="W74" s="12">
        <v>2</v>
      </c>
      <c r="X74" s="12" t="s">
        <v>317</v>
      </c>
      <c r="Y74" s="15" t="s">
        <v>317</v>
      </c>
    </row>
    <row r="75" spans="1:25" ht="12" customHeight="1">
      <c r="A75" s="33" t="s">
        <v>360</v>
      </c>
      <c r="B75" s="56" t="s">
        <v>275</v>
      </c>
      <c r="C75" s="35"/>
      <c r="D75" s="35"/>
      <c r="E75" s="14" t="s">
        <v>317</v>
      </c>
      <c r="F75" s="12" t="s">
        <v>317</v>
      </c>
      <c r="G75" s="12" t="s">
        <v>317</v>
      </c>
      <c r="H75" s="12" t="s">
        <v>317</v>
      </c>
      <c r="I75" s="12" t="s">
        <v>317</v>
      </c>
      <c r="J75" s="12" t="s">
        <v>317</v>
      </c>
      <c r="K75" s="12" t="s">
        <v>317</v>
      </c>
      <c r="L75" s="12" t="s">
        <v>317</v>
      </c>
      <c r="M75" s="12" t="s">
        <v>317</v>
      </c>
      <c r="N75" s="12" t="s">
        <v>317</v>
      </c>
      <c r="O75" s="12" t="s">
        <v>317</v>
      </c>
      <c r="P75" s="12" t="s">
        <v>317</v>
      </c>
      <c r="Q75" s="12" t="s">
        <v>317</v>
      </c>
      <c r="R75" s="12" t="s">
        <v>317</v>
      </c>
      <c r="S75" s="12" t="s">
        <v>317</v>
      </c>
      <c r="T75" s="12" t="s">
        <v>317</v>
      </c>
      <c r="U75" s="12" t="s">
        <v>317</v>
      </c>
      <c r="V75" s="12" t="s">
        <v>317</v>
      </c>
      <c r="W75" s="12" t="s">
        <v>317</v>
      </c>
      <c r="X75" s="12" t="s">
        <v>317</v>
      </c>
      <c r="Y75" s="15" t="s">
        <v>317</v>
      </c>
    </row>
    <row r="76" spans="1:25" ht="12" customHeight="1">
      <c r="A76" s="33" t="s">
        <v>361</v>
      </c>
      <c r="B76" s="56" t="s">
        <v>276</v>
      </c>
      <c r="C76" s="35"/>
      <c r="D76" s="35"/>
      <c r="E76" s="14" t="s">
        <v>317</v>
      </c>
      <c r="F76" s="12" t="s">
        <v>317</v>
      </c>
      <c r="G76" s="12" t="s">
        <v>317</v>
      </c>
      <c r="H76" s="12" t="s">
        <v>317</v>
      </c>
      <c r="I76" s="12" t="s">
        <v>317</v>
      </c>
      <c r="J76" s="12" t="s">
        <v>317</v>
      </c>
      <c r="K76" s="12" t="s">
        <v>317</v>
      </c>
      <c r="L76" s="12" t="s">
        <v>317</v>
      </c>
      <c r="M76" s="12" t="s">
        <v>317</v>
      </c>
      <c r="N76" s="12" t="s">
        <v>317</v>
      </c>
      <c r="O76" s="12" t="s">
        <v>317</v>
      </c>
      <c r="P76" s="12" t="s">
        <v>317</v>
      </c>
      <c r="Q76" s="12" t="s">
        <v>317</v>
      </c>
      <c r="R76" s="12" t="s">
        <v>317</v>
      </c>
      <c r="S76" s="12" t="s">
        <v>317</v>
      </c>
      <c r="T76" s="12" t="s">
        <v>317</v>
      </c>
      <c r="U76" s="12" t="s">
        <v>317</v>
      </c>
      <c r="V76" s="12" t="s">
        <v>317</v>
      </c>
      <c r="W76" s="12" t="s">
        <v>317</v>
      </c>
      <c r="X76" s="12" t="s">
        <v>317</v>
      </c>
      <c r="Y76" s="15" t="s">
        <v>317</v>
      </c>
    </row>
    <row r="77" spans="1:25" ht="12" customHeight="1">
      <c r="A77" s="33" t="s">
        <v>362</v>
      </c>
      <c r="B77" s="56" t="s">
        <v>277</v>
      </c>
      <c r="C77" s="35" t="s">
        <v>14</v>
      </c>
      <c r="D77" s="35"/>
      <c r="E77" s="14">
        <v>517</v>
      </c>
      <c r="F77" s="12">
        <v>756</v>
      </c>
      <c r="G77" s="12">
        <v>895</v>
      </c>
      <c r="H77" s="12">
        <v>1094</v>
      </c>
      <c r="I77" s="12">
        <v>1354</v>
      </c>
      <c r="J77" s="12">
        <v>1192</v>
      </c>
      <c r="K77" s="12">
        <v>1192</v>
      </c>
      <c r="L77" s="12">
        <v>1156</v>
      </c>
      <c r="M77" s="12">
        <v>1148</v>
      </c>
      <c r="N77" s="12">
        <v>1164</v>
      </c>
      <c r="O77" s="12">
        <v>1153</v>
      </c>
      <c r="P77" s="12">
        <v>1268</v>
      </c>
      <c r="Q77" s="12">
        <v>1261</v>
      </c>
      <c r="R77" s="12">
        <v>1325</v>
      </c>
      <c r="S77" s="12">
        <v>1291</v>
      </c>
      <c r="T77" s="12">
        <v>1170</v>
      </c>
      <c r="U77" s="12">
        <v>102</v>
      </c>
      <c r="V77" s="12">
        <v>16</v>
      </c>
      <c r="W77" s="12">
        <v>2</v>
      </c>
      <c r="X77" s="12" t="s">
        <v>317</v>
      </c>
      <c r="Y77" s="15" t="s">
        <v>317</v>
      </c>
    </row>
    <row r="78" spans="1:25" ht="12" customHeight="1">
      <c r="A78" s="33" t="s">
        <v>363</v>
      </c>
      <c r="B78" s="56" t="s">
        <v>278</v>
      </c>
      <c r="C78" s="35"/>
      <c r="D78" s="35"/>
      <c r="E78" s="14" t="s">
        <v>317</v>
      </c>
      <c r="F78" s="12" t="s">
        <v>317</v>
      </c>
      <c r="G78" s="12" t="s">
        <v>317</v>
      </c>
      <c r="H78" s="12" t="s">
        <v>317</v>
      </c>
      <c r="I78" s="12" t="s">
        <v>317</v>
      </c>
      <c r="J78" s="12" t="s">
        <v>317</v>
      </c>
      <c r="K78" s="12" t="s">
        <v>317</v>
      </c>
      <c r="L78" s="12" t="s">
        <v>317</v>
      </c>
      <c r="M78" s="12" t="s">
        <v>317</v>
      </c>
      <c r="N78" s="12" t="s">
        <v>317</v>
      </c>
      <c r="O78" s="12" t="s">
        <v>317</v>
      </c>
      <c r="P78" s="12" t="s">
        <v>317</v>
      </c>
      <c r="Q78" s="12" t="s">
        <v>317</v>
      </c>
      <c r="R78" s="12" t="s">
        <v>317</v>
      </c>
      <c r="S78" s="12" t="s">
        <v>317</v>
      </c>
      <c r="T78" s="12" t="s">
        <v>317</v>
      </c>
      <c r="U78" s="12" t="s">
        <v>317</v>
      </c>
      <c r="V78" s="12" t="s">
        <v>317</v>
      </c>
      <c r="W78" s="12" t="s">
        <v>317</v>
      </c>
      <c r="X78" s="12" t="s">
        <v>317</v>
      </c>
      <c r="Y78" s="15" t="s">
        <v>317</v>
      </c>
    </row>
    <row r="79" spans="1:25" ht="12" customHeight="1">
      <c r="A79" s="33" t="s">
        <v>364</v>
      </c>
      <c r="B79" s="56" t="s">
        <v>279</v>
      </c>
      <c r="C79" s="35"/>
      <c r="D79" s="35"/>
      <c r="E79" s="14" t="s">
        <v>317</v>
      </c>
      <c r="F79" s="12" t="s">
        <v>317</v>
      </c>
      <c r="G79" s="12" t="s">
        <v>317</v>
      </c>
      <c r="H79" s="12" t="s">
        <v>317</v>
      </c>
      <c r="I79" s="12" t="s">
        <v>317</v>
      </c>
      <c r="J79" s="12" t="s">
        <v>317</v>
      </c>
      <c r="K79" s="12" t="s">
        <v>317</v>
      </c>
      <c r="L79" s="12" t="s">
        <v>317</v>
      </c>
      <c r="M79" s="12" t="s">
        <v>317</v>
      </c>
      <c r="N79" s="12" t="s">
        <v>317</v>
      </c>
      <c r="O79" s="12" t="s">
        <v>317</v>
      </c>
      <c r="P79" s="12" t="s">
        <v>317</v>
      </c>
      <c r="Q79" s="12" t="s">
        <v>317</v>
      </c>
      <c r="R79" s="12" t="s">
        <v>317</v>
      </c>
      <c r="S79" s="12" t="s">
        <v>317</v>
      </c>
      <c r="T79" s="12" t="s">
        <v>317</v>
      </c>
      <c r="U79" s="12" t="s">
        <v>317</v>
      </c>
      <c r="V79" s="12" t="s">
        <v>317</v>
      </c>
      <c r="W79" s="12" t="s">
        <v>317</v>
      </c>
      <c r="X79" s="12" t="s">
        <v>317</v>
      </c>
      <c r="Y79" s="15" t="s">
        <v>317</v>
      </c>
    </row>
    <row r="80" spans="1:25" ht="12" customHeight="1">
      <c r="A80" s="33" t="s">
        <v>179</v>
      </c>
      <c r="B80" s="41" t="s">
        <v>53</v>
      </c>
      <c r="C80" s="34"/>
      <c r="D80" s="34"/>
      <c r="E80" s="14" t="s">
        <v>317</v>
      </c>
      <c r="F80" s="12" t="s">
        <v>317</v>
      </c>
      <c r="G80" s="12" t="s">
        <v>317</v>
      </c>
      <c r="H80" s="12" t="s">
        <v>317</v>
      </c>
      <c r="I80" s="12" t="s">
        <v>317</v>
      </c>
      <c r="J80" s="12" t="s">
        <v>317</v>
      </c>
      <c r="K80" s="12" t="s">
        <v>317</v>
      </c>
      <c r="L80" s="12" t="s">
        <v>317</v>
      </c>
      <c r="M80" s="12" t="s">
        <v>317</v>
      </c>
      <c r="N80" s="12" t="s">
        <v>317</v>
      </c>
      <c r="O80" s="12" t="s">
        <v>317</v>
      </c>
      <c r="P80" s="12" t="s">
        <v>317</v>
      </c>
      <c r="Q80" s="12" t="s">
        <v>317</v>
      </c>
      <c r="R80" s="12" t="s">
        <v>317</v>
      </c>
      <c r="S80" s="12" t="s">
        <v>317</v>
      </c>
      <c r="T80" s="12" t="s">
        <v>317</v>
      </c>
      <c r="U80" s="12" t="s">
        <v>317</v>
      </c>
      <c r="V80" s="12" t="s">
        <v>317</v>
      </c>
      <c r="W80" s="12" t="s">
        <v>317</v>
      </c>
      <c r="X80" s="12" t="s">
        <v>317</v>
      </c>
      <c r="Y80" s="15" t="s">
        <v>317</v>
      </c>
    </row>
    <row r="81" spans="1:25" ht="12" customHeight="1">
      <c r="A81" s="33" t="s">
        <v>121</v>
      </c>
      <c r="B81" s="41" t="s">
        <v>54</v>
      </c>
      <c r="C81" s="34"/>
      <c r="D81" s="34"/>
      <c r="E81" s="14" t="s">
        <v>317</v>
      </c>
      <c r="F81" s="12" t="s">
        <v>317</v>
      </c>
      <c r="G81" s="12" t="s">
        <v>317</v>
      </c>
      <c r="H81" s="12" t="s">
        <v>317</v>
      </c>
      <c r="I81" s="12" t="s">
        <v>317</v>
      </c>
      <c r="J81" s="12" t="s">
        <v>317</v>
      </c>
      <c r="K81" s="12" t="s">
        <v>317</v>
      </c>
      <c r="L81" s="12" t="s">
        <v>317</v>
      </c>
      <c r="M81" s="12" t="s">
        <v>317</v>
      </c>
      <c r="N81" s="12" t="s">
        <v>317</v>
      </c>
      <c r="O81" s="12">
        <v>965</v>
      </c>
      <c r="P81" s="12">
        <v>1027</v>
      </c>
      <c r="Q81" s="12">
        <v>907</v>
      </c>
      <c r="R81" s="12" t="s">
        <v>317</v>
      </c>
      <c r="S81" s="12">
        <v>1162</v>
      </c>
      <c r="T81" s="12">
        <v>1107</v>
      </c>
      <c r="U81" s="12">
        <v>1095</v>
      </c>
      <c r="V81" s="12">
        <v>293</v>
      </c>
      <c r="W81" s="12" t="s">
        <v>317</v>
      </c>
      <c r="X81" s="12" t="s">
        <v>317</v>
      </c>
      <c r="Y81" s="15" t="s">
        <v>317</v>
      </c>
    </row>
    <row r="82" spans="1:25" ht="12" customHeight="1">
      <c r="A82" s="33" t="s">
        <v>365</v>
      </c>
      <c r="B82" s="56" t="s">
        <v>280</v>
      </c>
      <c r="C82" s="35"/>
      <c r="D82" s="35"/>
      <c r="E82" s="14" t="s">
        <v>317</v>
      </c>
      <c r="F82" s="12" t="s">
        <v>317</v>
      </c>
      <c r="G82" s="12" t="s">
        <v>317</v>
      </c>
      <c r="H82" s="12" t="s">
        <v>317</v>
      </c>
      <c r="I82" s="12" t="s">
        <v>317</v>
      </c>
      <c r="J82" s="12" t="s">
        <v>317</v>
      </c>
      <c r="K82" s="12" t="s">
        <v>317</v>
      </c>
      <c r="L82" s="12" t="s">
        <v>317</v>
      </c>
      <c r="M82" s="12" t="s">
        <v>317</v>
      </c>
      <c r="N82" s="12" t="s">
        <v>317</v>
      </c>
      <c r="O82" s="12" t="s">
        <v>317</v>
      </c>
      <c r="P82" s="12" t="s">
        <v>317</v>
      </c>
      <c r="Q82" s="12" t="s">
        <v>317</v>
      </c>
      <c r="R82" s="12" t="s">
        <v>317</v>
      </c>
      <c r="S82" s="12" t="s">
        <v>317</v>
      </c>
      <c r="T82" s="12" t="s">
        <v>317</v>
      </c>
      <c r="U82" s="12" t="s">
        <v>317</v>
      </c>
      <c r="V82" s="12" t="s">
        <v>317</v>
      </c>
      <c r="W82" s="12" t="s">
        <v>317</v>
      </c>
      <c r="X82" s="12" t="s">
        <v>317</v>
      </c>
      <c r="Y82" s="15" t="s">
        <v>317</v>
      </c>
    </row>
    <row r="83" spans="1:25" ht="12" customHeight="1">
      <c r="A83" s="33" t="s">
        <v>366</v>
      </c>
      <c r="B83" s="56" t="s">
        <v>281</v>
      </c>
      <c r="C83" s="35" t="s">
        <v>1</v>
      </c>
      <c r="D83" s="35"/>
      <c r="E83" s="14" t="s">
        <v>317</v>
      </c>
      <c r="F83" s="12" t="s">
        <v>317</v>
      </c>
      <c r="G83" s="12" t="s">
        <v>317</v>
      </c>
      <c r="H83" s="12" t="s">
        <v>317</v>
      </c>
      <c r="I83" s="12" t="s">
        <v>317</v>
      </c>
      <c r="J83" s="12" t="s">
        <v>317</v>
      </c>
      <c r="K83" s="12" t="s">
        <v>317</v>
      </c>
      <c r="L83" s="12" t="s">
        <v>317</v>
      </c>
      <c r="M83" s="12" t="s">
        <v>317</v>
      </c>
      <c r="N83" s="12" t="s">
        <v>317</v>
      </c>
      <c r="O83" s="12">
        <v>965</v>
      </c>
      <c r="P83" s="12">
        <v>1027</v>
      </c>
      <c r="Q83" s="12">
        <v>907</v>
      </c>
      <c r="R83" s="12" t="s">
        <v>317</v>
      </c>
      <c r="S83" s="12">
        <v>1162</v>
      </c>
      <c r="T83" s="12">
        <v>1107</v>
      </c>
      <c r="U83" s="12">
        <v>1095</v>
      </c>
      <c r="V83" s="12">
        <v>293</v>
      </c>
      <c r="W83" s="12" t="s">
        <v>317</v>
      </c>
      <c r="X83" s="12" t="s">
        <v>317</v>
      </c>
      <c r="Y83" s="15" t="s">
        <v>317</v>
      </c>
    </row>
    <row r="84" spans="1:25" ht="12" customHeight="1">
      <c r="A84" s="33" t="s">
        <v>367</v>
      </c>
      <c r="B84" s="56" t="s">
        <v>282</v>
      </c>
      <c r="C84" s="35"/>
      <c r="D84" s="35"/>
      <c r="E84" s="14" t="s">
        <v>317</v>
      </c>
      <c r="F84" s="12" t="s">
        <v>317</v>
      </c>
      <c r="G84" s="12" t="s">
        <v>317</v>
      </c>
      <c r="H84" s="12" t="s">
        <v>317</v>
      </c>
      <c r="I84" s="12" t="s">
        <v>317</v>
      </c>
      <c r="J84" s="12" t="s">
        <v>317</v>
      </c>
      <c r="K84" s="12" t="s">
        <v>317</v>
      </c>
      <c r="L84" s="12" t="s">
        <v>317</v>
      </c>
      <c r="M84" s="12" t="s">
        <v>317</v>
      </c>
      <c r="N84" s="12" t="s">
        <v>317</v>
      </c>
      <c r="O84" s="12" t="s">
        <v>317</v>
      </c>
      <c r="P84" s="12" t="s">
        <v>317</v>
      </c>
      <c r="Q84" s="12" t="s">
        <v>317</v>
      </c>
      <c r="R84" s="12" t="s">
        <v>317</v>
      </c>
      <c r="S84" s="12" t="s">
        <v>317</v>
      </c>
      <c r="T84" s="12" t="s">
        <v>317</v>
      </c>
      <c r="U84" s="12" t="s">
        <v>317</v>
      </c>
      <c r="V84" s="12" t="s">
        <v>317</v>
      </c>
      <c r="W84" s="12" t="s">
        <v>317</v>
      </c>
      <c r="X84" s="12" t="s">
        <v>317</v>
      </c>
      <c r="Y84" s="15" t="s">
        <v>317</v>
      </c>
    </row>
    <row r="85" spans="1:25" ht="12" customHeight="1">
      <c r="A85" s="33" t="s">
        <v>122</v>
      </c>
      <c r="B85" s="41" t="s">
        <v>55</v>
      </c>
      <c r="C85" s="34"/>
      <c r="D85" s="34"/>
      <c r="E85" s="14" t="s">
        <v>317</v>
      </c>
      <c r="F85" s="12" t="s">
        <v>317</v>
      </c>
      <c r="G85" s="12" t="s">
        <v>317</v>
      </c>
      <c r="H85" s="12" t="s">
        <v>317</v>
      </c>
      <c r="I85" s="12" t="s">
        <v>317</v>
      </c>
      <c r="J85" s="12" t="s">
        <v>317</v>
      </c>
      <c r="K85" s="12" t="s">
        <v>317</v>
      </c>
      <c r="L85" s="12" t="s">
        <v>317</v>
      </c>
      <c r="M85" s="12" t="s">
        <v>317</v>
      </c>
      <c r="N85" s="12">
        <v>31</v>
      </c>
      <c r="O85" s="12">
        <v>63</v>
      </c>
      <c r="P85" s="12">
        <v>135</v>
      </c>
      <c r="Q85" s="12">
        <v>284</v>
      </c>
      <c r="R85" s="12">
        <v>373</v>
      </c>
      <c r="S85" s="12">
        <v>370</v>
      </c>
      <c r="T85" s="12">
        <v>365</v>
      </c>
      <c r="U85" s="12">
        <v>345</v>
      </c>
      <c r="V85" s="12">
        <v>348</v>
      </c>
      <c r="W85" s="12">
        <v>603</v>
      </c>
      <c r="X85" s="12">
        <v>444</v>
      </c>
      <c r="Y85" s="15">
        <v>392</v>
      </c>
    </row>
    <row r="86" spans="1:25" ht="12" customHeight="1">
      <c r="A86" s="33" t="s">
        <v>368</v>
      </c>
      <c r="B86" s="56" t="s">
        <v>283</v>
      </c>
      <c r="C86" s="35" t="s">
        <v>0</v>
      </c>
      <c r="D86" s="35" t="s">
        <v>12</v>
      </c>
      <c r="E86" s="14" t="s">
        <v>317</v>
      </c>
      <c r="F86" s="12" t="s">
        <v>317</v>
      </c>
      <c r="G86" s="12" t="s">
        <v>317</v>
      </c>
      <c r="H86" s="12" t="s">
        <v>317</v>
      </c>
      <c r="I86" s="12" t="s">
        <v>317</v>
      </c>
      <c r="J86" s="12" t="s">
        <v>317</v>
      </c>
      <c r="K86" s="12" t="s">
        <v>317</v>
      </c>
      <c r="L86" s="12" t="s">
        <v>317</v>
      </c>
      <c r="M86" s="12" t="s">
        <v>317</v>
      </c>
      <c r="N86" s="12">
        <v>31</v>
      </c>
      <c r="O86" s="12">
        <v>63</v>
      </c>
      <c r="P86" s="12">
        <v>135</v>
      </c>
      <c r="Q86" s="12">
        <v>284</v>
      </c>
      <c r="R86" s="12">
        <v>373</v>
      </c>
      <c r="S86" s="12">
        <v>370</v>
      </c>
      <c r="T86" s="12">
        <v>365</v>
      </c>
      <c r="U86" s="12">
        <v>345</v>
      </c>
      <c r="V86" s="12">
        <v>348</v>
      </c>
      <c r="W86" s="12">
        <v>603</v>
      </c>
      <c r="X86" s="12">
        <v>444</v>
      </c>
      <c r="Y86" s="15">
        <v>392</v>
      </c>
    </row>
    <row r="87" spans="1:25" ht="12" customHeight="1">
      <c r="A87" s="33" t="s">
        <v>369</v>
      </c>
      <c r="B87" s="56" t="s">
        <v>284</v>
      </c>
      <c r="C87" s="35"/>
      <c r="D87" s="35"/>
      <c r="E87" s="14" t="s">
        <v>317</v>
      </c>
      <c r="F87" s="12" t="s">
        <v>317</v>
      </c>
      <c r="G87" s="12" t="s">
        <v>317</v>
      </c>
      <c r="H87" s="12" t="s">
        <v>317</v>
      </c>
      <c r="I87" s="12" t="s">
        <v>317</v>
      </c>
      <c r="J87" s="12" t="s">
        <v>317</v>
      </c>
      <c r="K87" s="12" t="s">
        <v>317</v>
      </c>
      <c r="L87" s="12" t="s">
        <v>317</v>
      </c>
      <c r="M87" s="12" t="s">
        <v>317</v>
      </c>
      <c r="N87" s="12" t="s">
        <v>317</v>
      </c>
      <c r="O87" s="12" t="s">
        <v>317</v>
      </c>
      <c r="P87" s="12" t="s">
        <v>317</v>
      </c>
      <c r="Q87" s="12" t="s">
        <v>317</v>
      </c>
      <c r="R87" s="12" t="s">
        <v>317</v>
      </c>
      <c r="S87" s="12" t="s">
        <v>317</v>
      </c>
      <c r="T87" s="12" t="s">
        <v>317</v>
      </c>
      <c r="U87" s="12" t="s">
        <v>317</v>
      </c>
      <c r="V87" s="12" t="s">
        <v>317</v>
      </c>
      <c r="W87" s="12" t="s">
        <v>317</v>
      </c>
      <c r="X87" s="12" t="s">
        <v>317</v>
      </c>
      <c r="Y87" s="15" t="s">
        <v>317</v>
      </c>
    </row>
    <row r="88" spans="1:25" ht="12" customHeight="1">
      <c r="A88" s="33" t="s">
        <v>123</v>
      </c>
      <c r="B88" s="41" t="s">
        <v>56</v>
      </c>
      <c r="C88" s="34"/>
      <c r="D88" s="34"/>
      <c r="E88" s="14" t="s">
        <v>317</v>
      </c>
      <c r="F88" s="12" t="s">
        <v>317</v>
      </c>
      <c r="G88" s="12" t="s">
        <v>317</v>
      </c>
      <c r="H88" s="12" t="s">
        <v>317</v>
      </c>
      <c r="I88" s="12" t="s">
        <v>317</v>
      </c>
      <c r="J88" s="12" t="s">
        <v>317</v>
      </c>
      <c r="K88" s="12" t="s">
        <v>317</v>
      </c>
      <c r="L88" s="12" t="s">
        <v>317</v>
      </c>
      <c r="M88" s="12" t="s">
        <v>317</v>
      </c>
      <c r="N88" s="12" t="s">
        <v>317</v>
      </c>
      <c r="O88" s="12" t="s">
        <v>317</v>
      </c>
      <c r="P88" s="12" t="s">
        <v>317</v>
      </c>
      <c r="Q88" s="12" t="s">
        <v>317</v>
      </c>
      <c r="R88" s="12" t="s">
        <v>317</v>
      </c>
      <c r="S88" s="12" t="s">
        <v>317</v>
      </c>
      <c r="T88" s="12" t="s">
        <v>317</v>
      </c>
      <c r="U88" s="12" t="s">
        <v>317</v>
      </c>
      <c r="V88" s="12" t="s">
        <v>317</v>
      </c>
      <c r="W88" s="12" t="s">
        <v>317</v>
      </c>
      <c r="X88" s="12" t="s">
        <v>317</v>
      </c>
      <c r="Y88" s="15" t="s">
        <v>317</v>
      </c>
    </row>
    <row r="89" spans="1:25" ht="12" customHeight="1">
      <c r="A89" s="33" t="s">
        <v>124</v>
      </c>
      <c r="B89" s="41" t="s">
        <v>57</v>
      </c>
      <c r="C89" s="34"/>
      <c r="D89" s="34"/>
      <c r="E89" s="14" t="s">
        <v>317</v>
      </c>
      <c r="F89" s="12" t="s">
        <v>317</v>
      </c>
      <c r="G89" s="12" t="s">
        <v>317</v>
      </c>
      <c r="H89" s="12" t="s">
        <v>317</v>
      </c>
      <c r="I89" s="12" t="s">
        <v>317</v>
      </c>
      <c r="J89" s="12" t="s">
        <v>317</v>
      </c>
      <c r="K89" s="12" t="s">
        <v>317</v>
      </c>
      <c r="L89" s="12" t="s">
        <v>317</v>
      </c>
      <c r="M89" s="12" t="s">
        <v>317</v>
      </c>
      <c r="N89" s="12" t="s">
        <v>317</v>
      </c>
      <c r="O89" s="12" t="s">
        <v>317</v>
      </c>
      <c r="P89" s="12" t="s">
        <v>317</v>
      </c>
      <c r="Q89" s="12" t="s">
        <v>317</v>
      </c>
      <c r="R89" s="12" t="s">
        <v>317</v>
      </c>
      <c r="S89" s="12" t="s">
        <v>317</v>
      </c>
      <c r="T89" s="12" t="s">
        <v>317</v>
      </c>
      <c r="U89" s="12" t="s">
        <v>317</v>
      </c>
      <c r="V89" s="12" t="s">
        <v>317</v>
      </c>
      <c r="W89" s="12" t="s">
        <v>317</v>
      </c>
      <c r="X89" s="12" t="s">
        <v>317</v>
      </c>
      <c r="Y89" s="15" t="s">
        <v>317</v>
      </c>
    </row>
    <row r="90" spans="1:25" ht="12" customHeight="1">
      <c r="A90" s="33" t="s">
        <v>370</v>
      </c>
      <c r="B90" s="56" t="s">
        <v>285</v>
      </c>
      <c r="C90" s="35"/>
      <c r="D90" s="35"/>
      <c r="E90" s="14" t="s">
        <v>317</v>
      </c>
      <c r="F90" s="12" t="s">
        <v>317</v>
      </c>
      <c r="G90" s="12" t="s">
        <v>317</v>
      </c>
      <c r="H90" s="12" t="s">
        <v>317</v>
      </c>
      <c r="I90" s="12" t="s">
        <v>317</v>
      </c>
      <c r="J90" s="12" t="s">
        <v>317</v>
      </c>
      <c r="K90" s="12" t="s">
        <v>317</v>
      </c>
      <c r="L90" s="12" t="s">
        <v>317</v>
      </c>
      <c r="M90" s="12" t="s">
        <v>317</v>
      </c>
      <c r="N90" s="12" t="s">
        <v>317</v>
      </c>
      <c r="O90" s="12" t="s">
        <v>317</v>
      </c>
      <c r="P90" s="12" t="s">
        <v>317</v>
      </c>
      <c r="Q90" s="12" t="s">
        <v>317</v>
      </c>
      <c r="R90" s="12" t="s">
        <v>317</v>
      </c>
      <c r="S90" s="12" t="s">
        <v>317</v>
      </c>
      <c r="T90" s="12" t="s">
        <v>317</v>
      </c>
      <c r="U90" s="12" t="s">
        <v>317</v>
      </c>
      <c r="V90" s="12" t="s">
        <v>317</v>
      </c>
      <c r="W90" s="12" t="s">
        <v>317</v>
      </c>
      <c r="X90" s="12" t="s">
        <v>317</v>
      </c>
      <c r="Y90" s="15" t="s">
        <v>317</v>
      </c>
    </row>
    <row r="91" spans="1:25" ht="12" customHeight="1">
      <c r="A91" s="36" t="s">
        <v>125</v>
      </c>
      <c r="B91" s="50" t="s">
        <v>58</v>
      </c>
      <c r="C91" s="37"/>
      <c r="D91" s="37"/>
      <c r="E91" s="21">
        <v>96774</v>
      </c>
      <c r="F91" s="22">
        <v>107377</v>
      </c>
      <c r="G91" s="22">
        <v>142998</v>
      </c>
      <c r="H91" s="22">
        <v>187728</v>
      </c>
      <c r="I91" s="22">
        <v>202989</v>
      </c>
      <c r="J91" s="22">
        <v>256510</v>
      </c>
      <c r="K91" s="22">
        <v>302237</v>
      </c>
      <c r="L91" s="22">
        <v>349609</v>
      </c>
      <c r="M91" s="22">
        <v>427332</v>
      </c>
      <c r="N91" s="22">
        <v>483352</v>
      </c>
      <c r="O91" s="22">
        <v>470810</v>
      </c>
      <c r="P91" s="22">
        <v>492645</v>
      </c>
      <c r="Q91" s="22">
        <v>528755</v>
      </c>
      <c r="R91" s="22">
        <v>39541</v>
      </c>
      <c r="S91" s="22">
        <v>41170</v>
      </c>
      <c r="T91" s="22">
        <v>44182</v>
      </c>
      <c r="U91" s="22">
        <v>45582</v>
      </c>
      <c r="V91" s="22">
        <v>46188</v>
      </c>
      <c r="W91" s="22">
        <v>34857</v>
      </c>
      <c r="X91" s="22">
        <v>35221</v>
      </c>
      <c r="Y91" s="23">
        <v>37385</v>
      </c>
    </row>
    <row r="92" spans="1:25" ht="12" customHeight="1">
      <c r="A92" s="33" t="s">
        <v>126</v>
      </c>
      <c r="B92" s="41" t="s">
        <v>59</v>
      </c>
      <c r="C92" s="34"/>
      <c r="D92" s="34"/>
      <c r="E92" s="14">
        <v>93629</v>
      </c>
      <c r="F92" s="12">
        <v>101274</v>
      </c>
      <c r="G92" s="12">
        <v>135652</v>
      </c>
      <c r="H92" s="12">
        <v>179090</v>
      </c>
      <c r="I92" s="12">
        <v>193118</v>
      </c>
      <c r="J92" s="12">
        <v>244456</v>
      </c>
      <c r="K92" s="12">
        <v>288801</v>
      </c>
      <c r="L92" s="12">
        <v>335545</v>
      </c>
      <c r="M92" s="12">
        <v>406894</v>
      </c>
      <c r="N92" s="12">
        <v>456025</v>
      </c>
      <c r="O92" s="12">
        <v>440105</v>
      </c>
      <c r="P92" s="12">
        <v>460117</v>
      </c>
      <c r="Q92" s="12">
        <v>492303</v>
      </c>
      <c r="R92" s="12">
        <v>114</v>
      </c>
      <c r="S92" s="12">
        <v>94</v>
      </c>
      <c r="T92" s="12">
        <v>93</v>
      </c>
      <c r="U92" s="12">
        <v>82</v>
      </c>
      <c r="V92" s="12">
        <v>68</v>
      </c>
      <c r="W92" s="12">
        <v>68</v>
      </c>
      <c r="X92" s="12">
        <v>42</v>
      </c>
      <c r="Y92" s="15">
        <v>45</v>
      </c>
    </row>
    <row r="93" spans="1:25" ht="12" customHeight="1">
      <c r="A93" s="33" t="s">
        <v>127</v>
      </c>
      <c r="B93" s="41" t="s">
        <v>60</v>
      </c>
      <c r="C93" s="34"/>
      <c r="D93" s="34"/>
      <c r="E93" s="14">
        <v>93629</v>
      </c>
      <c r="F93" s="12">
        <v>101274</v>
      </c>
      <c r="G93" s="12">
        <v>135652</v>
      </c>
      <c r="H93" s="12">
        <v>179090</v>
      </c>
      <c r="I93" s="12">
        <v>193118</v>
      </c>
      <c r="J93" s="12">
        <v>244456</v>
      </c>
      <c r="K93" s="12">
        <v>288801</v>
      </c>
      <c r="L93" s="12">
        <v>335545</v>
      </c>
      <c r="M93" s="12">
        <v>406894</v>
      </c>
      <c r="N93" s="12">
        <v>456025</v>
      </c>
      <c r="O93" s="12">
        <v>440105</v>
      </c>
      <c r="P93" s="12">
        <v>460117</v>
      </c>
      <c r="Q93" s="12">
        <v>492303</v>
      </c>
      <c r="R93" s="12">
        <v>114</v>
      </c>
      <c r="S93" s="12">
        <v>94</v>
      </c>
      <c r="T93" s="12">
        <v>93</v>
      </c>
      <c r="U93" s="12">
        <v>82</v>
      </c>
      <c r="V93" s="12">
        <v>68</v>
      </c>
      <c r="W93" s="12">
        <v>68</v>
      </c>
      <c r="X93" s="12">
        <v>42</v>
      </c>
      <c r="Y93" s="15">
        <v>45</v>
      </c>
    </row>
    <row r="94" spans="1:25" ht="12" customHeight="1">
      <c r="A94" s="33" t="s">
        <v>371</v>
      </c>
      <c r="B94" s="56" t="s">
        <v>286</v>
      </c>
      <c r="C94" s="35" t="s">
        <v>16</v>
      </c>
      <c r="D94" s="35"/>
      <c r="E94" s="14">
        <v>93629</v>
      </c>
      <c r="F94" s="12">
        <v>101274</v>
      </c>
      <c r="G94" s="12">
        <v>135652</v>
      </c>
      <c r="H94" s="12">
        <v>179090</v>
      </c>
      <c r="I94" s="12">
        <v>193118</v>
      </c>
      <c r="J94" s="12">
        <v>244456</v>
      </c>
      <c r="K94" s="12">
        <v>288801</v>
      </c>
      <c r="L94" s="12">
        <v>335545</v>
      </c>
      <c r="M94" s="12">
        <v>406894</v>
      </c>
      <c r="N94" s="12">
        <v>456025</v>
      </c>
      <c r="O94" s="12">
        <v>440105</v>
      </c>
      <c r="P94" s="12">
        <v>460117</v>
      </c>
      <c r="Q94" s="12">
        <v>492303</v>
      </c>
      <c r="R94" s="12">
        <v>114</v>
      </c>
      <c r="S94" s="12">
        <v>94</v>
      </c>
      <c r="T94" s="12">
        <v>93</v>
      </c>
      <c r="U94" s="12">
        <v>82</v>
      </c>
      <c r="V94" s="12">
        <v>68</v>
      </c>
      <c r="W94" s="12">
        <v>68</v>
      </c>
      <c r="X94" s="12">
        <v>42</v>
      </c>
      <c r="Y94" s="15">
        <v>45</v>
      </c>
    </row>
    <row r="95" spans="1:25" ht="12" customHeight="1">
      <c r="A95" s="33" t="s">
        <v>128</v>
      </c>
      <c r="B95" s="41" t="s">
        <v>219</v>
      </c>
      <c r="C95" s="34"/>
      <c r="D95" s="34"/>
      <c r="E95" s="14" t="s">
        <v>317</v>
      </c>
      <c r="F95" s="12" t="s">
        <v>317</v>
      </c>
      <c r="G95" s="12" t="s">
        <v>317</v>
      </c>
      <c r="H95" s="12" t="s">
        <v>317</v>
      </c>
      <c r="I95" s="12" t="s">
        <v>317</v>
      </c>
      <c r="J95" s="12" t="s">
        <v>317</v>
      </c>
      <c r="K95" s="12" t="s">
        <v>317</v>
      </c>
      <c r="L95" s="12" t="s">
        <v>317</v>
      </c>
      <c r="M95" s="12" t="s">
        <v>317</v>
      </c>
      <c r="N95" s="12" t="s">
        <v>317</v>
      </c>
      <c r="O95" s="12" t="s">
        <v>317</v>
      </c>
      <c r="P95" s="12" t="s">
        <v>317</v>
      </c>
      <c r="Q95" s="12" t="s">
        <v>317</v>
      </c>
      <c r="R95" s="12" t="s">
        <v>317</v>
      </c>
      <c r="S95" s="12" t="s">
        <v>317</v>
      </c>
      <c r="T95" s="12" t="s">
        <v>317</v>
      </c>
      <c r="U95" s="12" t="s">
        <v>317</v>
      </c>
      <c r="V95" s="12" t="s">
        <v>317</v>
      </c>
      <c r="W95" s="12" t="s">
        <v>317</v>
      </c>
      <c r="X95" s="12" t="s">
        <v>317</v>
      </c>
      <c r="Y95" s="15" t="s">
        <v>317</v>
      </c>
    </row>
    <row r="96" spans="1:25" ht="12" customHeight="1">
      <c r="A96" s="33" t="s">
        <v>129</v>
      </c>
      <c r="B96" s="41" t="s">
        <v>220</v>
      </c>
      <c r="C96" s="34"/>
      <c r="D96" s="34"/>
      <c r="E96" s="14" t="s">
        <v>317</v>
      </c>
      <c r="F96" s="12" t="s">
        <v>317</v>
      </c>
      <c r="G96" s="12" t="s">
        <v>317</v>
      </c>
      <c r="H96" s="12" t="s">
        <v>317</v>
      </c>
      <c r="I96" s="12" t="s">
        <v>317</v>
      </c>
      <c r="J96" s="12" t="s">
        <v>317</v>
      </c>
      <c r="K96" s="12" t="s">
        <v>317</v>
      </c>
      <c r="L96" s="12" t="s">
        <v>317</v>
      </c>
      <c r="M96" s="12" t="s">
        <v>317</v>
      </c>
      <c r="N96" s="12" t="s">
        <v>317</v>
      </c>
      <c r="O96" s="12" t="s">
        <v>317</v>
      </c>
      <c r="P96" s="12" t="s">
        <v>317</v>
      </c>
      <c r="Q96" s="12" t="s">
        <v>317</v>
      </c>
      <c r="R96" s="12" t="s">
        <v>317</v>
      </c>
      <c r="S96" s="12" t="s">
        <v>317</v>
      </c>
      <c r="T96" s="12" t="s">
        <v>317</v>
      </c>
      <c r="U96" s="12" t="s">
        <v>317</v>
      </c>
      <c r="V96" s="12" t="s">
        <v>317</v>
      </c>
      <c r="W96" s="12" t="s">
        <v>317</v>
      </c>
      <c r="X96" s="12" t="s">
        <v>317</v>
      </c>
      <c r="Y96" s="15" t="s">
        <v>317</v>
      </c>
    </row>
    <row r="97" spans="1:25" ht="12" customHeight="1">
      <c r="A97" s="33" t="s">
        <v>130</v>
      </c>
      <c r="B97" s="41" t="s">
        <v>61</v>
      </c>
      <c r="C97" s="34"/>
      <c r="D97" s="34"/>
      <c r="E97" s="14" t="s">
        <v>317</v>
      </c>
      <c r="F97" s="12" t="s">
        <v>317</v>
      </c>
      <c r="G97" s="12" t="s">
        <v>317</v>
      </c>
      <c r="H97" s="12" t="s">
        <v>317</v>
      </c>
      <c r="I97" s="12" t="s">
        <v>317</v>
      </c>
      <c r="J97" s="12" t="s">
        <v>317</v>
      </c>
      <c r="K97" s="12" t="s">
        <v>317</v>
      </c>
      <c r="L97" s="12" t="s">
        <v>317</v>
      </c>
      <c r="M97" s="12" t="s">
        <v>317</v>
      </c>
      <c r="N97" s="12" t="s">
        <v>317</v>
      </c>
      <c r="O97" s="12" t="s">
        <v>317</v>
      </c>
      <c r="P97" s="12" t="s">
        <v>317</v>
      </c>
      <c r="Q97" s="12" t="s">
        <v>317</v>
      </c>
      <c r="R97" s="12" t="s">
        <v>317</v>
      </c>
      <c r="S97" s="12" t="s">
        <v>317</v>
      </c>
      <c r="T97" s="12" t="s">
        <v>317</v>
      </c>
      <c r="U97" s="12" t="s">
        <v>317</v>
      </c>
      <c r="V97" s="12" t="s">
        <v>317</v>
      </c>
      <c r="W97" s="12" t="s">
        <v>317</v>
      </c>
      <c r="X97" s="12" t="s">
        <v>317</v>
      </c>
      <c r="Y97" s="15" t="s">
        <v>317</v>
      </c>
    </row>
    <row r="98" spans="1:25" ht="12" customHeight="1">
      <c r="A98" s="33" t="s">
        <v>372</v>
      </c>
      <c r="B98" s="56" t="s">
        <v>287</v>
      </c>
      <c r="C98" s="35"/>
      <c r="D98" s="35"/>
      <c r="E98" s="14" t="s">
        <v>317</v>
      </c>
      <c r="F98" s="12" t="s">
        <v>317</v>
      </c>
      <c r="G98" s="12" t="s">
        <v>317</v>
      </c>
      <c r="H98" s="12" t="s">
        <v>317</v>
      </c>
      <c r="I98" s="12" t="s">
        <v>317</v>
      </c>
      <c r="J98" s="12" t="s">
        <v>317</v>
      </c>
      <c r="K98" s="12" t="s">
        <v>317</v>
      </c>
      <c r="L98" s="12" t="s">
        <v>317</v>
      </c>
      <c r="M98" s="12" t="s">
        <v>317</v>
      </c>
      <c r="N98" s="12" t="s">
        <v>317</v>
      </c>
      <c r="O98" s="12" t="s">
        <v>317</v>
      </c>
      <c r="P98" s="12" t="s">
        <v>317</v>
      </c>
      <c r="Q98" s="12" t="s">
        <v>317</v>
      </c>
      <c r="R98" s="12" t="s">
        <v>317</v>
      </c>
      <c r="S98" s="12" t="s">
        <v>317</v>
      </c>
      <c r="T98" s="12" t="s">
        <v>317</v>
      </c>
      <c r="U98" s="12" t="s">
        <v>317</v>
      </c>
      <c r="V98" s="12" t="s">
        <v>317</v>
      </c>
      <c r="W98" s="12" t="s">
        <v>317</v>
      </c>
      <c r="X98" s="12" t="s">
        <v>317</v>
      </c>
      <c r="Y98" s="15" t="s">
        <v>317</v>
      </c>
    </row>
    <row r="99" spans="1:25" ht="12" customHeight="1">
      <c r="A99" s="33" t="s">
        <v>373</v>
      </c>
      <c r="B99" s="56" t="s">
        <v>288</v>
      </c>
      <c r="C99" s="35"/>
      <c r="D99" s="35"/>
      <c r="E99" s="14" t="s">
        <v>317</v>
      </c>
      <c r="F99" s="12" t="s">
        <v>317</v>
      </c>
      <c r="G99" s="12" t="s">
        <v>317</v>
      </c>
      <c r="H99" s="12" t="s">
        <v>317</v>
      </c>
      <c r="I99" s="12" t="s">
        <v>317</v>
      </c>
      <c r="J99" s="12" t="s">
        <v>317</v>
      </c>
      <c r="K99" s="12" t="s">
        <v>317</v>
      </c>
      <c r="L99" s="12" t="s">
        <v>317</v>
      </c>
      <c r="M99" s="12" t="s">
        <v>317</v>
      </c>
      <c r="N99" s="12" t="s">
        <v>317</v>
      </c>
      <c r="O99" s="12" t="s">
        <v>317</v>
      </c>
      <c r="P99" s="12" t="s">
        <v>317</v>
      </c>
      <c r="Q99" s="12" t="s">
        <v>317</v>
      </c>
      <c r="R99" s="12" t="s">
        <v>317</v>
      </c>
      <c r="S99" s="12" t="s">
        <v>317</v>
      </c>
      <c r="T99" s="12" t="s">
        <v>317</v>
      </c>
      <c r="U99" s="12" t="s">
        <v>317</v>
      </c>
      <c r="V99" s="12" t="s">
        <v>317</v>
      </c>
      <c r="W99" s="12" t="s">
        <v>317</v>
      </c>
      <c r="X99" s="12" t="s">
        <v>317</v>
      </c>
      <c r="Y99" s="15" t="s">
        <v>317</v>
      </c>
    </row>
    <row r="100" spans="1:25" ht="12" customHeight="1">
      <c r="A100" s="33" t="s">
        <v>374</v>
      </c>
      <c r="B100" s="56" t="s">
        <v>289</v>
      </c>
      <c r="C100" s="35"/>
      <c r="D100" s="35"/>
      <c r="E100" s="14" t="s">
        <v>317</v>
      </c>
      <c r="F100" s="12" t="s">
        <v>317</v>
      </c>
      <c r="G100" s="12" t="s">
        <v>317</v>
      </c>
      <c r="H100" s="12" t="s">
        <v>317</v>
      </c>
      <c r="I100" s="12" t="s">
        <v>317</v>
      </c>
      <c r="J100" s="12" t="s">
        <v>317</v>
      </c>
      <c r="K100" s="12" t="s">
        <v>317</v>
      </c>
      <c r="L100" s="12" t="s">
        <v>317</v>
      </c>
      <c r="M100" s="12" t="s">
        <v>317</v>
      </c>
      <c r="N100" s="12" t="s">
        <v>317</v>
      </c>
      <c r="O100" s="12" t="s">
        <v>317</v>
      </c>
      <c r="P100" s="12" t="s">
        <v>317</v>
      </c>
      <c r="Q100" s="12" t="s">
        <v>317</v>
      </c>
      <c r="R100" s="12" t="s">
        <v>317</v>
      </c>
      <c r="S100" s="12" t="s">
        <v>317</v>
      </c>
      <c r="T100" s="12" t="s">
        <v>317</v>
      </c>
      <c r="U100" s="12" t="s">
        <v>317</v>
      </c>
      <c r="V100" s="12" t="s">
        <v>317</v>
      </c>
      <c r="W100" s="12" t="s">
        <v>317</v>
      </c>
      <c r="X100" s="12" t="s">
        <v>317</v>
      </c>
      <c r="Y100" s="15" t="s">
        <v>317</v>
      </c>
    </row>
    <row r="101" spans="1:25" ht="12" customHeight="1">
      <c r="A101" s="33" t="s">
        <v>375</v>
      </c>
      <c r="B101" s="56" t="s">
        <v>290</v>
      </c>
      <c r="C101" s="35"/>
      <c r="D101" s="35"/>
      <c r="E101" s="14" t="s">
        <v>317</v>
      </c>
      <c r="F101" s="12" t="s">
        <v>317</v>
      </c>
      <c r="G101" s="12" t="s">
        <v>317</v>
      </c>
      <c r="H101" s="12" t="s">
        <v>317</v>
      </c>
      <c r="I101" s="12" t="s">
        <v>317</v>
      </c>
      <c r="J101" s="12" t="s">
        <v>317</v>
      </c>
      <c r="K101" s="12" t="s">
        <v>317</v>
      </c>
      <c r="L101" s="12" t="s">
        <v>317</v>
      </c>
      <c r="M101" s="12" t="s">
        <v>317</v>
      </c>
      <c r="N101" s="12" t="s">
        <v>317</v>
      </c>
      <c r="O101" s="12" t="s">
        <v>317</v>
      </c>
      <c r="P101" s="12" t="s">
        <v>317</v>
      </c>
      <c r="Q101" s="12" t="s">
        <v>317</v>
      </c>
      <c r="R101" s="12" t="s">
        <v>317</v>
      </c>
      <c r="S101" s="12" t="s">
        <v>317</v>
      </c>
      <c r="T101" s="12" t="s">
        <v>317</v>
      </c>
      <c r="U101" s="12" t="s">
        <v>317</v>
      </c>
      <c r="V101" s="12" t="s">
        <v>317</v>
      </c>
      <c r="W101" s="12" t="s">
        <v>317</v>
      </c>
      <c r="X101" s="12" t="s">
        <v>317</v>
      </c>
      <c r="Y101" s="15" t="s">
        <v>317</v>
      </c>
    </row>
    <row r="102" spans="1:25" ht="12" customHeight="1">
      <c r="A102" s="33" t="s">
        <v>376</v>
      </c>
      <c r="B102" s="56" t="s">
        <v>291</v>
      </c>
      <c r="C102" s="35"/>
      <c r="D102" s="35"/>
      <c r="E102" s="14" t="s">
        <v>317</v>
      </c>
      <c r="F102" s="12" t="s">
        <v>317</v>
      </c>
      <c r="G102" s="12" t="s">
        <v>317</v>
      </c>
      <c r="H102" s="12" t="s">
        <v>317</v>
      </c>
      <c r="I102" s="12" t="s">
        <v>317</v>
      </c>
      <c r="J102" s="12" t="s">
        <v>317</v>
      </c>
      <c r="K102" s="12" t="s">
        <v>317</v>
      </c>
      <c r="L102" s="12" t="s">
        <v>317</v>
      </c>
      <c r="M102" s="12" t="s">
        <v>317</v>
      </c>
      <c r="N102" s="12" t="s">
        <v>317</v>
      </c>
      <c r="O102" s="12" t="s">
        <v>317</v>
      </c>
      <c r="P102" s="12" t="s">
        <v>317</v>
      </c>
      <c r="Q102" s="12" t="s">
        <v>317</v>
      </c>
      <c r="R102" s="12" t="s">
        <v>317</v>
      </c>
      <c r="S102" s="12" t="s">
        <v>317</v>
      </c>
      <c r="T102" s="12" t="s">
        <v>317</v>
      </c>
      <c r="U102" s="12" t="s">
        <v>317</v>
      </c>
      <c r="V102" s="12" t="s">
        <v>317</v>
      </c>
      <c r="W102" s="12" t="s">
        <v>317</v>
      </c>
      <c r="X102" s="12" t="s">
        <v>317</v>
      </c>
      <c r="Y102" s="15" t="s">
        <v>317</v>
      </c>
    </row>
    <row r="103" spans="1:25" ht="12" customHeight="1">
      <c r="A103" s="33" t="s">
        <v>131</v>
      </c>
      <c r="B103" s="41" t="s">
        <v>218</v>
      </c>
      <c r="C103" s="34"/>
      <c r="D103" s="34"/>
      <c r="E103" s="14" t="s">
        <v>317</v>
      </c>
      <c r="F103" s="12" t="s">
        <v>317</v>
      </c>
      <c r="G103" s="12" t="s">
        <v>317</v>
      </c>
      <c r="H103" s="12" t="s">
        <v>317</v>
      </c>
      <c r="I103" s="12" t="s">
        <v>317</v>
      </c>
      <c r="J103" s="12" t="s">
        <v>317</v>
      </c>
      <c r="K103" s="12" t="s">
        <v>317</v>
      </c>
      <c r="L103" s="12" t="s">
        <v>317</v>
      </c>
      <c r="M103" s="12" t="s">
        <v>317</v>
      </c>
      <c r="N103" s="12" t="s">
        <v>317</v>
      </c>
      <c r="O103" s="12" t="s">
        <v>317</v>
      </c>
      <c r="P103" s="12" t="s">
        <v>317</v>
      </c>
      <c r="Q103" s="12" t="s">
        <v>317</v>
      </c>
      <c r="R103" s="12" t="s">
        <v>317</v>
      </c>
      <c r="S103" s="12" t="s">
        <v>317</v>
      </c>
      <c r="T103" s="12" t="s">
        <v>317</v>
      </c>
      <c r="U103" s="12" t="s">
        <v>317</v>
      </c>
      <c r="V103" s="12" t="s">
        <v>317</v>
      </c>
      <c r="W103" s="12" t="s">
        <v>317</v>
      </c>
      <c r="X103" s="12" t="s">
        <v>317</v>
      </c>
      <c r="Y103" s="15" t="s">
        <v>317</v>
      </c>
    </row>
    <row r="104" spans="1:25" ht="12" customHeight="1">
      <c r="A104" s="33" t="s">
        <v>132</v>
      </c>
      <c r="B104" s="41" t="s">
        <v>216</v>
      </c>
      <c r="C104" s="34"/>
      <c r="D104" s="34"/>
      <c r="E104" s="14" t="s">
        <v>317</v>
      </c>
      <c r="F104" s="12" t="s">
        <v>317</v>
      </c>
      <c r="G104" s="12" t="s">
        <v>317</v>
      </c>
      <c r="H104" s="12" t="s">
        <v>317</v>
      </c>
      <c r="I104" s="12" t="s">
        <v>317</v>
      </c>
      <c r="J104" s="12" t="s">
        <v>317</v>
      </c>
      <c r="K104" s="12" t="s">
        <v>317</v>
      </c>
      <c r="L104" s="12" t="s">
        <v>317</v>
      </c>
      <c r="M104" s="12" t="s">
        <v>317</v>
      </c>
      <c r="N104" s="12" t="s">
        <v>317</v>
      </c>
      <c r="O104" s="12" t="s">
        <v>317</v>
      </c>
      <c r="P104" s="12" t="s">
        <v>317</v>
      </c>
      <c r="Q104" s="12" t="s">
        <v>317</v>
      </c>
      <c r="R104" s="12" t="s">
        <v>317</v>
      </c>
      <c r="S104" s="12" t="s">
        <v>317</v>
      </c>
      <c r="T104" s="12" t="s">
        <v>317</v>
      </c>
      <c r="U104" s="12" t="s">
        <v>317</v>
      </c>
      <c r="V104" s="12" t="s">
        <v>317</v>
      </c>
      <c r="W104" s="12" t="s">
        <v>317</v>
      </c>
      <c r="X104" s="12" t="s">
        <v>317</v>
      </c>
      <c r="Y104" s="15" t="s">
        <v>317</v>
      </c>
    </row>
    <row r="105" spans="1:25" ht="12" customHeight="1">
      <c r="A105" s="33" t="s">
        <v>133</v>
      </c>
      <c r="B105" s="41" t="s">
        <v>217</v>
      </c>
      <c r="C105" s="34"/>
      <c r="D105" s="34"/>
      <c r="E105" s="14" t="s">
        <v>317</v>
      </c>
      <c r="F105" s="12" t="s">
        <v>317</v>
      </c>
      <c r="G105" s="12" t="s">
        <v>317</v>
      </c>
      <c r="H105" s="12" t="s">
        <v>317</v>
      </c>
      <c r="I105" s="12" t="s">
        <v>317</v>
      </c>
      <c r="J105" s="12" t="s">
        <v>317</v>
      </c>
      <c r="K105" s="12" t="s">
        <v>317</v>
      </c>
      <c r="L105" s="12" t="s">
        <v>317</v>
      </c>
      <c r="M105" s="12" t="s">
        <v>317</v>
      </c>
      <c r="N105" s="12" t="s">
        <v>317</v>
      </c>
      <c r="O105" s="12" t="s">
        <v>317</v>
      </c>
      <c r="P105" s="12" t="s">
        <v>317</v>
      </c>
      <c r="Q105" s="12" t="s">
        <v>317</v>
      </c>
      <c r="R105" s="12" t="s">
        <v>317</v>
      </c>
      <c r="S105" s="12" t="s">
        <v>317</v>
      </c>
      <c r="T105" s="12" t="s">
        <v>317</v>
      </c>
      <c r="U105" s="12" t="s">
        <v>317</v>
      </c>
      <c r="V105" s="12" t="s">
        <v>317</v>
      </c>
      <c r="W105" s="12" t="s">
        <v>317</v>
      </c>
      <c r="X105" s="12" t="s">
        <v>317</v>
      </c>
      <c r="Y105" s="15" t="s">
        <v>317</v>
      </c>
    </row>
    <row r="106" spans="1:25" ht="12" customHeight="1">
      <c r="A106" s="33" t="s">
        <v>134</v>
      </c>
      <c r="B106" s="41" t="s">
        <v>62</v>
      </c>
      <c r="C106" s="34"/>
      <c r="D106" s="34"/>
      <c r="E106" s="14" t="s">
        <v>317</v>
      </c>
      <c r="F106" s="12" t="s">
        <v>317</v>
      </c>
      <c r="G106" s="12" t="s">
        <v>317</v>
      </c>
      <c r="H106" s="12" t="s">
        <v>317</v>
      </c>
      <c r="I106" s="12" t="s">
        <v>317</v>
      </c>
      <c r="J106" s="12" t="s">
        <v>317</v>
      </c>
      <c r="K106" s="12" t="s">
        <v>317</v>
      </c>
      <c r="L106" s="12" t="s">
        <v>317</v>
      </c>
      <c r="M106" s="12" t="s">
        <v>317</v>
      </c>
      <c r="N106" s="12" t="s">
        <v>317</v>
      </c>
      <c r="O106" s="12" t="s">
        <v>317</v>
      </c>
      <c r="P106" s="12" t="s">
        <v>317</v>
      </c>
      <c r="Q106" s="12" t="s">
        <v>317</v>
      </c>
      <c r="R106" s="12" t="s">
        <v>317</v>
      </c>
      <c r="S106" s="12" t="s">
        <v>317</v>
      </c>
      <c r="T106" s="12" t="s">
        <v>317</v>
      </c>
      <c r="U106" s="12" t="s">
        <v>317</v>
      </c>
      <c r="V106" s="12" t="s">
        <v>317</v>
      </c>
      <c r="W106" s="12" t="s">
        <v>317</v>
      </c>
      <c r="X106" s="12" t="s">
        <v>317</v>
      </c>
      <c r="Y106" s="15" t="s">
        <v>317</v>
      </c>
    </row>
    <row r="107" spans="1:25" ht="12" customHeight="1">
      <c r="A107" s="33" t="s">
        <v>180</v>
      </c>
      <c r="B107" s="41" t="s">
        <v>63</v>
      </c>
      <c r="C107" s="34"/>
      <c r="D107" s="34"/>
      <c r="E107" s="14" t="s">
        <v>317</v>
      </c>
      <c r="F107" s="12" t="s">
        <v>317</v>
      </c>
      <c r="G107" s="12" t="s">
        <v>317</v>
      </c>
      <c r="H107" s="12" t="s">
        <v>317</v>
      </c>
      <c r="I107" s="12" t="s">
        <v>317</v>
      </c>
      <c r="J107" s="12" t="s">
        <v>317</v>
      </c>
      <c r="K107" s="12" t="s">
        <v>317</v>
      </c>
      <c r="L107" s="12" t="s">
        <v>317</v>
      </c>
      <c r="M107" s="12" t="s">
        <v>317</v>
      </c>
      <c r="N107" s="12" t="s">
        <v>317</v>
      </c>
      <c r="O107" s="12" t="s">
        <v>317</v>
      </c>
      <c r="P107" s="12" t="s">
        <v>317</v>
      </c>
      <c r="Q107" s="12" t="s">
        <v>317</v>
      </c>
      <c r="R107" s="12" t="s">
        <v>317</v>
      </c>
      <c r="S107" s="12" t="s">
        <v>317</v>
      </c>
      <c r="T107" s="12" t="s">
        <v>317</v>
      </c>
      <c r="U107" s="12" t="s">
        <v>317</v>
      </c>
      <c r="V107" s="12" t="s">
        <v>317</v>
      </c>
      <c r="W107" s="12" t="s">
        <v>317</v>
      </c>
      <c r="X107" s="12" t="s">
        <v>317</v>
      </c>
      <c r="Y107" s="15" t="s">
        <v>317</v>
      </c>
    </row>
    <row r="108" spans="1:25" ht="12" customHeight="1">
      <c r="A108" s="33" t="s">
        <v>135</v>
      </c>
      <c r="B108" s="41" t="s">
        <v>64</v>
      </c>
      <c r="C108" s="34"/>
      <c r="D108" s="34"/>
      <c r="E108" s="14" t="s">
        <v>317</v>
      </c>
      <c r="F108" s="12" t="s">
        <v>317</v>
      </c>
      <c r="G108" s="12" t="s">
        <v>317</v>
      </c>
      <c r="H108" s="12" t="s">
        <v>317</v>
      </c>
      <c r="I108" s="12" t="s">
        <v>317</v>
      </c>
      <c r="J108" s="12" t="s">
        <v>317</v>
      </c>
      <c r="K108" s="12" t="s">
        <v>317</v>
      </c>
      <c r="L108" s="12" t="s">
        <v>317</v>
      </c>
      <c r="M108" s="12" t="s">
        <v>317</v>
      </c>
      <c r="N108" s="12" t="s">
        <v>317</v>
      </c>
      <c r="O108" s="12" t="s">
        <v>317</v>
      </c>
      <c r="P108" s="12" t="s">
        <v>317</v>
      </c>
      <c r="Q108" s="12" t="s">
        <v>317</v>
      </c>
      <c r="R108" s="12" t="s">
        <v>317</v>
      </c>
      <c r="S108" s="12" t="s">
        <v>317</v>
      </c>
      <c r="T108" s="12" t="s">
        <v>317</v>
      </c>
      <c r="U108" s="12" t="s">
        <v>317</v>
      </c>
      <c r="V108" s="12" t="s">
        <v>317</v>
      </c>
      <c r="W108" s="12" t="s">
        <v>317</v>
      </c>
      <c r="X108" s="12" t="s">
        <v>317</v>
      </c>
      <c r="Y108" s="15" t="s">
        <v>317</v>
      </c>
    </row>
    <row r="109" spans="1:25" ht="12" customHeight="1">
      <c r="A109" s="33" t="s">
        <v>377</v>
      </c>
      <c r="B109" s="56" t="s">
        <v>292</v>
      </c>
      <c r="C109" s="35"/>
      <c r="D109" s="35"/>
      <c r="E109" s="14" t="s">
        <v>317</v>
      </c>
      <c r="F109" s="12" t="s">
        <v>317</v>
      </c>
      <c r="G109" s="12" t="s">
        <v>317</v>
      </c>
      <c r="H109" s="12" t="s">
        <v>317</v>
      </c>
      <c r="I109" s="12" t="s">
        <v>317</v>
      </c>
      <c r="J109" s="12" t="s">
        <v>317</v>
      </c>
      <c r="K109" s="12" t="s">
        <v>317</v>
      </c>
      <c r="L109" s="12" t="s">
        <v>317</v>
      </c>
      <c r="M109" s="12" t="s">
        <v>317</v>
      </c>
      <c r="N109" s="12" t="s">
        <v>317</v>
      </c>
      <c r="O109" s="12" t="s">
        <v>317</v>
      </c>
      <c r="P109" s="12" t="s">
        <v>317</v>
      </c>
      <c r="Q109" s="12" t="s">
        <v>317</v>
      </c>
      <c r="R109" s="12" t="s">
        <v>317</v>
      </c>
      <c r="S109" s="12" t="s">
        <v>317</v>
      </c>
      <c r="T109" s="12" t="s">
        <v>317</v>
      </c>
      <c r="U109" s="12" t="s">
        <v>317</v>
      </c>
      <c r="V109" s="12" t="s">
        <v>317</v>
      </c>
      <c r="W109" s="12" t="s">
        <v>317</v>
      </c>
      <c r="X109" s="12" t="s">
        <v>317</v>
      </c>
      <c r="Y109" s="15" t="s">
        <v>317</v>
      </c>
    </row>
    <row r="110" spans="1:25" ht="12" customHeight="1">
      <c r="A110" s="33" t="s">
        <v>378</v>
      </c>
      <c r="B110" s="56" t="s">
        <v>293</v>
      </c>
      <c r="C110" s="35"/>
      <c r="D110" s="35"/>
      <c r="E110" s="14" t="s">
        <v>317</v>
      </c>
      <c r="F110" s="12" t="s">
        <v>317</v>
      </c>
      <c r="G110" s="12" t="s">
        <v>317</v>
      </c>
      <c r="H110" s="12" t="s">
        <v>317</v>
      </c>
      <c r="I110" s="12" t="s">
        <v>317</v>
      </c>
      <c r="J110" s="12" t="s">
        <v>317</v>
      </c>
      <c r="K110" s="12" t="s">
        <v>317</v>
      </c>
      <c r="L110" s="12" t="s">
        <v>317</v>
      </c>
      <c r="M110" s="12" t="s">
        <v>317</v>
      </c>
      <c r="N110" s="12" t="s">
        <v>317</v>
      </c>
      <c r="O110" s="12" t="s">
        <v>317</v>
      </c>
      <c r="P110" s="12" t="s">
        <v>317</v>
      </c>
      <c r="Q110" s="12" t="s">
        <v>317</v>
      </c>
      <c r="R110" s="12" t="s">
        <v>317</v>
      </c>
      <c r="S110" s="12" t="s">
        <v>317</v>
      </c>
      <c r="T110" s="12" t="s">
        <v>317</v>
      </c>
      <c r="U110" s="12" t="s">
        <v>317</v>
      </c>
      <c r="V110" s="12" t="s">
        <v>317</v>
      </c>
      <c r="W110" s="12" t="s">
        <v>317</v>
      </c>
      <c r="X110" s="12" t="s">
        <v>317</v>
      </c>
      <c r="Y110" s="15" t="s">
        <v>317</v>
      </c>
    </row>
    <row r="111" spans="1:25" ht="12" customHeight="1">
      <c r="A111" s="33" t="s">
        <v>136</v>
      </c>
      <c r="B111" s="41" t="s">
        <v>65</v>
      </c>
      <c r="C111" s="34"/>
      <c r="D111" s="34"/>
      <c r="E111" s="14">
        <v>3145</v>
      </c>
      <c r="F111" s="12">
        <v>6103</v>
      </c>
      <c r="G111" s="12">
        <v>7346</v>
      </c>
      <c r="H111" s="12">
        <v>8638</v>
      </c>
      <c r="I111" s="12">
        <v>9871</v>
      </c>
      <c r="J111" s="12">
        <v>12054</v>
      </c>
      <c r="K111" s="12">
        <v>13436</v>
      </c>
      <c r="L111" s="12">
        <v>14064</v>
      </c>
      <c r="M111" s="12">
        <v>20438</v>
      </c>
      <c r="N111" s="12">
        <v>27327</v>
      </c>
      <c r="O111" s="12">
        <v>30705</v>
      </c>
      <c r="P111" s="12">
        <v>32528</v>
      </c>
      <c r="Q111" s="12">
        <v>36452</v>
      </c>
      <c r="R111" s="12">
        <v>39427</v>
      </c>
      <c r="S111" s="12">
        <v>41076</v>
      </c>
      <c r="T111" s="12">
        <v>44089</v>
      </c>
      <c r="U111" s="12">
        <v>45500</v>
      </c>
      <c r="V111" s="12">
        <v>46120</v>
      </c>
      <c r="W111" s="12">
        <v>34789</v>
      </c>
      <c r="X111" s="12">
        <v>35179</v>
      </c>
      <c r="Y111" s="15">
        <v>37340</v>
      </c>
    </row>
    <row r="112" spans="1:25" ht="12" customHeight="1">
      <c r="A112" s="33" t="s">
        <v>137</v>
      </c>
      <c r="B112" s="41" t="s">
        <v>66</v>
      </c>
      <c r="C112" s="34"/>
      <c r="D112" s="34"/>
      <c r="E112" s="14" t="s">
        <v>317</v>
      </c>
      <c r="F112" s="12" t="s">
        <v>317</v>
      </c>
      <c r="G112" s="12" t="s">
        <v>317</v>
      </c>
      <c r="H112" s="12" t="s">
        <v>317</v>
      </c>
      <c r="I112" s="12" t="s">
        <v>317</v>
      </c>
      <c r="J112" s="12" t="s">
        <v>317</v>
      </c>
      <c r="K112" s="12" t="s">
        <v>317</v>
      </c>
      <c r="L112" s="12" t="s">
        <v>317</v>
      </c>
      <c r="M112" s="12" t="s">
        <v>317</v>
      </c>
      <c r="N112" s="12" t="s">
        <v>317</v>
      </c>
      <c r="O112" s="12" t="s">
        <v>317</v>
      </c>
      <c r="P112" s="12" t="s">
        <v>317</v>
      </c>
      <c r="Q112" s="12" t="s">
        <v>317</v>
      </c>
      <c r="R112" s="12" t="s">
        <v>317</v>
      </c>
      <c r="S112" s="12" t="s">
        <v>317</v>
      </c>
      <c r="T112" s="12" t="s">
        <v>317</v>
      </c>
      <c r="U112" s="12" t="s">
        <v>317</v>
      </c>
      <c r="V112" s="12" t="s">
        <v>317</v>
      </c>
      <c r="W112" s="12" t="s">
        <v>317</v>
      </c>
      <c r="X112" s="12" t="s">
        <v>317</v>
      </c>
      <c r="Y112" s="15" t="s">
        <v>317</v>
      </c>
    </row>
    <row r="113" spans="1:25" ht="12" customHeight="1">
      <c r="A113" s="33" t="s">
        <v>138</v>
      </c>
      <c r="B113" s="41" t="s">
        <v>67</v>
      </c>
      <c r="C113" s="34"/>
      <c r="D113" s="34"/>
      <c r="E113" s="14" t="s">
        <v>317</v>
      </c>
      <c r="F113" s="12" t="s">
        <v>317</v>
      </c>
      <c r="G113" s="12" t="s">
        <v>317</v>
      </c>
      <c r="H113" s="12" t="s">
        <v>317</v>
      </c>
      <c r="I113" s="12" t="s">
        <v>317</v>
      </c>
      <c r="J113" s="12" t="s">
        <v>317</v>
      </c>
      <c r="K113" s="12" t="s">
        <v>317</v>
      </c>
      <c r="L113" s="12" t="s">
        <v>317</v>
      </c>
      <c r="M113" s="12" t="s">
        <v>317</v>
      </c>
      <c r="N113" s="12" t="s">
        <v>317</v>
      </c>
      <c r="O113" s="12" t="s">
        <v>317</v>
      </c>
      <c r="P113" s="12" t="s">
        <v>317</v>
      </c>
      <c r="Q113" s="12" t="s">
        <v>317</v>
      </c>
      <c r="R113" s="12" t="s">
        <v>317</v>
      </c>
      <c r="S113" s="12" t="s">
        <v>317</v>
      </c>
      <c r="T113" s="12" t="s">
        <v>317</v>
      </c>
      <c r="U113" s="12" t="s">
        <v>317</v>
      </c>
      <c r="V113" s="12" t="s">
        <v>317</v>
      </c>
      <c r="W113" s="12" t="s">
        <v>317</v>
      </c>
      <c r="X113" s="12" t="s">
        <v>317</v>
      </c>
      <c r="Y113" s="15" t="s">
        <v>317</v>
      </c>
    </row>
    <row r="114" spans="1:25" ht="12" customHeight="1">
      <c r="A114" s="33" t="s">
        <v>139</v>
      </c>
      <c r="B114" s="41" t="s">
        <v>68</v>
      </c>
      <c r="C114" s="34"/>
      <c r="D114" s="34"/>
      <c r="E114" s="14" t="s">
        <v>317</v>
      </c>
      <c r="F114" s="12" t="s">
        <v>317</v>
      </c>
      <c r="G114" s="12" t="s">
        <v>317</v>
      </c>
      <c r="H114" s="12" t="s">
        <v>317</v>
      </c>
      <c r="I114" s="12" t="s">
        <v>317</v>
      </c>
      <c r="J114" s="12" t="s">
        <v>317</v>
      </c>
      <c r="K114" s="12" t="s">
        <v>317</v>
      </c>
      <c r="L114" s="12" t="s">
        <v>317</v>
      </c>
      <c r="M114" s="12" t="s">
        <v>317</v>
      </c>
      <c r="N114" s="12" t="s">
        <v>317</v>
      </c>
      <c r="O114" s="12" t="s">
        <v>317</v>
      </c>
      <c r="P114" s="12" t="s">
        <v>317</v>
      </c>
      <c r="Q114" s="12" t="s">
        <v>317</v>
      </c>
      <c r="R114" s="12" t="s">
        <v>317</v>
      </c>
      <c r="S114" s="12" t="s">
        <v>317</v>
      </c>
      <c r="T114" s="12" t="s">
        <v>317</v>
      </c>
      <c r="U114" s="12" t="s">
        <v>317</v>
      </c>
      <c r="V114" s="12" t="s">
        <v>317</v>
      </c>
      <c r="W114" s="12" t="s">
        <v>317</v>
      </c>
      <c r="X114" s="12" t="s">
        <v>317</v>
      </c>
      <c r="Y114" s="15" t="s">
        <v>317</v>
      </c>
    </row>
    <row r="115" spans="1:25" ht="12" customHeight="1">
      <c r="A115" s="33" t="s">
        <v>181</v>
      </c>
      <c r="B115" s="41" t="s">
        <v>69</v>
      </c>
      <c r="C115" s="34"/>
      <c r="D115" s="34"/>
      <c r="E115" s="14">
        <v>981</v>
      </c>
      <c r="F115" s="12">
        <v>2622</v>
      </c>
      <c r="G115" s="12">
        <v>2899</v>
      </c>
      <c r="H115" s="12">
        <v>3251</v>
      </c>
      <c r="I115" s="12">
        <v>4267</v>
      </c>
      <c r="J115" s="12">
        <v>4554</v>
      </c>
      <c r="K115" s="12">
        <v>5072</v>
      </c>
      <c r="L115" s="12">
        <v>5262</v>
      </c>
      <c r="M115" s="12">
        <v>10814</v>
      </c>
      <c r="N115" s="12">
        <v>16567</v>
      </c>
      <c r="O115" s="12">
        <v>18791</v>
      </c>
      <c r="P115" s="12">
        <v>19661</v>
      </c>
      <c r="Q115" s="12">
        <v>21965</v>
      </c>
      <c r="R115" s="12">
        <v>23500</v>
      </c>
      <c r="S115" s="12">
        <v>24804</v>
      </c>
      <c r="T115" s="12">
        <v>27453</v>
      </c>
      <c r="U115" s="12">
        <v>26954</v>
      </c>
      <c r="V115" s="12">
        <v>24608</v>
      </c>
      <c r="W115" s="12">
        <v>12099</v>
      </c>
      <c r="X115" s="12">
        <v>12231</v>
      </c>
      <c r="Y115" s="15">
        <v>12693</v>
      </c>
    </row>
    <row r="116" spans="1:25" ht="12" customHeight="1">
      <c r="A116" s="33" t="s">
        <v>379</v>
      </c>
      <c r="B116" s="56" t="s">
        <v>294</v>
      </c>
      <c r="C116" s="35" t="s">
        <v>0</v>
      </c>
      <c r="D116" s="35" t="s">
        <v>10</v>
      </c>
      <c r="E116" s="14">
        <v>975</v>
      </c>
      <c r="F116" s="12">
        <v>2612</v>
      </c>
      <c r="G116" s="12">
        <v>2876</v>
      </c>
      <c r="H116" s="12">
        <v>3126</v>
      </c>
      <c r="I116" s="12">
        <v>4259</v>
      </c>
      <c r="J116" s="12">
        <v>4544</v>
      </c>
      <c r="K116" s="12">
        <v>5062</v>
      </c>
      <c r="L116" s="12">
        <v>5250</v>
      </c>
      <c r="M116" s="12">
        <v>10803</v>
      </c>
      <c r="N116" s="12">
        <v>16538</v>
      </c>
      <c r="O116" s="12">
        <v>17541</v>
      </c>
      <c r="P116" s="12">
        <v>18332</v>
      </c>
      <c r="Q116" s="12">
        <v>20775</v>
      </c>
      <c r="R116" s="12">
        <v>23462</v>
      </c>
      <c r="S116" s="12">
        <v>23286</v>
      </c>
      <c r="T116" s="12">
        <v>25994</v>
      </c>
      <c r="U116" s="12">
        <v>25497</v>
      </c>
      <c r="V116" s="12">
        <v>24172</v>
      </c>
      <c r="W116" s="12">
        <v>12014</v>
      </c>
      <c r="X116" s="12">
        <v>12202</v>
      </c>
      <c r="Y116" s="15">
        <v>12670</v>
      </c>
    </row>
    <row r="117" spans="1:25" ht="12" customHeight="1">
      <c r="A117" s="33" t="s">
        <v>380</v>
      </c>
      <c r="B117" s="56" t="s">
        <v>281</v>
      </c>
      <c r="C117" s="35" t="s">
        <v>1</v>
      </c>
      <c r="D117" s="35"/>
      <c r="E117" s="14" t="s">
        <v>317</v>
      </c>
      <c r="F117" s="12" t="s">
        <v>317</v>
      </c>
      <c r="G117" s="12" t="s">
        <v>317</v>
      </c>
      <c r="H117" s="12" t="s">
        <v>317</v>
      </c>
      <c r="I117" s="12" t="s">
        <v>317</v>
      </c>
      <c r="J117" s="12" t="s">
        <v>317</v>
      </c>
      <c r="K117" s="12" t="s">
        <v>317</v>
      </c>
      <c r="L117" s="12" t="s">
        <v>317</v>
      </c>
      <c r="M117" s="12" t="s">
        <v>317</v>
      </c>
      <c r="N117" s="12" t="s">
        <v>317</v>
      </c>
      <c r="O117" s="12">
        <v>1229</v>
      </c>
      <c r="P117" s="12">
        <v>1307</v>
      </c>
      <c r="Q117" s="12">
        <v>1154</v>
      </c>
      <c r="R117" s="12" t="s">
        <v>317</v>
      </c>
      <c r="S117" s="12">
        <v>1480</v>
      </c>
      <c r="T117" s="12">
        <v>1408</v>
      </c>
      <c r="U117" s="12">
        <v>1393</v>
      </c>
      <c r="V117" s="12">
        <v>373</v>
      </c>
      <c r="W117" s="12" t="s">
        <v>317</v>
      </c>
      <c r="X117" s="12">
        <v>5</v>
      </c>
      <c r="Y117" s="15">
        <v>1</v>
      </c>
    </row>
    <row r="118" spans="1:25" ht="12" customHeight="1">
      <c r="A118" s="33" t="s">
        <v>381</v>
      </c>
      <c r="B118" s="56" t="s">
        <v>295</v>
      </c>
      <c r="C118" s="35" t="s">
        <v>0</v>
      </c>
      <c r="D118" s="35" t="s">
        <v>10</v>
      </c>
      <c r="E118" s="14">
        <v>6</v>
      </c>
      <c r="F118" s="12">
        <v>10</v>
      </c>
      <c r="G118" s="12">
        <v>23</v>
      </c>
      <c r="H118" s="12">
        <v>125</v>
      </c>
      <c r="I118" s="12">
        <v>8</v>
      </c>
      <c r="J118" s="12">
        <v>10</v>
      </c>
      <c r="K118" s="12">
        <v>10</v>
      </c>
      <c r="L118" s="12">
        <v>12</v>
      </c>
      <c r="M118" s="12">
        <v>11</v>
      </c>
      <c r="N118" s="12">
        <v>29</v>
      </c>
      <c r="O118" s="12">
        <v>21</v>
      </c>
      <c r="P118" s="12">
        <v>22</v>
      </c>
      <c r="Q118" s="12">
        <v>36</v>
      </c>
      <c r="R118" s="12">
        <v>38</v>
      </c>
      <c r="S118" s="12">
        <v>38</v>
      </c>
      <c r="T118" s="12">
        <v>51</v>
      </c>
      <c r="U118" s="12">
        <v>64</v>
      </c>
      <c r="V118" s="12">
        <v>63</v>
      </c>
      <c r="W118" s="12">
        <v>85</v>
      </c>
      <c r="X118" s="12">
        <v>24</v>
      </c>
      <c r="Y118" s="15">
        <v>22</v>
      </c>
    </row>
    <row r="119" spans="1:25" ht="12" customHeight="1">
      <c r="A119" s="33" t="s">
        <v>140</v>
      </c>
      <c r="B119" s="41" t="s">
        <v>53</v>
      </c>
      <c r="C119" s="34"/>
      <c r="D119" s="34"/>
      <c r="E119" s="14" t="s">
        <v>317</v>
      </c>
      <c r="F119" s="12" t="s">
        <v>317</v>
      </c>
      <c r="G119" s="12" t="s">
        <v>317</v>
      </c>
      <c r="H119" s="12" t="s">
        <v>317</v>
      </c>
      <c r="I119" s="12" t="s">
        <v>317</v>
      </c>
      <c r="J119" s="12" t="s">
        <v>317</v>
      </c>
      <c r="K119" s="12" t="s">
        <v>317</v>
      </c>
      <c r="L119" s="12" t="s">
        <v>317</v>
      </c>
      <c r="M119" s="12" t="s">
        <v>317</v>
      </c>
      <c r="N119" s="12" t="s">
        <v>317</v>
      </c>
      <c r="O119" s="12" t="s">
        <v>317</v>
      </c>
      <c r="P119" s="12" t="s">
        <v>317</v>
      </c>
      <c r="Q119" s="12" t="s">
        <v>317</v>
      </c>
      <c r="R119" s="12" t="s">
        <v>317</v>
      </c>
      <c r="S119" s="12" t="s">
        <v>317</v>
      </c>
      <c r="T119" s="12" t="s">
        <v>317</v>
      </c>
      <c r="U119" s="12" t="s">
        <v>317</v>
      </c>
      <c r="V119" s="12" t="s">
        <v>317</v>
      </c>
      <c r="W119" s="12" t="s">
        <v>317</v>
      </c>
      <c r="X119" s="12" t="s">
        <v>317</v>
      </c>
      <c r="Y119" s="15" t="s">
        <v>317</v>
      </c>
    </row>
    <row r="120" spans="1:25" ht="12" customHeight="1">
      <c r="A120" s="33" t="s">
        <v>141</v>
      </c>
      <c r="B120" s="41" t="s">
        <v>70</v>
      </c>
      <c r="C120" s="34"/>
      <c r="D120" s="34"/>
      <c r="E120" s="14">
        <v>2164</v>
      </c>
      <c r="F120" s="12">
        <v>3481</v>
      </c>
      <c r="G120" s="12">
        <v>4447</v>
      </c>
      <c r="H120" s="12">
        <v>5387</v>
      </c>
      <c r="I120" s="12">
        <v>5604</v>
      </c>
      <c r="J120" s="12">
        <v>7500</v>
      </c>
      <c r="K120" s="12">
        <v>8364</v>
      </c>
      <c r="L120" s="12">
        <v>8802</v>
      </c>
      <c r="M120" s="12">
        <v>9624</v>
      </c>
      <c r="N120" s="12">
        <v>10760</v>
      </c>
      <c r="O120" s="12">
        <v>11914</v>
      </c>
      <c r="P120" s="12">
        <v>12867</v>
      </c>
      <c r="Q120" s="12">
        <v>14487</v>
      </c>
      <c r="R120" s="12">
        <v>15927</v>
      </c>
      <c r="S120" s="12">
        <v>16272</v>
      </c>
      <c r="T120" s="12">
        <v>16636</v>
      </c>
      <c r="U120" s="12">
        <v>18546</v>
      </c>
      <c r="V120" s="12">
        <v>21512</v>
      </c>
      <c r="W120" s="12">
        <v>22690</v>
      </c>
      <c r="X120" s="12">
        <v>22948</v>
      </c>
      <c r="Y120" s="15">
        <v>24647</v>
      </c>
    </row>
    <row r="121" spans="1:25" ht="12" customHeight="1">
      <c r="A121" s="33" t="s">
        <v>382</v>
      </c>
      <c r="B121" s="56" t="s">
        <v>296</v>
      </c>
      <c r="C121" s="35" t="s">
        <v>1</v>
      </c>
      <c r="D121" s="35"/>
      <c r="E121" s="14">
        <v>1305</v>
      </c>
      <c r="F121" s="12">
        <v>1910</v>
      </c>
      <c r="G121" s="12">
        <v>2262</v>
      </c>
      <c r="H121" s="12">
        <v>2765</v>
      </c>
      <c r="I121" s="12">
        <v>3422</v>
      </c>
      <c r="J121" s="12">
        <v>4557</v>
      </c>
      <c r="K121" s="12">
        <v>5087</v>
      </c>
      <c r="L121" s="12">
        <v>5578</v>
      </c>
      <c r="M121" s="12">
        <v>6308</v>
      </c>
      <c r="N121" s="12">
        <v>7161</v>
      </c>
      <c r="O121" s="12">
        <v>7954</v>
      </c>
      <c r="P121" s="12">
        <v>8275</v>
      </c>
      <c r="Q121" s="12">
        <v>9069</v>
      </c>
      <c r="R121" s="12">
        <v>9739</v>
      </c>
      <c r="S121" s="12">
        <v>10077</v>
      </c>
      <c r="T121" s="12">
        <v>10124</v>
      </c>
      <c r="U121" s="12">
        <v>11099</v>
      </c>
      <c r="V121" s="12">
        <v>13161</v>
      </c>
      <c r="W121" s="12">
        <v>13175</v>
      </c>
      <c r="X121" s="12">
        <v>13002</v>
      </c>
      <c r="Y121" s="15">
        <v>13443</v>
      </c>
    </row>
    <row r="122" spans="1:25" ht="12" customHeight="1">
      <c r="A122" s="33" t="s">
        <v>383</v>
      </c>
      <c r="B122" s="56" t="s">
        <v>297</v>
      </c>
      <c r="C122" s="35" t="s">
        <v>0</v>
      </c>
      <c r="D122" s="35"/>
      <c r="E122" s="14">
        <v>859</v>
      </c>
      <c r="F122" s="12">
        <v>1571</v>
      </c>
      <c r="G122" s="12">
        <v>2185</v>
      </c>
      <c r="H122" s="12">
        <v>2622</v>
      </c>
      <c r="I122" s="12">
        <v>2182</v>
      </c>
      <c r="J122" s="12">
        <v>2943</v>
      </c>
      <c r="K122" s="12">
        <v>3277</v>
      </c>
      <c r="L122" s="12">
        <v>3224</v>
      </c>
      <c r="M122" s="12">
        <v>3316</v>
      </c>
      <c r="N122" s="12">
        <v>3549</v>
      </c>
      <c r="O122" s="12">
        <v>3858</v>
      </c>
      <c r="P122" s="12">
        <v>4357</v>
      </c>
      <c r="Q122" s="12">
        <v>4935</v>
      </c>
      <c r="R122" s="12">
        <v>5468</v>
      </c>
      <c r="S122" s="12">
        <v>5481</v>
      </c>
      <c r="T122" s="12">
        <v>5798</v>
      </c>
      <c r="U122" s="12">
        <v>6761</v>
      </c>
      <c r="V122" s="12">
        <v>7682</v>
      </c>
      <c r="W122" s="12">
        <v>8411</v>
      </c>
      <c r="X122" s="12">
        <v>9126</v>
      </c>
      <c r="Y122" s="15">
        <v>10475</v>
      </c>
    </row>
    <row r="123" spans="1:25" ht="12" customHeight="1">
      <c r="A123" s="33" t="s">
        <v>384</v>
      </c>
      <c r="B123" s="56" t="s">
        <v>283</v>
      </c>
      <c r="C123" s="35" t="s">
        <v>1</v>
      </c>
      <c r="D123" s="35" t="s">
        <v>12</v>
      </c>
      <c r="E123" s="14" t="s">
        <v>317</v>
      </c>
      <c r="F123" s="12" t="s">
        <v>317</v>
      </c>
      <c r="G123" s="12" t="s">
        <v>317</v>
      </c>
      <c r="H123" s="12" t="s">
        <v>317</v>
      </c>
      <c r="I123" s="12" t="s">
        <v>317</v>
      </c>
      <c r="J123" s="12" t="s">
        <v>317</v>
      </c>
      <c r="K123" s="12" t="s">
        <v>317</v>
      </c>
      <c r="L123" s="12" t="s">
        <v>317</v>
      </c>
      <c r="M123" s="12" t="s">
        <v>317</v>
      </c>
      <c r="N123" s="12">
        <v>50</v>
      </c>
      <c r="O123" s="12">
        <v>102</v>
      </c>
      <c r="P123" s="12">
        <v>235</v>
      </c>
      <c r="Q123" s="12">
        <v>483</v>
      </c>
      <c r="R123" s="12">
        <v>720</v>
      </c>
      <c r="S123" s="12">
        <v>714</v>
      </c>
      <c r="T123" s="12">
        <v>714</v>
      </c>
      <c r="U123" s="12">
        <v>686</v>
      </c>
      <c r="V123" s="12">
        <v>669</v>
      </c>
      <c r="W123" s="12">
        <v>1104</v>
      </c>
      <c r="X123" s="12">
        <v>820</v>
      </c>
      <c r="Y123" s="15">
        <v>729</v>
      </c>
    </row>
    <row r="124" spans="1:25" ht="12" customHeight="1">
      <c r="A124" s="36" t="s">
        <v>142</v>
      </c>
      <c r="B124" s="50" t="s">
        <v>71</v>
      </c>
      <c r="C124" s="37"/>
      <c r="D124" s="37"/>
      <c r="E124" s="21">
        <v>1273</v>
      </c>
      <c r="F124" s="22">
        <v>1333</v>
      </c>
      <c r="G124" s="22">
        <v>1826</v>
      </c>
      <c r="H124" s="22">
        <v>2116</v>
      </c>
      <c r="I124" s="22">
        <v>2392</v>
      </c>
      <c r="J124" s="22">
        <v>2730</v>
      </c>
      <c r="K124" s="22">
        <v>3318</v>
      </c>
      <c r="L124" s="22">
        <v>4272</v>
      </c>
      <c r="M124" s="22">
        <v>4340</v>
      </c>
      <c r="N124" s="22">
        <v>6453</v>
      </c>
      <c r="O124" s="22">
        <v>7932</v>
      </c>
      <c r="P124" s="22">
        <v>8124</v>
      </c>
      <c r="Q124" s="22">
        <v>5830</v>
      </c>
      <c r="R124" s="22">
        <v>5060</v>
      </c>
      <c r="S124" s="22">
        <v>4042</v>
      </c>
      <c r="T124" s="22">
        <v>2743</v>
      </c>
      <c r="U124" s="22">
        <v>2805</v>
      </c>
      <c r="V124" s="22">
        <v>759</v>
      </c>
      <c r="W124" s="22" t="s">
        <v>317</v>
      </c>
      <c r="X124" s="22">
        <v>10</v>
      </c>
      <c r="Y124" s="23">
        <v>1</v>
      </c>
    </row>
    <row r="125" spans="1:25" ht="12" customHeight="1">
      <c r="A125" s="33" t="s">
        <v>143</v>
      </c>
      <c r="B125" s="41" t="s">
        <v>72</v>
      </c>
      <c r="C125" s="34"/>
      <c r="D125" s="34"/>
      <c r="E125" s="14">
        <v>1273</v>
      </c>
      <c r="F125" s="12">
        <v>1333</v>
      </c>
      <c r="G125" s="12">
        <v>1826</v>
      </c>
      <c r="H125" s="12">
        <v>2116</v>
      </c>
      <c r="I125" s="12">
        <v>2392</v>
      </c>
      <c r="J125" s="12">
        <v>2730</v>
      </c>
      <c r="K125" s="12">
        <v>3318</v>
      </c>
      <c r="L125" s="12">
        <v>4272</v>
      </c>
      <c r="M125" s="12">
        <v>4340</v>
      </c>
      <c r="N125" s="12">
        <v>6453</v>
      </c>
      <c r="O125" s="12">
        <v>7932</v>
      </c>
      <c r="P125" s="12">
        <v>8124</v>
      </c>
      <c r="Q125" s="12">
        <v>5830</v>
      </c>
      <c r="R125" s="12">
        <v>5060</v>
      </c>
      <c r="S125" s="12">
        <v>4042</v>
      </c>
      <c r="T125" s="12">
        <v>2743</v>
      </c>
      <c r="U125" s="12">
        <v>2805</v>
      </c>
      <c r="V125" s="12">
        <v>759</v>
      </c>
      <c r="W125" s="12" t="s">
        <v>317</v>
      </c>
      <c r="X125" s="12" t="s">
        <v>317</v>
      </c>
      <c r="Y125" s="15" t="s">
        <v>317</v>
      </c>
    </row>
    <row r="126" spans="1:25" ht="12" customHeight="1">
      <c r="A126" s="33" t="s">
        <v>385</v>
      </c>
      <c r="B126" s="56" t="s">
        <v>298</v>
      </c>
      <c r="C126" s="35" t="s">
        <v>1</v>
      </c>
      <c r="D126" s="35" t="s">
        <v>13</v>
      </c>
      <c r="E126" s="14">
        <v>1273</v>
      </c>
      <c r="F126" s="12">
        <v>1333</v>
      </c>
      <c r="G126" s="12">
        <v>1826</v>
      </c>
      <c r="H126" s="12">
        <v>2116</v>
      </c>
      <c r="I126" s="12">
        <v>2392</v>
      </c>
      <c r="J126" s="12">
        <v>2730</v>
      </c>
      <c r="K126" s="12">
        <v>3318</v>
      </c>
      <c r="L126" s="12">
        <v>4272</v>
      </c>
      <c r="M126" s="12">
        <v>4340</v>
      </c>
      <c r="N126" s="12">
        <v>6453</v>
      </c>
      <c r="O126" s="12">
        <v>7932</v>
      </c>
      <c r="P126" s="12">
        <v>8020</v>
      </c>
      <c r="Q126" s="12">
        <v>5696</v>
      </c>
      <c r="R126" s="12">
        <v>4889</v>
      </c>
      <c r="S126" s="12">
        <v>4039</v>
      </c>
      <c r="T126" s="12">
        <v>2743</v>
      </c>
      <c r="U126" s="12">
        <v>2805</v>
      </c>
      <c r="V126" s="12">
        <v>759</v>
      </c>
      <c r="W126" s="12" t="s">
        <v>317</v>
      </c>
      <c r="X126" s="12" t="s">
        <v>317</v>
      </c>
      <c r="Y126" s="15" t="s">
        <v>317</v>
      </c>
    </row>
    <row r="127" spans="1:25" ht="12" customHeight="1">
      <c r="A127" s="33" t="s">
        <v>386</v>
      </c>
      <c r="B127" s="56" t="s">
        <v>299</v>
      </c>
      <c r="C127" s="35" t="s">
        <v>1</v>
      </c>
      <c r="D127" s="35" t="s">
        <v>13</v>
      </c>
      <c r="E127" s="14" t="s">
        <v>317</v>
      </c>
      <c r="F127" s="12" t="s">
        <v>317</v>
      </c>
      <c r="G127" s="12" t="s">
        <v>317</v>
      </c>
      <c r="H127" s="12" t="s">
        <v>317</v>
      </c>
      <c r="I127" s="12" t="s">
        <v>317</v>
      </c>
      <c r="J127" s="12" t="s">
        <v>317</v>
      </c>
      <c r="K127" s="12" t="s">
        <v>317</v>
      </c>
      <c r="L127" s="12" t="s">
        <v>317</v>
      </c>
      <c r="M127" s="12" t="s">
        <v>317</v>
      </c>
      <c r="N127" s="12" t="s">
        <v>317</v>
      </c>
      <c r="O127" s="12" t="s">
        <v>317</v>
      </c>
      <c r="P127" s="12">
        <v>104</v>
      </c>
      <c r="Q127" s="12">
        <v>134</v>
      </c>
      <c r="R127" s="12">
        <v>171</v>
      </c>
      <c r="S127" s="12">
        <v>3</v>
      </c>
      <c r="T127" s="12" t="s">
        <v>317</v>
      </c>
      <c r="U127" s="12" t="s">
        <v>317</v>
      </c>
      <c r="V127" s="12" t="s">
        <v>317</v>
      </c>
      <c r="W127" s="12" t="s">
        <v>317</v>
      </c>
      <c r="X127" s="12" t="s">
        <v>317</v>
      </c>
      <c r="Y127" s="15" t="s">
        <v>317</v>
      </c>
    </row>
    <row r="128" spans="1:25" ht="12" customHeight="1">
      <c r="A128" s="33" t="s">
        <v>144</v>
      </c>
      <c r="B128" s="41" t="s">
        <v>73</v>
      </c>
      <c r="C128" s="34"/>
      <c r="D128" s="34"/>
      <c r="E128" s="14" t="s">
        <v>317</v>
      </c>
      <c r="F128" s="12" t="s">
        <v>317</v>
      </c>
      <c r="G128" s="12" t="s">
        <v>317</v>
      </c>
      <c r="H128" s="12" t="s">
        <v>317</v>
      </c>
      <c r="I128" s="12" t="s">
        <v>317</v>
      </c>
      <c r="J128" s="12" t="s">
        <v>317</v>
      </c>
      <c r="K128" s="12" t="s">
        <v>317</v>
      </c>
      <c r="L128" s="12" t="s">
        <v>317</v>
      </c>
      <c r="M128" s="12" t="s">
        <v>317</v>
      </c>
      <c r="N128" s="12" t="s">
        <v>317</v>
      </c>
      <c r="O128" s="12" t="s">
        <v>317</v>
      </c>
      <c r="P128" s="12" t="s">
        <v>317</v>
      </c>
      <c r="Q128" s="12" t="s">
        <v>317</v>
      </c>
      <c r="R128" s="12" t="s">
        <v>317</v>
      </c>
      <c r="S128" s="12" t="s">
        <v>317</v>
      </c>
      <c r="T128" s="12" t="s">
        <v>317</v>
      </c>
      <c r="U128" s="12" t="s">
        <v>317</v>
      </c>
      <c r="V128" s="12" t="s">
        <v>317</v>
      </c>
      <c r="W128" s="12" t="s">
        <v>317</v>
      </c>
      <c r="X128" s="12">
        <v>10</v>
      </c>
      <c r="Y128" s="15">
        <v>1</v>
      </c>
    </row>
    <row r="129" spans="1:25" ht="12" customHeight="1">
      <c r="A129" s="33" t="s">
        <v>387</v>
      </c>
      <c r="B129" s="56" t="s">
        <v>300</v>
      </c>
      <c r="C129" s="35"/>
      <c r="D129" s="35"/>
      <c r="E129" s="14" t="s">
        <v>317</v>
      </c>
      <c r="F129" s="12" t="s">
        <v>317</v>
      </c>
      <c r="G129" s="12" t="s">
        <v>317</v>
      </c>
      <c r="H129" s="12" t="s">
        <v>317</v>
      </c>
      <c r="I129" s="12" t="s">
        <v>317</v>
      </c>
      <c r="J129" s="12" t="s">
        <v>317</v>
      </c>
      <c r="K129" s="12" t="s">
        <v>317</v>
      </c>
      <c r="L129" s="12" t="s">
        <v>317</v>
      </c>
      <c r="M129" s="12" t="s">
        <v>317</v>
      </c>
      <c r="N129" s="12" t="s">
        <v>317</v>
      </c>
      <c r="O129" s="12" t="s">
        <v>317</v>
      </c>
      <c r="P129" s="12" t="s">
        <v>317</v>
      </c>
      <c r="Q129" s="12" t="s">
        <v>317</v>
      </c>
      <c r="R129" s="12" t="s">
        <v>317</v>
      </c>
      <c r="S129" s="12" t="s">
        <v>317</v>
      </c>
      <c r="T129" s="12" t="s">
        <v>317</v>
      </c>
      <c r="U129" s="12" t="s">
        <v>317</v>
      </c>
      <c r="V129" s="12" t="s">
        <v>317</v>
      </c>
      <c r="W129" s="12" t="s">
        <v>317</v>
      </c>
      <c r="X129" s="12">
        <v>10</v>
      </c>
      <c r="Y129" s="15">
        <v>1</v>
      </c>
    </row>
    <row r="130" spans="1:25" ht="12" customHeight="1">
      <c r="A130" s="33" t="s">
        <v>145</v>
      </c>
      <c r="B130" s="41" t="s">
        <v>74</v>
      </c>
      <c r="C130" s="34"/>
      <c r="D130" s="34"/>
      <c r="E130" s="14" t="s">
        <v>317</v>
      </c>
      <c r="F130" s="12" t="s">
        <v>317</v>
      </c>
      <c r="G130" s="12" t="s">
        <v>317</v>
      </c>
      <c r="H130" s="12" t="s">
        <v>317</v>
      </c>
      <c r="I130" s="12" t="s">
        <v>317</v>
      </c>
      <c r="J130" s="12" t="s">
        <v>317</v>
      </c>
      <c r="K130" s="12" t="s">
        <v>317</v>
      </c>
      <c r="L130" s="12" t="s">
        <v>317</v>
      </c>
      <c r="M130" s="12" t="s">
        <v>317</v>
      </c>
      <c r="N130" s="12" t="s">
        <v>317</v>
      </c>
      <c r="O130" s="12" t="s">
        <v>317</v>
      </c>
      <c r="P130" s="12" t="s">
        <v>317</v>
      </c>
      <c r="Q130" s="12" t="s">
        <v>317</v>
      </c>
      <c r="R130" s="12" t="s">
        <v>317</v>
      </c>
      <c r="S130" s="12" t="s">
        <v>317</v>
      </c>
      <c r="T130" s="12" t="s">
        <v>317</v>
      </c>
      <c r="U130" s="12" t="s">
        <v>317</v>
      </c>
      <c r="V130" s="12" t="s">
        <v>317</v>
      </c>
      <c r="W130" s="12" t="s">
        <v>317</v>
      </c>
      <c r="X130" s="12" t="s">
        <v>317</v>
      </c>
      <c r="Y130" s="15" t="s">
        <v>317</v>
      </c>
    </row>
    <row r="131" spans="1:25" ht="12" customHeight="1">
      <c r="A131" s="38" t="s">
        <v>4</v>
      </c>
      <c r="B131" s="57" t="s">
        <v>75</v>
      </c>
      <c r="C131" s="39"/>
      <c r="D131" s="39"/>
      <c r="E131" s="24">
        <v>153953</v>
      </c>
      <c r="F131" s="25">
        <v>204663</v>
      </c>
      <c r="G131" s="25">
        <v>272979</v>
      </c>
      <c r="H131" s="25">
        <v>355410</v>
      </c>
      <c r="I131" s="25">
        <v>427590</v>
      </c>
      <c r="J131" s="25">
        <v>507935</v>
      </c>
      <c r="K131" s="25">
        <v>604541</v>
      </c>
      <c r="L131" s="25">
        <v>686686</v>
      </c>
      <c r="M131" s="25">
        <v>813758</v>
      </c>
      <c r="N131" s="25">
        <v>932428</v>
      </c>
      <c r="O131" s="25">
        <v>954679</v>
      </c>
      <c r="P131" s="25">
        <v>1031911</v>
      </c>
      <c r="Q131" s="25">
        <v>1119479</v>
      </c>
      <c r="R131" s="25">
        <v>687785</v>
      </c>
      <c r="S131" s="25">
        <v>689594</v>
      </c>
      <c r="T131" s="25">
        <v>654169</v>
      </c>
      <c r="U131" s="25">
        <v>674901</v>
      </c>
      <c r="V131" s="25">
        <v>689714</v>
      </c>
      <c r="W131" s="25">
        <v>674469</v>
      </c>
      <c r="X131" s="25">
        <v>698131</v>
      </c>
      <c r="Y131" s="26">
        <v>770348</v>
      </c>
    </row>
    <row r="132" spans="1:25" ht="12" customHeight="1">
      <c r="A132" s="36" t="s">
        <v>146</v>
      </c>
      <c r="B132" s="50" t="s">
        <v>76</v>
      </c>
      <c r="C132" s="37"/>
      <c r="D132" s="37"/>
      <c r="E132" s="21">
        <v>2068</v>
      </c>
      <c r="F132" s="22">
        <v>2541</v>
      </c>
      <c r="G132" s="22">
        <v>3170</v>
      </c>
      <c r="H132" s="22">
        <v>3326</v>
      </c>
      <c r="I132" s="22">
        <v>3720</v>
      </c>
      <c r="J132" s="22">
        <v>3851</v>
      </c>
      <c r="K132" s="22">
        <v>4007</v>
      </c>
      <c r="L132" s="22">
        <v>4587</v>
      </c>
      <c r="M132" s="22">
        <v>6080</v>
      </c>
      <c r="N132" s="22">
        <v>6024</v>
      </c>
      <c r="O132" s="22">
        <v>6509</v>
      </c>
      <c r="P132" s="22">
        <v>6072</v>
      </c>
      <c r="Q132" s="22">
        <v>5668</v>
      </c>
      <c r="R132" s="22">
        <v>5952</v>
      </c>
      <c r="S132" s="22">
        <v>5695</v>
      </c>
      <c r="T132" s="22">
        <v>4719</v>
      </c>
      <c r="U132" s="22">
        <v>4357</v>
      </c>
      <c r="V132" s="22">
        <v>2936</v>
      </c>
      <c r="W132" s="22">
        <v>1630</v>
      </c>
      <c r="X132" s="22">
        <v>1842</v>
      </c>
      <c r="Y132" s="23">
        <v>2217</v>
      </c>
    </row>
    <row r="133" spans="1:25" ht="12" customHeight="1">
      <c r="A133" s="33" t="s">
        <v>147</v>
      </c>
      <c r="B133" s="41" t="s">
        <v>77</v>
      </c>
      <c r="C133" s="37"/>
      <c r="D133" s="34"/>
      <c r="E133" s="14" t="s">
        <v>317</v>
      </c>
      <c r="F133" s="12" t="s">
        <v>317</v>
      </c>
      <c r="G133" s="12" t="s">
        <v>317</v>
      </c>
      <c r="H133" s="12" t="s">
        <v>317</v>
      </c>
      <c r="I133" s="12" t="s">
        <v>317</v>
      </c>
      <c r="J133" s="12" t="s">
        <v>317</v>
      </c>
      <c r="K133" s="12" t="s">
        <v>317</v>
      </c>
      <c r="L133" s="12" t="s">
        <v>317</v>
      </c>
      <c r="M133" s="12" t="s">
        <v>317</v>
      </c>
      <c r="N133" s="12" t="s">
        <v>317</v>
      </c>
      <c r="O133" s="12" t="s">
        <v>317</v>
      </c>
      <c r="P133" s="12" t="s">
        <v>317</v>
      </c>
      <c r="Q133" s="12" t="s">
        <v>317</v>
      </c>
      <c r="R133" s="12" t="s">
        <v>317</v>
      </c>
      <c r="S133" s="12" t="s">
        <v>317</v>
      </c>
      <c r="T133" s="12" t="s">
        <v>317</v>
      </c>
      <c r="U133" s="12" t="s">
        <v>317</v>
      </c>
      <c r="V133" s="12" t="s">
        <v>317</v>
      </c>
      <c r="W133" s="12" t="s">
        <v>317</v>
      </c>
      <c r="X133" s="12" t="s">
        <v>317</v>
      </c>
      <c r="Y133" s="15" t="s">
        <v>317</v>
      </c>
    </row>
    <row r="134" spans="1:25" ht="12" customHeight="1">
      <c r="A134" s="33" t="s">
        <v>148</v>
      </c>
      <c r="B134" s="41" t="s">
        <v>78</v>
      </c>
      <c r="C134" s="37"/>
      <c r="D134" s="34"/>
      <c r="E134" s="14" t="s">
        <v>317</v>
      </c>
      <c r="F134" s="12" t="s">
        <v>317</v>
      </c>
      <c r="G134" s="12" t="s">
        <v>317</v>
      </c>
      <c r="H134" s="12" t="s">
        <v>317</v>
      </c>
      <c r="I134" s="12" t="s">
        <v>317</v>
      </c>
      <c r="J134" s="12" t="s">
        <v>317</v>
      </c>
      <c r="K134" s="12" t="s">
        <v>317</v>
      </c>
      <c r="L134" s="12" t="s">
        <v>317</v>
      </c>
      <c r="M134" s="12" t="s">
        <v>317</v>
      </c>
      <c r="N134" s="12" t="s">
        <v>317</v>
      </c>
      <c r="O134" s="12" t="s">
        <v>317</v>
      </c>
      <c r="P134" s="12" t="s">
        <v>317</v>
      </c>
      <c r="Q134" s="12" t="s">
        <v>317</v>
      </c>
      <c r="R134" s="12" t="s">
        <v>317</v>
      </c>
      <c r="S134" s="12" t="s">
        <v>317</v>
      </c>
      <c r="T134" s="12" t="s">
        <v>317</v>
      </c>
      <c r="U134" s="12" t="s">
        <v>317</v>
      </c>
      <c r="V134" s="12" t="s">
        <v>317</v>
      </c>
      <c r="W134" s="12" t="s">
        <v>317</v>
      </c>
      <c r="X134" s="12" t="s">
        <v>317</v>
      </c>
      <c r="Y134" s="15" t="s">
        <v>317</v>
      </c>
    </row>
    <row r="135" spans="1:25" ht="12" customHeight="1">
      <c r="A135" s="33" t="s">
        <v>388</v>
      </c>
      <c r="B135" s="56" t="s">
        <v>301</v>
      </c>
      <c r="C135" s="40"/>
      <c r="D135" s="35"/>
      <c r="E135" s="14" t="s">
        <v>317</v>
      </c>
      <c r="F135" s="12" t="s">
        <v>317</v>
      </c>
      <c r="G135" s="12" t="s">
        <v>317</v>
      </c>
      <c r="H135" s="12" t="s">
        <v>317</v>
      </c>
      <c r="I135" s="12" t="s">
        <v>317</v>
      </c>
      <c r="J135" s="12" t="s">
        <v>317</v>
      </c>
      <c r="K135" s="12" t="s">
        <v>317</v>
      </c>
      <c r="L135" s="12" t="s">
        <v>317</v>
      </c>
      <c r="M135" s="12" t="s">
        <v>317</v>
      </c>
      <c r="N135" s="12" t="s">
        <v>317</v>
      </c>
      <c r="O135" s="12" t="s">
        <v>317</v>
      </c>
      <c r="P135" s="12" t="s">
        <v>317</v>
      </c>
      <c r="Q135" s="12" t="s">
        <v>317</v>
      </c>
      <c r="R135" s="12" t="s">
        <v>317</v>
      </c>
      <c r="S135" s="12" t="s">
        <v>317</v>
      </c>
      <c r="T135" s="12" t="s">
        <v>317</v>
      </c>
      <c r="U135" s="12" t="s">
        <v>317</v>
      </c>
      <c r="V135" s="12" t="s">
        <v>317</v>
      </c>
      <c r="W135" s="12" t="s">
        <v>317</v>
      </c>
      <c r="X135" s="12" t="s">
        <v>317</v>
      </c>
      <c r="Y135" s="15" t="s">
        <v>317</v>
      </c>
    </row>
    <row r="136" spans="1:25" ht="12" customHeight="1">
      <c r="A136" s="33" t="s">
        <v>389</v>
      </c>
      <c r="B136" s="56" t="s">
        <v>302</v>
      </c>
      <c r="C136" s="40"/>
      <c r="D136" s="35"/>
      <c r="E136" s="14" t="s">
        <v>317</v>
      </c>
      <c r="F136" s="12" t="s">
        <v>317</v>
      </c>
      <c r="G136" s="12" t="s">
        <v>317</v>
      </c>
      <c r="H136" s="12" t="s">
        <v>317</v>
      </c>
      <c r="I136" s="12" t="s">
        <v>317</v>
      </c>
      <c r="J136" s="12" t="s">
        <v>317</v>
      </c>
      <c r="K136" s="12" t="s">
        <v>317</v>
      </c>
      <c r="L136" s="12" t="s">
        <v>317</v>
      </c>
      <c r="M136" s="12" t="s">
        <v>317</v>
      </c>
      <c r="N136" s="12" t="s">
        <v>317</v>
      </c>
      <c r="O136" s="12" t="s">
        <v>317</v>
      </c>
      <c r="P136" s="12" t="s">
        <v>317</v>
      </c>
      <c r="Q136" s="12" t="s">
        <v>317</v>
      </c>
      <c r="R136" s="12" t="s">
        <v>317</v>
      </c>
      <c r="S136" s="12" t="s">
        <v>317</v>
      </c>
      <c r="T136" s="12" t="s">
        <v>317</v>
      </c>
      <c r="U136" s="12" t="s">
        <v>317</v>
      </c>
      <c r="V136" s="12" t="s">
        <v>317</v>
      </c>
      <c r="W136" s="12" t="s">
        <v>317</v>
      </c>
      <c r="X136" s="12" t="s">
        <v>317</v>
      </c>
      <c r="Y136" s="15" t="s">
        <v>317</v>
      </c>
    </row>
    <row r="137" spans="1:25" ht="12" customHeight="1">
      <c r="A137" s="33" t="s">
        <v>390</v>
      </c>
      <c r="B137" s="56" t="s">
        <v>303</v>
      </c>
      <c r="C137" s="40"/>
      <c r="D137" s="35"/>
      <c r="E137" s="14" t="s">
        <v>317</v>
      </c>
      <c r="F137" s="12" t="s">
        <v>317</v>
      </c>
      <c r="G137" s="12" t="s">
        <v>317</v>
      </c>
      <c r="H137" s="12" t="s">
        <v>317</v>
      </c>
      <c r="I137" s="12" t="s">
        <v>317</v>
      </c>
      <c r="J137" s="12" t="s">
        <v>317</v>
      </c>
      <c r="K137" s="12" t="s">
        <v>317</v>
      </c>
      <c r="L137" s="12" t="s">
        <v>317</v>
      </c>
      <c r="M137" s="12" t="s">
        <v>317</v>
      </c>
      <c r="N137" s="12" t="s">
        <v>317</v>
      </c>
      <c r="O137" s="12" t="s">
        <v>317</v>
      </c>
      <c r="P137" s="12" t="s">
        <v>317</v>
      </c>
      <c r="Q137" s="12" t="s">
        <v>317</v>
      </c>
      <c r="R137" s="12" t="s">
        <v>317</v>
      </c>
      <c r="S137" s="12" t="s">
        <v>317</v>
      </c>
      <c r="T137" s="12" t="s">
        <v>317</v>
      </c>
      <c r="U137" s="12" t="s">
        <v>317</v>
      </c>
      <c r="V137" s="12" t="s">
        <v>317</v>
      </c>
      <c r="W137" s="12" t="s">
        <v>317</v>
      </c>
      <c r="X137" s="12" t="s">
        <v>317</v>
      </c>
      <c r="Y137" s="15" t="s">
        <v>317</v>
      </c>
    </row>
    <row r="138" spans="1:25" ht="12" customHeight="1">
      <c r="A138" s="33" t="s">
        <v>149</v>
      </c>
      <c r="B138" s="41" t="s">
        <v>79</v>
      </c>
      <c r="C138" s="37"/>
      <c r="D138" s="34"/>
      <c r="E138" s="14" t="s">
        <v>317</v>
      </c>
      <c r="F138" s="12" t="s">
        <v>317</v>
      </c>
      <c r="G138" s="12" t="s">
        <v>317</v>
      </c>
      <c r="H138" s="12" t="s">
        <v>317</v>
      </c>
      <c r="I138" s="12" t="s">
        <v>317</v>
      </c>
      <c r="J138" s="12" t="s">
        <v>317</v>
      </c>
      <c r="K138" s="12" t="s">
        <v>317</v>
      </c>
      <c r="L138" s="12" t="s">
        <v>317</v>
      </c>
      <c r="M138" s="12" t="s">
        <v>317</v>
      </c>
      <c r="N138" s="12" t="s">
        <v>317</v>
      </c>
      <c r="O138" s="12" t="s">
        <v>317</v>
      </c>
      <c r="P138" s="12" t="s">
        <v>317</v>
      </c>
      <c r="Q138" s="12" t="s">
        <v>317</v>
      </c>
      <c r="R138" s="12" t="s">
        <v>317</v>
      </c>
      <c r="S138" s="12" t="s">
        <v>317</v>
      </c>
      <c r="T138" s="12" t="s">
        <v>317</v>
      </c>
      <c r="U138" s="12" t="s">
        <v>317</v>
      </c>
      <c r="V138" s="12" t="s">
        <v>317</v>
      </c>
      <c r="W138" s="12" t="s">
        <v>317</v>
      </c>
      <c r="X138" s="12" t="s">
        <v>317</v>
      </c>
      <c r="Y138" s="15" t="s">
        <v>317</v>
      </c>
    </row>
    <row r="139" spans="1:25" ht="12" customHeight="1">
      <c r="A139" s="33" t="s">
        <v>150</v>
      </c>
      <c r="B139" s="41" t="s">
        <v>215</v>
      </c>
      <c r="C139" s="37"/>
      <c r="D139" s="34"/>
      <c r="E139" s="14" t="s">
        <v>317</v>
      </c>
      <c r="F139" s="12" t="s">
        <v>317</v>
      </c>
      <c r="G139" s="12" t="s">
        <v>317</v>
      </c>
      <c r="H139" s="12" t="s">
        <v>317</v>
      </c>
      <c r="I139" s="12" t="s">
        <v>317</v>
      </c>
      <c r="J139" s="12" t="s">
        <v>317</v>
      </c>
      <c r="K139" s="12" t="s">
        <v>317</v>
      </c>
      <c r="L139" s="12" t="s">
        <v>317</v>
      </c>
      <c r="M139" s="12" t="s">
        <v>317</v>
      </c>
      <c r="N139" s="12" t="s">
        <v>317</v>
      </c>
      <c r="O139" s="12" t="s">
        <v>317</v>
      </c>
      <c r="P139" s="12" t="s">
        <v>317</v>
      </c>
      <c r="Q139" s="12" t="s">
        <v>317</v>
      </c>
      <c r="R139" s="12" t="s">
        <v>317</v>
      </c>
      <c r="S139" s="12" t="s">
        <v>317</v>
      </c>
      <c r="T139" s="12" t="s">
        <v>317</v>
      </c>
      <c r="U139" s="12" t="s">
        <v>317</v>
      </c>
      <c r="V139" s="12" t="s">
        <v>317</v>
      </c>
      <c r="W139" s="12" t="s">
        <v>317</v>
      </c>
      <c r="X139" s="12" t="s">
        <v>317</v>
      </c>
      <c r="Y139" s="15" t="s">
        <v>317</v>
      </c>
    </row>
    <row r="140" spans="1:25" ht="12" customHeight="1">
      <c r="A140" s="33" t="s">
        <v>151</v>
      </c>
      <c r="B140" s="41" t="s">
        <v>213</v>
      </c>
      <c r="C140" s="37"/>
      <c r="D140" s="34"/>
      <c r="E140" s="14" t="s">
        <v>317</v>
      </c>
      <c r="F140" s="12" t="s">
        <v>317</v>
      </c>
      <c r="G140" s="12" t="s">
        <v>317</v>
      </c>
      <c r="H140" s="12" t="s">
        <v>317</v>
      </c>
      <c r="I140" s="12" t="s">
        <v>317</v>
      </c>
      <c r="J140" s="12" t="s">
        <v>317</v>
      </c>
      <c r="K140" s="12" t="s">
        <v>317</v>
      </c>
      <c r="L140" s="12" t="s">
        <v>317</v>
      </c>
      <c r="M140" s="12" t="s">
        <v>317</v>
      </c>
      <c r="N140" s="12" t="s">
        <v>317</v>
      </c>
      <c r="O140" s="12" t="s">
        <v>317</v>
      </c>
      <c r="P140" s="12" t="s">
        <v>317</v>
      </c>
      <c r="Q140" s="12" t="s">
        <v>317</v>
      </c>
      <c r="R140" s="12" t="s">
        <v>317</v>
      </c>
      <c r="S140" s="12" t="s">
        <v>317</v>
      </c>
      <c r="T140" s="12" t="s">
        <v>317</v>
      </c>
      <c r="U140" s="12" t="s">
        <v>317</v>
      </c>
      <c r="V140" s="12" t="s">
        <v>317</v>
      </c>
      <c r="W140" s="12" t="s">
        <v>317</v>
      </c>
      <c r="X140" s="12" t="s">
        <v>317</v>
      </c>
      <c r="Y140" s="15" t="s">
        <v>317</v>
      </c>
    </row>
    <row r="141" spans="1:25" ht="12" customHeight="1">
      <c r="A141" s="33" t="s">
        <v>152</v>
      </c>
      <c r="B141" s="41" t="s">
        <v>214</v>
      </c>
      <c r="C141" s="37"/>
      <c r="D141" s="34"/>
      <c r="E141" s="14" t="s">
        <v>317</v>
      </c>
      <c r="F141" s="12" t="s">
        <v>317</v>
      </c>
      <c r="G141" s="12" t="s">
        <v>317</v>
      </c>
      <c r="H141" s="12" t="s">
        <v>317</v>
      </c>
      <c r="I141" s="12" t="s">
        <v>317</v>
      </c>
      <c r="J141" s="12" t="s">
        <v>317</v>
      </c>
      <c r="K141" s="12" t="s">
        <v>317</v>
      </c>
      <c r="L141" s="12" t="s">
        <v>317</v>
      </c>
      <c r="M141" s="12" t="s">
        <v>317</v>
      </c>
      <c r="N141" s="12" t="s">
        <v>317</v>
      </c>
      <c r="O141" s="12" t="s">
        <v>317</v>
      </c>
      <c r="P141" s="12" t="s">
        <v>317</v>
      </c>
      <c r="Q141" s="12" t="s">
        <v>317</v>
      </c>
      <c r="R141" s="12" t="s">
        <v>317</v>
      </c>
      <c r="S141" s="12" t="s">
        <v>317</v>
      </c>
      <c r="T141" s="12" t="s">
        <v>317</v>
      </c>
      <c r="U141" s="12" t="s">
        <v>317</v>
      </c>
      <c r="V141" s="12" t="s">
        <v>317</v>
      </c>
      <c r="W141" s="12" t="s">
        <v>317</v>
      </c>
      <c r="X141" s="12" t="s">
        <v>317</v>
      </c>
      <c r="Y141" s="15" t="s">
        <v>317</v>
      </c>
    </row>
    <row r="142" spans="1:25" ht="12" customHeight="1">
      <c r="A142" s="33" t="s">
        <v>153</v>
      </c>
      <c r="B142" s="41" t="s">
        <v>80</v>
      </c>
      <c r="C142" s="37"/>
      <c r="D142" s="34"/>
      <c r="E142" s="14">
        <v>2068</v>
      </c>
      <c r="F142" s="12">
        <v>2541</v>
      </c>
      <c r="G142" s="12">
        <v>3170</v>
      </c>
      <c r="H142" s="12">
        <v>3326</v>
      </c>
      <c r="I142" s="12">
        <v>3720</v>
      </c>
      <c r="J142" s="12">
        <v>3851</v>
      </c>
      <c r="K142" s="12">
        <v>4007</v>
      </c>
      <c r="L142" s="12">
        <v>4587</v>
      </c>
      <c r="M142" s="12">
        <v>6080</v>
      </c>
      <c r="N142" s="12">
        <v>6024</v>
      </c>
      <c r="O142" s="12">
        <v>6509</v>
      </c>
      <c r="P142" s="12">
        <v>6072</v>
      </c>
      <c r="Q142" s="12">
        <v>5668</v>
      </c>
      <c r="R142" s="12">
        <v>5952</v>
      </c>
      <c r="S142" s="12">
        <v>5695</v>
      </c>
      <c r="T142" s="12">
        <v>4719</v>
      </c>
      <c r="U142" s="12">
        <v>4357</v>
      </c>
      <c r="V142" s="12">
        <v>2936</v>
      </c>
      <c r="W142" s="12">
        <v>1630</v>
      </c>
      <c r="X142" s="12">
        <v>1842</v>
      </c>
      <c r="Y142" s="15">
        <f>+Y132</f>
        <v>2217</v>
      </c>
    </row>
    <row r="143" spans="1:25" ht="12" customHeight="1">
      <c r="A143" s="33" t="s">
        <v>154</v>
      </c>
      <c r="B143" s="41" t="s">
        <v>211</v>
      </c>
      <c r="C143" s="37"/>
      <c r="D143" s="34"/>
      <c r="E143" s="14" t="s">
        <v>317</v>
      </c>
      <c r="F143" s="12" t="s">
        <v>317</v>
      </c>
      <c r="G143" s="12" t="s">
        <v>317</v>
      </c>
      <c r="H143" s="12" t="s">
        <v>317</v>
      </c>
      <c r="I143" s="12" t="s">
        <v>317</v>
      </c>
      <c r="J143" s="12" t="s">
        <v>317</v>
      </c>
      <c r="K143" s="12" t="s">
        <v>317</v>
      </c>
      <c r="L143" s="12" t="s">
        <v>317</v>
      </c>
      <c r="M143" s="12" t="s">
        <v>317</v>
      </c>
      <c r="N143" s="12" t="s">
        <v>317</v>
      </c>
      <c r="O143" s="12" t="s">
        <v>317</v>
      </c>
      <c r="P143" s="12" t="s">
        <v>317</v>
      </c>
      <c r="Q143" s="12" t="s">
        <v>317</v>
      </c>
      <c r="R143" s="12" t="s">
        <v>317</v>
      </c>
      <c r="S143" s="12" t="s">
        <v>317</v>
      </c>
      <c r="T143" s="12" t="s">
        <v>317</v>
      </c>
      <c r="U143" s="12" t="s">
        <v>317</v>
      </c>
      <c r="V143" s="12" t="s">
        <v>317</v>
      </c>
      <c r="W143" s="12" t="s">
        <v>317</v>
      </c>
      <c r="X143" s="12" t="s">
        <v>317</v>
      </c>
      <c r="Y143" s="15" t="s">
        <v>317</v>
      </c>
    </row>
    <row r="144" spans="1:25" ht="12" customHeight="1">
      <c r="A144" s="33" t="s">
        <v>155</v>
      </c>
      <c r="B144" s="41" t="s">
        <v>212</v>
      </c>
      <c r="C144" s="37"/>
      <c r="D144" s="34"/>
      <c r="E144" s="14">
        <v>2068</v>
      </c>
      <c r="F144" s="12">
        <v>2541</v>
      </c>
      <c r="G144" s="12">
        <v>3170</v>
      </c>
      <c r="H144" s="12">
        <v>3326</v>
      </c>
      <c r="I144" s="12">
        <v>3720</v>
      </c>
      <c r="J144" s="12">
        <v>3851</v>
      </c>
      <c r="K144" s="12">
        <v>4007</v>
      </c>
      <c r="L144" s="12">
        <v>4587</v>
      </c>
      <c r="M144" s="12">
        <v>6080</v>
      </c>
      <c r="N144" s="12">
        <v>6024</v>
      </c>
      <c r="O144" s="12">
        <v>6509</v>
      </c>
      <c r="P144" s="12">
        <v>6072</v>
      </c>
      <c r="Q144" s="12">
        <v>5668</v>
      </c>
      <c r="R144" s="12">
        <v>5952</v>
      </c>
      <c r="S144" s="12">
        <v>5695</v>
      </c>
      <c r="T144" s="12">
        <v>4719</v>
      </c>
      <c r="U144" s="12">
        <v>4357</v>
      </c>
      <c r="V144" s="12">
        <v>2936</v>
      </c>
      <c r="W144" s="12">
        <v>1630</v>
      </c>
      <c r="X144" s="12">
        <v>1842</v>
      </c>
      <c r="Y144" s="15">
        <f>+Y142</f>
        <v>2217</v>
      </c>
    </row>
    <row r="145" spans="1:25" ht="12" customHeight="1">
      <c r="A145" s="33" t="s">
        <v>391</v>
      </c>
      <c r="B145" s="56" t="s">
        <v>304</v>
      </c>
      <c r="C145" s="40" t="s">
        <v>14</v>
      </c>
      <c r="D145" s="35"/>
      <c r="E145" s="14">
        <v>2068</v>
      </c>
      <c r="F145" s="12">
        <v>2541</v>
      </c>
      <c r="G145" s="12">
        <v>3170</v>
      </c>
      <c r="H145" s="12">
        <v>3326</v>
      </c>
      <c r="I145" s="12">
        <v>3720</v>
      </c>
      <c r="J145" s="12">
        <v>3851</v>
      </c>
      <c r="K145" s="12">
        <v>4007</v>
      </c>
      <c r="L145" s="12">
        <v>4587</v>
      </c>
      <c r="M145" s="12">
        <v>6080</v>
      </c>
      <c r="N145" s="12">
        <v>6024</v>
      </c>
      <c r="O145" s="12">
        <v>6509</v>
      </c>
      <c r="P145" s="12">
        <v>6072</v>
      </c>
      <c r="Q145" s="12">
        <v>5668</v>
      </c>
      <c r="R145" s="12">
        <v>5952</v>
      </c>
      <c r="S145" s="12">
        <v>5695</v>
      </c>
      <c r="T145" s="12">
        <v>4719</v>
      </c>
      <c r="U145" s="12">
        <v>4357</v>
      </c>
      <c r="V145" s="12">
        <v>2936</v>
      </c>
      <c r="W145" s="12">
        <v>1630</v>
      </c>
      <c r="X145" s="12">
        <v>1842</v>
      </c>
      <c r="Y145" s="15">
        <f>+Y144</f>
        <v>2217</v>
      </c>
    </row>
    <row r="146" spans="1:25" ht="12" customHeight="1">
      <c r="A146" s="33" t="s">
        <v>156</v>
      </c>
      <c r="B146" s="41" t="s">
        <v>81</v>
      </c>
      <c r="C146" s="37"/>
      <c r="D146" s="34"/>
      <c r="E146" s="14" t="s">
        <v>317</v>
      </c>
      <c r="F146" s="12" t="s">
        <v>317</v>
      </c>
      <c r="G146" s="12" t="s">
        <v>317</v>
      </c>
      <c r="H146" s="12" t="s">
        <v>317</v>
      </c>
      <c r="I146" s="12" t="s">
        <v>317</v>
      </c>
      <c r="J146" s="12" t="s">
        <v>317</v>
      </c>
      <c r="K146" s="12" t="s">
        <v>317</v>
      </c>
      <c r="L146" s="12" t="s">
        <v>317</v>
      </c>
      <c r="M146" s="12" t="s">
        <v>317</v>
      </c>
      <c r="N146" s="12" t="s">
        <v>317</v>
      </c>
      <c r="O146" s="12" t="s">
        <v>317</v>
      </c>
      <c r="P146" s="12" t="s">
        <v>317</v>
      </c>
      <c r="Q146" s="12" t="s">
        <v>317</v>
      </c>
      <c r="R146" s="12" t="s">
        <v>317</v>
      </c>
      <c r="S146" s="12" t="s">
        <v>317</v>
      </c>
      <c r="T146" s="12" t="s">
        <v>317</v>
      </c>
      <c r="U146" s="12" t="s">
        <v>317</v>
      </c>
      <c r="V146" s="12" t="s">
        <v>317</v>
      </c>
      <c r="W146" s="12" t="s">
        <v>317</v>
      </c>
      <c r="X146" s="12" t="s">
        <v>317</v>
      </c>
      <c r="Y146" s="15" t="s">
        <v>317</v>
      </c>
    </row>
    <row r="147" spans="1:25" ht="12" customHeight="1">
      <c r="A147" s="33" t="s">
        <v>157</v>
      </c>
      <c r="B147" s="41" t="s">
        <v>209</v>
      </c>
      <c r="C147" s="37"/>
      <c r="D147" s="34"/>
      <c r="E147" s="14" t="s">
        <v>317</v>
      </c>
      <c r="F147" s="12" t="s">
        <v>317</v>
      </c>
      <c r="G147" s="12" t="s">
        <v>317</v>
      </c>
      <c r="H147" s="12" t="s">
        <v>317</v>
      </c>
      <c r="I147" s="12" t="s">
        <v>317</v>
      </c>
      <c r="J147" s="12" t="s">
        <v>317</v>
      </c>
      <c r="K147" s="12" t="s">
        <v>317</v>
      </c>
      <c r="L147" s="12" t="s">
        <v>317</v>
      </c>
      <c r="M147" s="12" t="s">
        <v>317</v>
      </c>
      <c r="N147" s="12" t="s">
        <v>317</v>
      </c>
      <c r="O147" s="12" t="s">
        <v>317</v>
      </c>
      <c r="P147" s="12" t="s">
        <v>317</v>
      </c>
      <c r="Q147" s="12" t="s">
        <v>317</v>
      </c>
      <c r="R147" s="12" t="s">
        <v>317</v>
      </c>
      <c r="S147" s="12" t="s">
        <v>317</v>
      </c>
      <c r="T147" s="12" t="s">
        <v>317</v>
      </c>
      <c r="U147" s="12" t="s">
        <v>317</v>
      </c>
      <c r="V147" s="12" t="s">
        <v>317</v>
      </c>
      <c r="W147" s="12" t="s">
        <v>317</v>
      </c>
      <c r="X147" s="12" t="s">
        <v>317</v>
      </c>
      <c r="Y147" s="15" t="s">
        <v>317</v>
      </c>
    </row>
    <row r="148" spans="1:25" ht="12" customHeight="1">
      <c r="A148" s="33" t="s">
        <v>158</v>
      </c>
      <c r="B148" s="41" t="s">
        <v>210</v>
      </c>
      <c r="C148" s="37"/>
      <c r="D148" s="34"/>
      <c r="E148" s="14" t="s">
        <v>317</v>
      </c>
      <c r="F148" s="12" t="s">
        <v>317</v>
      </c>
      <c r="G148" s="12" t="s">
        <v>317</v>
      </c>
      <c r="H148" s="12" t="s">
        <v>317</v>
      </c>
      <c r="I148" s="12" t="s">
        <v>317</v>
      </c>
      <c r="J148" s="12" t="s">
        <v>317</v>
      </c>
      <c r="K148" s="12" t="s">
        <v>317</v>
      </c>
      <c r="L148" s="12" t="s">
        <v>317</v>
      </c>
      <c r="M148" s="12" t="s">
        <v>317</v>
      </c>
      <c r="N148" s="12" t="s">
        <v>317</v>
      </c>
      <c r="O148" s="12" t="s">
        <v>317</v>
      </c>
      <c r="P148" s="12" t="s">
        <v>317</v>
      </c>
      <c r="Q148" s="12" t="s">
        <v>317</v>
      </c>
      <c r="R148" s="12" t="s">
        <v>317</v>
      </c>
      <c r="S148" s="12" t="s">
        <v>317</v>
      </c>
      <c r="T148" s="12" t="s">
        <v>317</v>
      </c>
      <c r="U148" s="12" t="s">
        <v>317</v>
      </c>
      <c r="V148" s="12" t="s">
        <v>317</v>
      </c>
      <c r="W148" s="12" t="s">
        <v>317</v>
      </c>
      <c r="X148" s="12" t="s">
        <v>317</v>
      </c>
      <c r="Y148" s="15" t="s">
        <v>317</v>
      </c>
    </row>
    <row r="149" spans="1:25" ht="12" customHeight="1">
      <c r="A149" s="33" t="s">
        <v>159</v>
      </c>
      <c r="B149" s="41" t="s">
        <v>82</v>
      </c>
      <c r="C149" s="37"/>
      <c r="D149" s="34"/>
      <c r="E149" s="14" t="s">
        <v>317</v>
      </c>
      <c r="F149" s="12" t="s">
        <v>317</v>
      </c>
      <c r="G149" s="12" t="s">
        <v>317</v>
      </c>
      <c r="H149" s="12" t="s">
        <v>317</v>
      </c>
      <c r="I149" s="12" t="s">
        <v>317</v>
      </c>
      <c r="J149" s="12" t="s">
        <v>317</v>
      </c>
      <c r="K149" s="12" t="s">
        <v>317</v>
      </c>
      <c r="L149" s="12" t="s">
        <v>317</v>
      </c>
      <c r="M149" s="12" t="s">
        <v>317</v>
      </c>
      <c r="N149" s="12" t="s">
        <v>317</v>
      </c>
      <c r="O149" s="12" t="s">
        <v>317</v>
      </c>
      <c r="P149" s="12" t="s">
        <v>317</v>
      </c>
      <c r="Q149" s="12" t="s">
        <v>317</v>
      </c>
      <c r="R149" s="12" t="s">
        <v>317</v>
      </c>
      <c r="S149" s="12" t="s">
        <v>317</v>
      </c>
      <c r="T149" s="12" t="s">
        <v>317</v>
      </c>
      <c r="U149" s="12" t="s">
        <v>317</v>
      </c>
      <c r="V149" s="12" t="s">
        <v>317</v>
      </c>
      <c r="W149" s="12" t="s">
        <v>317</v>
      </c>
      <c r="X149" s="12" t="s">
        <v>317</v>
      </c>
      <c r="Y149" s="15" t="s">
        <v>317</v>
      </c>
    </row>
    <row r="150" spans="1:25" ht="12" customHeight="1">
      <c r="A150" s="33" t="s">
        <v>160</v>
      </c>
      <c r="B150" s="41" t="s">
        <v>83</v>
      </c>
      <c r="C150" s="37"/>
      <c r="D150" s="34"/>
      <c r="E150" s="14" t="s">
        <v>317</v>
      </c>
      <c r="F150" s="12" t="s">
        <v>317</v>
      </c>
      <c r="G150" s="12" t="s">
        <v>317</v>
      </c>
      <c r="H150" s="12" t="s">
        <v>317</v>
      </c>
      <c r="I150" s="12" t="s">
        <v>317</v>
      </c>
      <c r="J150" s="12" t="s">
        <v>317</v>
      </c>
      <c r="K150" s="12" t="s">
        <v>317</v>
      </c>
      <c r="L150" s="12" t="s">
        <v>317</v>
      </c>
      <c r="M150" s="12" t="s">
        <v>317</v>
      </c>
      <c r="N150" s="12" t="s">
        <v>317</v>
      </c>
      <c r="O150" s="12" t="s">
        <v>317</v>
      </c>
      <c r="P150" s="12" t="s">
        <v>317</v>
      </c>
      <c r="Q150" s="12" t="s">
        <v>317</v>
      </c>
      <c r="R150" s="12" t="s">
        <v>317</v>
      </c>
      <c r="S150" s="12" t="s">
        <v>317</v>
      </c>
      <c r="T150" s="12" t="s">
        <v>317</v>
      </c>
      <c r="U150" s="12" t="s">
        <v>317</v>
      </c>
      <c r="V150" s="12" t="s">
        <v>317</v>
      </c>
      <c r="W150" s="12" t="s">
        <v>317</v>
      </c>
      <c r="X150" s="12" t="s">
        <v>317</v>
      </c>
      <c r="Y150" s="15" t="s">
        <v>317</v>
      </c>
    </row>
    <row r="151" spans="1:25" ht="12" customHeight="1">
      <c r="A151" s="33" t="s">
        <v>392</v>
      </c>
      <c r="B151" s="56" t="s">
        <v>305</v>
      </c>
      <c r="C151" s="40"/>
      <c r="D151" s="35"/>
      <c r="E151" s="14" t="s">
        <v>317</v>
      </c>
      <c r="F151" s="12" t="s">
        <v>317</v>
      </c>
      <c r="G151" s="12" t="s">
        <v>317</v>
      </c>
      <c r="H151" s="12" t="s">
        <v>317</v>
      </c>
      <c r="I151" s="12" t="s">
        <v>317</v>
      </c>
      <c r="J151" s="12" t="s">
        <v>317</v>
      </c>
      <c r="K151" s="12" t="s">
        <v>317</v>
      </c>
      <c r="L151" s="12" t="s">
        <v>317</v>
      </c>
      <c r="M151" s="12" t="s">
        <v>317</v>
      </c>
      <c r="N151" s="12" t="s">
        <v>317</v>
      </c>
      <c r="O151" s="12" t="s">
        <v>317</v>
      </c>
      <c r="P151" s="12" t="s">
        <v>317</v>
      </c>
      <c r="Q151" s="12" t="s">
        <v>317</v>
      </c>
      <c r="R151" s="12" t="s">
        <v>317</v>
      </c>
      <c r="S151" s="12" t="s">
        <v>317</v>
      </c>
      <c r="T151" s="12" t="s">
        <v>317</v>
      </c>
      <c r="U151" s="12" t="s">
        <v>317</v>
      </c>
      <c r="V151" s="12" t="s">
        <v>317</v>
      </c>
      <c r="W151" s="12" t="s">
        <v>317</v>
      </c>
      <c r="X151" s="12" t="s">
        <v>317</v>
      </c>
      <c r="Y151" s="15" t="s">
        <v>317</v>
      </c>
    </row>
    <row r="152" spans="1:25" ht="12" customHeight="1">
      <c r="A152" s="33" t="s">
        <v>393</v>
      </c>
      <c r="B152" s="56" t="s">
        <v>306</v>
      </c>
      <c r="C152" s="40"/>
      <c r="D152" s="35"/>
      <c r="E152" s="14" t="s">
        <v>317</v>
      </c>
      <c r="F152" s="12" t="s">
        <v>317</v>
      </c>
      <c r="G152" s="12" t="s">
        <v>317</v>
      </c>
      <c r="H152" s="12" t="s">
        <v>317</v>
      </c>
      <c r="I152" s="12" t="s">
        <v>317</v>
      </c>
      <c r="J152" s="12" t="s">
        <v>317</v>
      </c>
      <c r="K152" s="12" t="s">
        <v>317</v>
      </c>
      <c r="L152" s="12" t="s">
        <v>317</v>
      </c>
      <c r="M152" s="12" t="s">
        <v>317</v>
      </c>
      <c r="N152" s="12" t="s">
        <v>317</v>
      </c>
      <c r="O152" s="12" t="s">
        <v>317</v>
      </c>
      <c r="P152" s="12" t="s">
        <v>317</v>
      </c>
      <c r="Q152" s="12" t="s">
        <v>317</v>
      </c>
      <c r="R152" s="12" t="s">
        <v>317</v>
      </c>
      <c r="S152" s="12" t="s">
        <v>317</v>
      </c>
      <c r="T152" s="12" t="s">
        <v>317</v>
      </c>
      <c r="U152" s="12" t="s">
        <v>317</v>
      </c>
      <c r="V152" s="12" t="s">
        <v>317</v>
      </c>
      <c r="W152" s="12" t="s">
        <v>317</v>
      </c>
      <c r="X152" s="12" t="s">
        <v>317</v>
      </c>
      <c r="Y152" s="15" t="s">
        <v>317</v>
      </c>
    </row>
    <row r="153" spans="1:25" ht="12" customHeight="1">
      <c r="A153" s="33" t="s">
        <v>161</v>
      </c>
      <c r="B153" s="41" t="s">
        <v>207</v>
      </c>
      <c r="C153" s="37"/>
      <c r="D153" s="34"/>
      <c r="E153" s="14" t="s">
        <v>317</v>
      </c>
      <c r="F153" s="12" t="s">
        <v>317</v>
      </c>
      <c r="G153" s="12" t="s">
        <v>317</v>
      </c>
      <c r="H153" s="12" t="s">
        <v>317</v>
      </c>
      <c r="I153" s="12" t="s">
        <v>317</v>
      </c>
      <c r="J153" s="12" t="s">
        <v>317</v>
      </c>
      <c r="K153" s="12" t="s">
        <v>317</v>
      </c>
      <c r="L153" s="12" t="s">
        <v>317</v>
      </c>
      <c r="M153" s="12" t="s">
        <v>317</v>
      </c>
      <c r="N153" s="12" t="s">
        <v>317</v>
      </c>
      <c r="O153" s="12" t="s">
        <v>317</v>
      </c>
      <c r="P153" s="12" t="s">
        <v>317</v>
      </c>
      <c r="Q153" s="12" t="s">
        <v>317</v>
      </c>
      <c r="R153" s="12" t="s">
        <v>317</v>
      </c>
      <c r="S153" s="12" t="s">
        <v>317</v>
      </c>
      <c r="T153" s="12" t="s">
        <v>317</v>
      </c>
      <c r="U153" s="12" t="s">
        <v>317</v>
      </c>
      <c r="V153" s="12" t="s">
        <v>317</v>
      </c>
      <c r="W153" s="12" t="s">
        <v>317</v>
      </c>
      <c r="X153" s="12" t="s">
        <v>317</v>
      </c>
      <c r="Y153" s="15" t="s">
        <v>317</v>
      </c>
    </row>
    <row r="154" spans="1:25" ht="12" customHeight="1">
      <c r="A154" s="33" t="s">
        <v>394</v>
      </c>
      <c r="B154" s="56" t="s">
        <v>307</v>
      </c>
      <c r="C154" s="40"/>
      <c r="D154" s="35"/>
      <c r="E154" s="14" t="s">
        <v>317</v>
      </c>
      <c r="F154" s="12" t="s">
        <v>317</v>
      </c>
      <c r="G154" s="12" t="s">
        <v>317</v>
      </c>
      <c r="H154" s="12" t="s">
        <v>317</v>
      </c>
      <c r="I154" s="12" t="s">
        <v>317</v>
      </c>
      <c r="J154" s="12" t="s">
        <v>317</v>
      </c>
      <c r="K154" s="12" t="s">
        <v>317</v>
      </c>
      <c r="L154" s="12" t="s">
        <v>317</v>
      </c>
      <c r="M154" s="12" t="s">
        <v>317</v>
      </c>
      <c r="N154" s="12" t="s">
        <v>317</v>
      </c>
      <c r="O154" s="12" t="s">
        <v>317</v>
      </c>
      <c r="P154" s="12" t="s">
        <v>317</v>
      </c>
      <c r="Q154" s="12" t="s">
        <v>317</v>
      </c>
      <c r="R154" s="12" t="s">
        <v>317</v>
      </c>
      <c r="S154" s="12" t="s">
        <v>317</v>
      </c>
      <c r="T154" s="12" t="s">
        <v>317</v>
      </c>
      <c r="U154" s="12" t="s">
        <v>317</v>
      </c>
      <c r="V154" s="12" t="s">
        <v>317</v>
      </c>
      <c r="W154" s="12" t="s">
        <v>317</v>
      </c>
      <c r="X154" s="12" t="s">
        <v>317</v>
      </c>
      <c r="Y154" s="15" t="s">
        <v>317</v>
      </c>
    </row>
    <row r="155" spans="1:25" ht="12" customHeight="1">
      <c r="A155" s="33" t="s">
        <v>162</v>
      </c>
      <c r="B155" s="41" t="s">
        <v>208</v>
      </c>
      <c r="C155" s="37"/>
      <c r="D155" s="34"/>
      <c r="E155" s="14" t="s">
        <v>317</v>
      </c>
      <c r="F155" s="12" t="s">
        <v>317</v>
      </c>
      <c r="G155" s="12" t="s">
        <v>317</v>
      </c>
      <c r="H155" s="12" t="s">
        <v>317</v>
      </c>
      <c r="I155" s="12" t="s">
        <v>317</v>
      </c>
      <c r="J155" s="12" t="s">
        <v>317</v>
      </c>
      <c r="K155" s="12" t="s">
        <v>317</v>
      </c>
      <c r="L155" s="12" t="s">
        <v>317</v>
      </c>
      <c r="M155" s="12" t="s">
        <v>317</v>
      </c>
      <c r="N155" s="12" t="s">
        <v>317</v>
      </c>
      <c r="O155" s="12" t="s">
        <v>317</v>
      </c>
      <c r="P155" s="12" t="s">
        <v>317</v>
      </c>
      <c r="Q155" s="12" t="s">
        <v>317</v>
      </c>
      <c r="R155" s="12" t="s">
        <v>317</v>
      </c>
      <c r="S155" s="12" t="s">
        <v>317</v>
      </c>
      <c r="T155" s="12" t="s">
        <v>317</v>
      </c>
      <c r="U155" s="12" t="s">
        <v>317</v>
      </c>
      <c r="V155" s="12" t="s">
        <v>317</v>
      </c>
      <c r="W155" s="12" t="s">
        <v>317</v>
      </c>
      <c r="X155" s="12" t="s">
        <v>317</v>
      </c>
      <c r="Y155" s="15" t="s">
        <v>317</v>
      </c>
    </row>
    <row r="156" spans="1:25" ht="12" customHeight="1">
      <c r="A156" s="33" t="s">
        <v>395</v>
      </c>
      <c r="B156" s="56" t="s">
        <v>308</v>
      </c>
      <c r="C156" s="40"/>
      <c r="D156" s="35"/>
      <c r="E156" s="14" t="s">
        <v>317</v>
      </c>
      <c r="F156" s="12" t="s">
        <v>317</v>
      </c>
      <c r="G156" s="12" t="s">
        <v>317</v>
      </c>
      <c r="H156" s="12" t="s">
        <v>317</v>
      </c>
      <c r="I156" s="12" t="s">
        <v>317</v>
      </c>
      <c r="J156" s="12" t="s">
        <v>317</v>
      </c>
      <c r="K156" s="12" t="s">
        <v>317</v>
      </c>
      <c r="L156" s="12" t="s">
        <v>317</v>
      </c>
      <c r="M156" s="12" t="s">
        <v>317</v>
      </c>
      <c r="N156" s="12" t="s">
        <v>317</v>
      </c>
      <c r="O156" s="12" t="s">
        <v>317</v>
      </c>
      <c r="P156" s="12" t="s">
        <v>317</v>
      </c>
      <c r="Q156" s="12" t="s">
        <v>317</v>
      </c>
      <c r="R156" s="12" t="s">
        <v>317</v>
      </c>
      <c r="S156" s="12" t="s">
        <v>317</v>
      </c>
      <c r="T156" s="12" t="s">
        <v>317</v>
      </c>
      <c r="U156" s="12" t="s">
        <v>317</v>
      </c>
      <c r="V156" s="12" t="s">
        <v>317</v>
      </c>
      <c r="W156" s="12" t="s">
        <v>317</v>
      </c>
      <c r="X156" s="12" t="s">
        <v>317</v>
      </c>
      <c r="Y156" s="15" t="s">
        <v>317</v>
      </c>
    </row>
    <row r="157" spans="1:25" ht="12" customHeight="1">
      <c r="A157" s="33" t="s">
        <v>163</v>
      </c>
      <c r="B157" s="41" t="s">
        <v>84</v>
      </c>
      <c r="C157" s="37"/>
      <c r="D157" s="34"/>
      <c r="E157" s="14" t="s">
        <v>317</v>
      </c>
      <c r="F157" s="12" t="s">
        <v>317</v>
      </c>
      <c r="G157" s="12" t="s">
        <v>317</v>
      </c>
      <c r="H157" s="12" t="s">
        <v>317</v>
      </c>
      <c r="I157" s="12" t="s">
        <v>317</v>
      </c>
      <c r="J157" s="12" t="s">
        <v>317</v>
      </c>
      <c r="K157" s="12" t="s">
        <v>317</v>
      </c>
      <c r="L157" s="12" t="s">
        <v>317</v>
      </c>
      <c r="M157" s="12" t="s">
        <v>317</v>
      </c>
      <c r="N157" s="12" t="s">
        <v>317</v>
      </c>
      <c r="O157" s="12" t="s">
        <v>317</v>
      </c>
      <c r="P157" s="12" t="s">
        <v>317</v>
      </c>
      <c r="Q157" s="12" t="s">
        <v>317</v>
      </c>
      <c r="R157" s="12" t="s">
        <v>317</v>
      </c>
      <c r="S157" s="12" t="s">
        <v>317</v>
      </c>
      <c r="T157" s="12" t="s">
        <v>317</v>
      </c>
      <c r="U157" s="12" t="s">
        <v>317</v>
      </c>
      <c r="V157" s="12" t="s">
        <v>317</v>
      </c>
      <c r="W157" s="12" t="s">
        <v>317</v>
      </c>
      <c r="X157" s="12" t="s">
        <v>317</v>
      </c>
      <c r="Y157" s="15" t="s">
        <v>317</v>
      </c>
    </row>
    <row r="158" spans="1:25" ht="12" customHeight="1">
      <c r="A158" s="33" t="s">
        <v>396</v>
      </c>
      <c r="B158" s="56" t="s">
        <v>309</v>
      </c>
      <c r="C158" s="40"/>
      <c r="D158" s="35"/>
      <c r="E158" s="14" t="s">
        <v>317</v>
      </c>
      <c r="F158" s="12" t="s">
        <v>317</v>
      </c>
      <c r="G158" s="12" t="s">
        <v>317</v>
      </c>
      <c r="H158" s="12" t="s">
        <v>317</v>
      </c>
      <c r="I158" s="12" t="s">
        <v>317</v>
      </c>
      <c r="J158" s="12" t="s">
        <v>317</v>
      </c>
      <c r="K158" s="12" t="s">
        <v>317</v>
      </c>
      <c r="L158" s="12" t="s">
        <v>317</v>
      </c>
      <c r="M158" s="12" t="s">
        <v>317</v>
      </c>
      <c r="N158" s="12" t="s">
        <v>317</v>
      </c>
      <c r="O158" s="12" t="s">
        <v>317</v>
      </c>
      <c r="P158" s="12" t="s">
        <v>317</v>
      </c>
      <c r="Q158" s="12" t="s">
        <v>317</v>
      </c>
      <c r="R158" s="12" t="s">
        <v>317</v>
      </c>
      <c r="S158" s="12" t="s">
        <v>317</v>
      </c>
      <c r="T158" s="12" t="s">
        <v>317</v>
      </c>
      <c r="U158" s="12" t="s">
        <v>317</v>
      </c>
      <c r="V158" s="12" t="s">
        <v>317</v>
      </c>
      <c r="W158" s="12" t="s">
        <v>317</v>
      </c>
      <c r="X158" s="12" t="s">
        <v>317</v>
      </c>
      <c r="Y158" s="15" t="s">
        <v>317</v>
      </c>
    </row>
    <row r="159" spans="1:25" ht="12" customHeight="1">
      <c r="A159" s="33" t="s">
        <v>164</v>
      </c>
      <c r="B159" s="41" t="s">
        <v>204</v>
      </c>
      <c r="C159" s="37"/>
      <c r="D159" s="34"/>
      <c r="E159" s="14" t="s">
        <v>317</v>
      </c>
      <c r="F159" s="12" t="s">
        <v>317</v>
      </c>
      <c r="G159" s="12" t="s">
        <v>317</v>
      </c>
      <c r="H159" s="12" t="s">
        <v>317</v>
      </c>
      <c r="I159" s="12" t="s">
        <v>317</v>
      </c>
      <c r="J159" s="12" t="s">
        <v>317</v>
      </c>
      <c r="K159" s="12" t="s">
        <v>317</v>
      </c>
      <c r="L159" s="12" t="s">
        <v>317</v>
      </c>
      <c r="M159" s="12" t="s">
        <v>317</v>
      </c>
      <c r="N159" s="12" t="s">
        <v>317</v>
      </c>
      <c r="O159" s="12" t="s">
        <v>317</v>
      </c>
      <c r="P159" s="12" t="s">
        <v>317</v>
      </c>
      <c r="Q159" s="12" t="s">
        <v>317</v>
      </c>
      <c r="R159" s="12" t="s">
        <v>317</v>
      </c>
      <c r="S159" s="12" t="s">
        <v>317</v>
      </c>
      <c r="T159" s="12" t="s">
        <v>317</v>
      </c>
      <c r="U159" s="12" t="s">
        <v>317</v>
      </c>
      <c r="V159" s="12" t="s">
        <v>317</v>
      </c>
      <c r="W159" s="12" t="s">
        <v>317</v>
      </c>
      <c r="X159" s="12" t="s">
        <v>317</v>
      </c>
      <c r="Y159" s="15" t="s">
        <v>317</v>
      </c>
    </row>
    <row r="160" spans="1:25" ht="12" customHeight="1">
      <c r="A160" s="33" t="s">
        <v>165</v>
      </c>
      <c r="B160" s="41" t="s">
        <v>205</v>
      </c>
      <c r="C160" s="37"/>
      <c r="D160" s="34"/>
      <c r="E160" s="14" t="s">
        <v>317</v>
      </c>
      <c r="F160" s="12" t="s">
        <v>317</v>
      </c>
      <c r="G160" s="12" t="s">
        <v>317</v>
      </c>
      <c r="H160" s="12" t="s">
        <v>317</v>
      </c>
      <c r="I160" s="12" t="s">
        <v>317</v>
      </c>
      <c r="J160" s="12" t="s">
        <v>317</v>
      </c>
      <c r="K160" s="12" t="s">
        <v>317</v>
      </c>
      <c r="L160" s="12" t="s">
        <v>317</v>
      </c>
      <c r="M160" s="12" t="s">
        <v>317</v>
      </c>
      <c r="N160" s="12" t="s">
        <v>317</v>
      </c>
      <c r="O160" s="12" t="s">
        <v>317</v>
      </c>
      <c r="P160" s="12" t="s">
        <v>317</v>
      </c>
      <c r="Q160" s="12" t="s">
        <v>317</v>
      </c>
      <c r="R160" s="12" t="s">
        <v>317</v>
      </c>
      <c r="S160" s="12" t="s">
        <v>317</v>
      </c>
      <c r="T160" s="12" t="s">
        <v>317</v>
      </c>
      <c r="U160" s="12" t="s">
        <v>317</v>
      </c>
      <c r="V160" s="12" t="s">
        <v>317</v>
      </c>
      <c r="W160" s="12" t="s">
        <v>317</v>
      </c>
      <c r="X160" s="12" t="s">
        <v>317</v>
      </c>
      <c r="Y160" s="15" t="s">
        <v>317</v>
      </c>
    </row>
    <row r="161" spans="1:25" ht="12" customHeight="1">
      <c r="A161" s="33" t="s">
        <v>166</v>
      </c>
      <c r="B161" s="41" t="s">
        <v>206</v>
      </c>
      <c r="C161" s="37"/>
      <c r="D161" s="34"/>
      <c r="E161" s="14" t="s">
        <v>317</v>
      </c>
      <c r="F161" s="12" t="s">
        <v>317</v>
      </c>
      <c r="G161" s="12" t="s">
        <v>317</v>
      </c>
      <c r="H161" s="12" t="s">
        <v>317</v>
      </c>
      <c r="I161" s="12" t="s">
        <v>317</v>
      </c>
      <c r="J161" s="12" t="s">
        <v>317</v>
      </c>
      <c r="K161" s="12" t="s">
        <v>317</v>
      </c>
      <c r="L161" s="12" t="s">
        <v>317</v>
      </c>
      <c r="M161" s="12" t="s">
        <v>317</v>
      </c>
      <c r="N161" s="12" t="s">
        <v>317</v>
      </c>
      <c r="O161" s="12" t="s">
        <v>317</v>
      </c>
      <c r="P161" s="12" t="s">
        <v>317</v>
      </c>
      <c r="Q161" s="12" t="s">
        <v>317</v>
      </c>
      <c r="R161" s="12" t="s">
        <v>317</v>
      </c>
      <c r="S161" s="12" t="s">
        <v>317</v>
      </c>
      <c r="T161" s="12" t="s">
        <v>317</v>
      </c>
      <c r="U161" s="12" t="s">
        <v>317</v>
      </c>
      <c r="V161" s="12" t="s">
        <v>317</v>
      </c>
      <c r="W161" s="12" t="s">
        <v>317</v>
      </c>
      <c r="X161" s="12" t="s">
        <v>317</v>
      </c>
      <c r="Y161" s="15" t="s">
        <v>317</v>
      </c>
    </row>
    <row r="162" spans="1:25" ht="24" customHeight="1">
      <c r="A162" s="36" t="s">
        <v>167</v>
      </c>
      <c r="B162" s="50" t="s">
        <v>202</v>
      </c>
      <c r="C162" s="37"/>
      <c r="D162" s="37"/>
      <c r="E162" s="21" t="s">
        <v>317</v>
      </c>
      <c r="F162" s="22" t="s">
        <v>317</v>
      </c>
      <c r="G162" s="22" t="s">
        <v>317</v>
      </c>
      <c r="H162" s="22" t="s">
        <v>317</v>
      </c>
      <c r="I162" s="22" t="s">
        <v>317</v>
      </c>
      <c r="J162" s="22" t="s">
        <v>317</v>
      </c>
      <c r="K162" s="22" t="s">
        <v>317</v>
      </c>
      <c r="L162" s="22" t="s">
        <v>317</v>
      </c>
      <c r="M162" s="22" t="s">
        <v>317</v>
      </c>
      <c r="N162" s="22" t="s">
        <v>317</v>
      </c>
      <c r="O162" s="22" t="s">
        <v>317</v>
      </c>
      <c r="P162" s="22" t="s">
        <v>317</v>
      </c>
      <c r="Q162" s="22" t="s">
        <v>317</v>
      </c>
      <c r="R162" s="22" t="s">
        <v>317</v>
      </c>
      <c r="S162" s="22" t="s">
        <v>317</v>
      </c>
      <c r="T162" s="22" t="s">
        <v>317</v>
      </c>
      <c r="U162" s="22" t="s">
        <v>317</v>
      </c>
      <c r="V162" s="22" t="s">
        <v>317</v>
      </c>
      <c r="W162" s="22" t="s">
        <v>317</v>
      </c>
      <c r="X162" s="22" t="s">
        <v>317</v>
      </c>
      <c r="Y162" s="23" t="s">
        <v>317</v>
      </c>
    </row>
    <row r="163" spans="1:25" ht="12" customHeight="1">
      <c r="A163" s="33" t="s">
        <v>168</v>
      </c>
      <c r="B163" s="41" t="s">
        <v>203</v>
      </c>
      <c r="C163" s="34"/>
      <c r="D163" s="34"/>
      <c r="E163" s="14" t="s">
        <v>317</v>
      </c>
      <c r="F163" s="12" t="s">
        <v>317</v>
      </c>
      <c r="G163" s="12" t="s">
        <v>317</v>
      </c>
      <c r="H163" s="12" t="s">
        <v>317</v>
      </c>
      <c r="I163" s="12" t="s">
        <v>317</v>
      </c>
      <c r="J163" s="12" t="s">
        <v>317</v>
      </c>
      <c r="K163" s="12" t="s">
        <v>317</v>
      </c>
      <c r="L163" s="12" t="s">
        <v>317</v>
      </c>
      <c r="M163" s="12" t="s">
        <v>317</v>
      </c>
      <c r="N163" s="12" t="s">
        <v>317</v>
      </c>
      <c r="O163" s="12" t="s">
        <v>317</v>
      </c>
      <c r="P163" s="12" t="s">
        <v>317</v>
      </c>
      <c r="Q163" s="12" t="s">
        <v>317</v>
      </c>
      <c r="R163" s="12" t="s">
        <v>317</v>
      </c>
      <c r="S163" s="12" t="s">
        <v>317</v>
      </c>
      <c r="T163" s="12" t="s">
        <v>317</v>
      </c>
      <c r="U163" s="12" t="s">
        <v>317</v>
      </c>
      <c r="V163" s="12" t="s">
        <v>317</v>
      </c>
      <c r="W163" s="12" t="s">
        <v>317</v>
      </c>
      <c r="X163" s="12" t="s">
        <v>317</v>
      </c>
      <c r="Y163" s="15" t="s">
        <v>317</v>
      </c>
    </row>
    <row r="164" spans="1:25" ht="12" customHeight="1">
      <c r="A164" s="33" t="s">
        <v>169</v>
      </c>
      <c r="B164" s="41" t="s">
        <v>199</v>
      </c>
      <c r="C164" s="34"/>
      <c r="D164" s="34"/>
      <c r="E164" s="14" t="s">
        <v>317</v>
      </c>
      <c r="F164" s="12" t="s">
        <v>317</v>
      </c>
      <c r="G164" s="12" t="s">
        <v>317</v>
      </c>
      <c r="H164" s="12" t="s">
        <v>317</v>
      </c>
      <c r="I164" s="12" t="s">
        <v>317</v>
      </c>
      <c r="J164" s="12" t="s">
        <v>317</v>
      </c>
      <c r="K164" s="12" t="s">
        <v>317</v>
      </c>
      <c r="L164" s="12" t="s">
        <v>317</v>
      </c>
      <c r="M164" s="12" t="s">
        <v>317</v>
      </c>
      <c r="N164" s="12" t="s">
        <v>317</v>
      </c>
      <c r="O164" s="12" t="s">
        <v>317</v>
      </c>
      <c r="P164" s="12" t="s">
        <v>317</v>
      </c>
      <c r="Q164" s="12" t="s">
        <v>317</v>
      </c>
      <c r="R164" s="12" t="s">
        <v>317</v>
      </c>
      <c r="S164" s="12" t="s">
        <v>317</v>
      </c>
      <c r="T164" s="12" t="s">
        <v>317</v>
      </c>
      <c r="U164" s="12" t="s">
        <v>317</v>
      </c>
      <c r="V164" s="12" t="s">
        <v>317</v>
      </c>
      <c r="W164" s="12" t="s">
        <v>317</v>
      </c>
      <c r="X164" s="12" t="s">
        <v>317</v>
      </c>
      <c r="Y164" s="15" t="s">
        <v>317</v>
      </c>
    </row>
    <row r="165" spans="1:25" ht="12" customHeight="1">
      <c r="A165" s="33" t="s">
        <v>170</v>
      </c>
      <c r="B165" s="41" t="s">
        <v>200</v>
      </c>
      <c r="C165" s="34"/>
      <c r="D165" s="34"/>
      <c r="E165" s="14" t="s">
        <v>317</v>
      </c>
      <c r="F165" s="12" t="s">
        <v>317</v>
      </c>
      <c r="G165" s="12" t="s">
        <v>317</v>
      </c>
      <c r="H165" s="12" t="s">
        <v>317</v>
      </c>
      <c r="I165" s="12" t="s">
        <v>317</v>
      </c>
      <c r="J165" s="12" t="s">
        <v>317</v>
      </c>
      <c r="K165" s="12" t="s">
        <v>317</v>
      </c>
      <c r="L165" s="12" t="s">
        <v>317</v>
      </c>
      <c r="M165" s="12" t="s">
        <v>317</v>
      </c>
      <c r="N165" s="12" t="s">
        <v>317</v>
      </c>
      <c r="O165" s="12" t="s">
        <v>317</v>
      </c>
      <c r="P165" s="12" t="s">
        <v>317</v>
      </c>
      <c r="Q165" s="12" t="s">
        <v>317</v>
      </c>
      <c r="R165" s="12" t="s">
        <v>317</v>
      </c>
      <c r="S165" s="12" t="s">
        <v>317</v>
      </c>
      <c r="T165" s="12" t="s">
        <v>317</v>
      </c>
      <c r="U165" s="12" t="s">
        <v>317</v>
      </c>
      <c r="V165" s="12" t="s">
        <v>317</v>
      </c>
      <c r="W165" s="12" t="s">
        <v>317</v>
      </c>
      <c r="X165" s="12" t="s">
        <v>317</v>
      </c>
      <c r="Y165" s="15" t="s">
        <v>317</v>
      </c>
    </row>
    <row r="166" spans="1:25" ht="12" customHeight="1">
      <c r="A166" s="33" t="s">
        <v>182</v>
      </c>
      <c r="B166" s="41" t="s">
        <v>201</v>
      </c>
      <c r="C166" s="34"/>
      <c r="D166" s="34"/>
      <c r="E166" s="14" t="s">
        <v>317</v>
      </c>
      <c r="F166" s="12" t="s">
        <v>317</v>
      </c>
      <c r="G166" s="12" t="s">
        <v>317</v>
      </c>
      <c r="H166" s="12" t="s">
        <v>317</v>
      </c>
      <c r="I166" s="12" t="s">
        <v>317</v>
      </c>
      <c r="J166" s="12" t="s">
        <v>317</v>
      </c>
      <c r="K166" s="12" t="s">
        <v>317</v>
      </c>
      <c r="L166" s="12" t="s">
        <v>317</v>
      </c>
      <c r="M166" s="12" t="s">
        <v>317</v>
      </c>
      <c r="N166" s="12" t="s">
        <v>317</v>
      </c>
      <c r="O166" s="12" t="s">
        <v>317</v>
      </c>
      <c r="P166" s="12" t="s">
        <v>317</v>
      </c>
      <c r="Q166" s="12" t="s">
        <v>317</v>
      </c>
      <c r="R166" s="12" t="s">
        <v>317</v>
      </c>
      <c r="S166" s="12" t="s">
        <v>317</v>
      </c>
      <c r="T166" s="12" t="s">
        <v>317</v>
      </c>
      <c r="U166" s="12" t="s">
        <v>317</v>
      </c>
      <c r="V166" s="12" t="s">
        <v>317</v>
      </c>
      <c r="W166" s="12" t="s">
        <v>317</v>
      </c>
      <c r="X166" s="12" t="s">
        <v>317</v>
      </c>
      <c r="Y166" s="15" t="s">
        <v>317</v>
      </c>
    </row>
    <row r="167" spans="1:25" ht="12" customHeight="1">
      <c r="A167" s="33" t="s">
        <v>171</v>
      </c>
      <c r="B167" s="41" t="s">
        <v>197</v>
      </c>
      <c r="C167" s="34"/>
      <c r="D167" s="34"/>
      <c r="E167" s="14" t="s">
        <v>317</v>
      </c>
      <c r="F167" s="12" t="s">
        <v>317</v>
      </c>
      <c r="G167" s="12" t="s">
        <v>317</v>
      </c>
      <c r="H167" s="12" t="s">
        <v>317</v>
      </c>
      <c r="I167" s="12" t="s">
        <v>317</v>
      </c>
      <c r="J167" s="12" t="s">
        <v>317</v>
      </c>
      <c r="K167" s="12" t="s">
        <v>317</v>
      </c>
      <c r="L167" s="12" t="s">
        <v>317</v>
      </c>
      <c r="M167" s="12" t="s">
        <v>317</v>
      </c>
      <c r="N167" s="12" t="s">
        <v>317</v>
      </c>
      <c r="O167" s="12" t="s">
        <v>317</v>
      </c>
      <c r="P167" s="12" t="s">
        <v>317</v>
      </c>
      <c r="Q167" s="12" t="s">
        <v>317</v>
      </c>
      <c r="R167" s="12" t="s">
        <v>317</v>
      </c>
      <c r="S167" s="12" t="s">
        <v>317</v>
      </c>
      <c r="T167" s="12" t="s">
        <v>317</v>
      </c>
      <c r="U167" s="12" t="s">
        <v>317</v>
      </c>
      <c r="V167" s="12" t="s">
        <v>317</v>
      </c>
      <c r="W167" s="12" t="s">
        <v>317</v>
      </c>
      <c r="X167" s="12" t="s">
        <v>317</v>
      </c>
      <c r="Y167" s="15" t="s">
        <v>317</v>
      </c>
    </row>
    <row r="168" spans="1:25" ht="12" customHeight="1">
      <c r="A168" s="33" t="s">
        <v>172</v>
      </c>
      <c r="B168" s="41" t="s">
        <v>198</v>
      </c>
      <c r="C168" s="34"/>
      <c r="D168" s="34"/>
      <c r="E168" s="14" t="s">
        <v>317</v>
      </c>
      <c r="F168" s="12" t="s">
        <v>317</v>
      </c>
      <c r="G168" s="12" t="s">
        <v>317</v>
      </c>
      <c r="H168" s="12" t="s">
        <v>317</v>
      </c>
      <c r="I168" s="12" t="s">
        <v>317</v>
      </c>
      <c r="J168" s="12" t="s">
        <v>317</v>
      </c>
      <c r="K168" s="12" t="s">
        <v>317</v>
      </c>
      <c r="L168" s="12" t="s">
        <v>317</v>
      </c>
      <c r="M168" s="12" t="s">
        <v>317</v>
      </c>
      <c r="N168" s="12" t="s">
        <v>317</v>
      </c>
      <c r="O168" s="12" t="s">
        <v>317</v>
      </c>
      <c r="P168" s="12" t="s">
        <v>317</v>
      </c>
      <c r="Q168" s="12" t="s">
        <v>317</v>
      </c>
      <c r="R168" s="12" t="s">
        <v>317</v>
      </c>
      <c r="S168" s="12" t="s">
        <v>317</v>
      </c>
      <c r="T168" s="12" t="s">
        <v>317</v>
      </c>
      <c r="U168" s="12" t="s">
        <v>317</v>
      </c>
      <c r="V168" s="12" t="s">
        <v>317</v>
      </c>
      <c r="W168" s="12" t="s">
        <v>317</v>
      </c>
      <c r="X168" s="12" t="s">
        <v>317</v>
      </c>
      <c r="Y168" s="15" t="s">
        <v>317</v>
      </c>
    </row>
    <row r="169" spans="1:25" ht="12" customHeight="1">
      <c r="A169" s="33" t="s">
        <v>173</v>
      </c>
      <c r="B169" s="41" t="s">
        <v>196</v>
      </c>
      <c r="C169" s="34"/>
      <c r="D169" s="34"/>
      <c r="E169" s="14" t="s">
        <v>317</v>
      </c>
      <c r="F169" s="12" t="s">
        <v>317</v>
      </c>
      <c r="G169" s="12" t="s">
        <v>317</v>
      </c>
      <c r="H169" s="12" t="s">
        <v>317</v>
      </c>
      <c r="I169" s="12" t="s">
        <v>317</v>
      </c>
      <c r="J169" s="12" t="s">
        <v>317</v>
      </c>
      <c r="K169" s="12" t="s">
        <v>317</v>
      </c>
      <c r="L169" s="12" t="s">
        <v>317</v>
      </c>
      <c r="M169" s="12" t="s">
        <v>317</v>
      </c>
      <c r="N169" s="12" t="s">
        <v>317</v>
      </c>
      <c r="O169" s="12" t="s">
        <v>317</v>
      </c>
      <c r="P169" s="12" t="s">
        <v>317</v>
      </c>
      <c r="Q169" s="12" t="s">
        <v>317</v>
      </c>
      <c r="R169" s="12" t="s">
        <v>317</v>
      </c>
      <c r="S169" s="12" t="s">
        <v>317</v>
      </c>
      <c r="T169" s="12" t="s">
        <v>317</v>
      </c>
      <c r="U169" s="12" t="s">
        <v>317</v>
      </c>
      <c r="V169" s="12" t="s">
        <v>317</v>
      </c>
      <c r="W169" s="12" t="s">
        <v>317</v>
      </c>
      <c r="X169" s="12" t="s">
        <v>317</v>
      </c>
      <c r="Y169" s="15" t="s">
        <v>317</v>
      </c>
    </row>
    <row r="170" spans="1:25" ht="12" customHeight="1">
      <c r="A170" s="33" t="s">
        <v>174</v>
      </c>
      <c r="B170" s="41" t="s">
        <v>319</v>
      </c>
      <c r="C170" s="34"/>
      <c r="D170" s="34"/>
      <c r="E170" s="14" t="s">
        <v>317</v>
      </c>
      <c r="F170" s="12" t="s">
        <v>317</v>
      </c>
      <c r="G170" s="12" t="s">
        <v>317</v>
      </c>
      <c r="H170" s="12" t="s">
        <v>317</v>
      </c>
      <c r="I170" s="12" t="s">
        <v>317</v>
      </c>
      <c r="J170" s="12" t="s">
        <v>317</v>
      </c>
      <c r="K170" s="12" t="s">
        <v>317</v>
      </c>
      <c r="L170" s="12" t="s">
        <v>317</v>
      </c>
      <c r="M170" s="12" t="s">
        <v>317</v>
      </c>
      <c r="N170" s="12" t="s">
        <v>317</v>
      </c>
      <c r="O170" s="12" t="s">
        <v>317</v>
      </c>
      <c r="P170" s="12" t="s">
        <v>317</v>
      </c>
      <c r="Q170" s="12" t="s">
        <v>317</v>
      </c>
      <c r="R170" s="12" t="s">
        <v>317</v>
      </c>
      <c r="S170" s="12" t="s">
        <v>317</v>
      </c>
      <c r="T170" s="12" t="s">
        <v>317</v>
      </c>
      <c r="U170" s="12" t="s">
        <v>317</v>
      </c>
      <c r="V170" s="12" t="s">
        <v>317</v>
      </c>
      <c r="W170" s="12" t="s">
        <v>317</v>
      </c>
      <c r="X170" s="12" t="s">
        <v>317</v>
      </c>
      <c r="Y170" s="15" t="s">
        <v>317</v>
      </c>
    </row>
    <row r="171" spans="1:25" ht="12" customHeight="1">
      <c r="A171" s="33" t="s">
        <v>175</v>
      </c>
      <c r="B171" s="41" t="s">
        <v>195</v>
      </c>
      <c r="C171" s="34"/>
      <c r="D171" s="34"/>
      <c r="E171" s="14" t="s">
        <v>317</v>
      </c>
      <c r="F171" s="12" t="s">
        <v>317</v>
      </c>
      <c r="G171" s="12" t="s">
        <v>317</v>
      </c>
      <c r="H171" s="12" t="s">
        <v>317</v>
      </c>
      <c r="I171" s="12" t="s">
        <v>317</v>
      </c>
      <c r="J171" s="12" t="s">
        <v>317</v>
      </c>
      <c r="K171" s="12" t="s">
        <v>317</v>
      </c>
      <c r="L171" s="12" t="s">
        <v>317</v>
      </c>
      <c r="M171" s="12" t="s">
        <v>317</v>
      </c>
      <c r="N171" s="12" t="s">
        <v>317</v>
      </c>
      <c r="O171" s="12" t="s">
        <v>317</v>
      </c>
      <c r="P171" s="12" t="s">
        <v>317</v>
      </c>
      <c r="Q171" s="12" t="s">
        <v>317</v>
      </c>
      <c r="R171" s="12" t="s">
        <v>317</v>
      </c>
      <c r="S171" s="12" t="s">
        <v>317</v>
      </c>
      <c r="T171" s="12" t="s">
        <v>317</v>
      </c>
      <c r="U171" s="12" t="s">
        <v>317</v>
      </c>
      <c r="V171" s="12" t="s">
        <v>317</v>
      </c>
      <c r="W171" s="12" t="s">
        <v>317</v>
      </c>
      <c r="X171" s="12" t="s">
        <v>317</v>
      </c>
      <c r="Y171" s="15" t="s">
        <v>317</v>
      </c>
    </row>
    <row r="172" spans="1:25" ht="12" customHeight="1">
      <c r="A172" s="33" t="s">
        <v>176</v>
      </c>
      <c r="B172" s="41" t="s">
        <v>194</v>
      </c>
      <c r="C172" s="34"/>
      <c r="D172" s="34"/>
      <c r="E172" s="14" t="s">
        <v>317</v>
      </c>
      <c r="F172" s="12" t="s">
        <v>317</v>
      </c>
      <c r="G172" s="12" t="s">
        <v>317</v>
      </c>
      <c r="H172" s="12" t="s">
        <v>317</v>
      </c>
      <c r="I172" s="12" t="s">
        <v>317</v>
      </c>
      <c r="J172" s="12" t="s">
        <v>317</v>
      </c>
      <c r="K172" s="12" t="s">
        <v>317</v>
      </c>
      <c r="L172" s="12" t="s">
        <v>317</v>
      </c>
      <c r="M172" s="12" t="s">
        <v>317</v>
      </c>
      <c r="N172" s="12" t="s">
        <v>317</v>
      </c>
      <c r="O172" s="12" t="s">
        <v>317</v>
      </c>
      <c r="P172" s="12" t="s">
        <v>317</v>
      </c>
      <c r="Q172" s="12" t="s">
        <v>317</v>
      </c>
      <c r="R172" s="12" t="s">
        <v>317</v>
      </c>
      <c r="S172" s="12" t="s">
        <v>317</v>
      </c>
      <c r="T172" s="12" t="s">
        <v>317</v>
      </c>
      <c r="U172" s="12" t="s">
        <v>317</v>
      </c>
      <c r="V172" s="12" t="s">
        <v>317</v>
      </c>
      <c r="W172" s="12" t="s">
        <v>317</v>
      </c>
      <c r="X172" s="12" t="s">
        <v>317</v>
      </c>
      <c r="Y172" s="15" t="s">
        <v>317</v>
      </c>
    </row>
    <row r="173" spans="1:25" ht="54" customHeight="1">
      <c r="A173" s="36" t="s">
        <v>5</v>
      </c>
      <c r="B173" s="58" t="s">
        <v>85</v>
      </c>
      <c r="C173" s="37"/>
      <c r="D173" s="37"/>
      <c r="E173" s="21">
        <v>153953</v>
      </c>
      <c r="F173" s="22">
        <v>204663</v>
      </c>
      <c r="G173" s="22">
        <v>272979</v>
      </c>
      <c r="H173" s="22">
        <v>355410</v>
      </c>
      <c r="I173" s="22">
        <v>427590</v>
      </c>
      <c r="J173" s="22">
        <v>507935</v>
      </c>
      <c r="K173" s="22">
        <v>604541</v>
      </c>
      <c r="L173" s="22">
        <v>686686</v>
      </c>
      <c r="M173" s="22">
        <v>813758</v>
      </c>
      <c r="N173" s="22">
        <v>932428</v>
      </c>
      <c r="O173" s="22">
        <v>954679</v>
      </c>
      <c r="P173" s="22">
        <v>1031911</v>
      </c>
      <c r="Q173" s="22">
        <v>1119479</v>
      </c>
      <c r="R173" s="22">
        <v>687785</v>
      </c>
      <c r="S173" s="22">
        <v>689594</v>
      </c>
      <c r="T173" s="22">
        <v>654169</v>
      </c>
      <c r="U173" s="22">
        <v>674901</v>
      </c>
      <c r="V173" s="22">
        <v>689714</v>
      </c>
      <c r="W173" s="22">
        <v>674469</v>
      </c>
      <c r="X173" s="22">
        <v>698131</v>
      </c>
      <c r="Y173" s="23">
        <v>770348</v>
      </c>
    </row>
    <row r="174" spans="1:25" ht="54" customHeight="1">
      <c r="A174" s="33" t="s">
        <v>6</v>
      </c>
      <c r="B174" s="59" t="s">
        <v>86</v>
      </c>
      <c r="C174" s="34"/>
      <c r="D174" s="34"/>
      <c r="E174" s="14">
        <v>156021</v>
      </c>
      <c r="F174" s="12">
        <v>207204</v>
      </c>
      <c r="G174" s="12">
        <v>276149</v>
      </c>
      <c r="H174" s="12">
        <v>358736</v>
      </c>
      <c r="I174" s="12">
        <v>431310</v>
      </c>
      <c r="J174" s="12">
        <v>511786</v>
      </c>
      <c r="K174" s="12">
        <v>608548</v>
      </c>
      <c r="L174" s="12">
        <v>691273</v>
      </c>
      <c r="M174" s="12">
        <v>819838</v>
      </c>
      <c r="N174" s="12">
        <v>938452</v>
      </c>
      <c r="O174" s="12">
        <v>961188</v>
      </c>
      <c r="P174" s="12">
        <v>1037983</v>
      </c>
      <c r="Q174" s="12">
        <v>1125147</v>
      </c>
      <c r="R174" s="12">
        <v>693737</v>
      </c>
      <c r="S174" s="12">
        <v>695289</v>
      </c>
      <c r="T174" s="12">
        <v>658888</v>
      </c>
      <c r="U174" s="12">
        <v>679258</v>
      </c>
      <c r="V174" s="12">
        <v>692650</v>
      </c>
      <c r="W174" s="12">
        <v>676099</v>
      </c>
      <c r="X174" s="12">
        <v>699973</v>
      </c>
      <c r="Y174" s="15">
        <v>772565</v>
      </c>
    </row>
    <row r="175" spans="1:25" ht="54" customHeight="1" thickBot="1">
      <c r="A175" s="42" t="s">
        <v>7</v>
      </c>
      <c r="B175" s="60" t="s">
        <v>87</v>
      </c>
      <c r="C175" s="51"/>
      <c r="D175" s="51"/>
      <c r="E175" s="27">
        <v>153953</v>
      </c>
      <c r="F175" s="28">
        <v>204663</v>
      </c>
      <c r="G175" s="28">
        <v>272979</v>
      </c>
      <c r="H175" s="28">
        <v>355410</v>
      </c>
      <c r="I175" s="28">
        <v>427590</v>
      </c>
      <c r="J175" s="28">
        <v>507935</v>
      </c>
      <c r="K175" s="28">
        <v>604541</v>
      </c>
      <c r="L175" s="28">
        <v>686686</v>
      </c>
      <c r="M175" s="28">
        <v>813758</v>
      </c>
      <c r="N175" s="28">
        <v>932428</v>
      </c>
      <c r="O175" s="28">
        <v>954679</v>
      </c>
      <c r="P175" s="28">
        <v>1031911</v>
      </c>
      <c r="Q175" s="28">
        <v>1119479</v>
      </c>
      <c r="R175" s="28">
        <v>687785</v>
      </c>
      <c r="S175" s="28">
        <v>689594</v>
      </c>
      <c r="T175" s="28">
        <v>654169</v>
      </c>
      <c r="U175" s="28">
        <v>674901</v>
      </c>
      <c r="V175" s="28">
        <v>689714</v>
      </c>
      <c r="W175" s="28">
        <v>674469</v>
      </c>
      <c r="X175" s="28">
        <v>698131</v>
      </c>
      <c r="Y175" s="29">
        <v>770348</v>
      </c>
    </row>
    <row r="176" spans="5:25" ht="9.75"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</row>
    <row r="178" spans="1:12" ht="12" customHeight="1">
      <c r="A178" s="16" t="s">
        <v>89</v>
      </c>
      <c r="B178" s="16"/>
      <c r="C178" s="16"/>
      <c r="D178" s="16"/>
      <c r="E178" s="16"/>
      <c r="F178" s="16"/>
      <c r="G178" s="16"/>
      <c r="H178" s="16"/>
      <c r="I178" s="16" t="s">
        <v>190</v>
      </c>
      <c r="J178" s="17"/>
      <c r="K178" s="13"/>
      <c r="L178" s="13"/>
    </row>
    <row r="179" spans="1:12" ht="12" customHeight="1">
      <c r="A179" s="16" t="s">
        <v>0</v>
      </c>
      <c r="B179" s="16" t="s">
        <v>88</v>
      </c>
      <c r="C179" s="16"/>
      <c r="D179" s="16"/>
      <c r="E179" s="16"/>
      <c r="F179" s="16"/>
      <c r="G179" s="16"/>
      <c r="H179" s="16"/>
      <c r="I179" s="16" t="s">
        <v>9</v>
      </c>
      <c r="J179" s="52" t="s">
        <v>191</v>
      </c>
      <c r="K179" s="13"/>
      <c r="L179" s="13"/>
    </row>
    <row r="180" spans="1:12" ht="12" customHeight="1">
      <c r="A180" s="16" t="s">
        <v>14</v>
      </c>
      <c r="B180" s="16" t="s">
        <v>224</v>
      </c>
      <c r="C180" s="16"/>
      <c r="D180" s="16"/>
      <c r="E180" s="16"/>
      <c r="F180" s="16"/>
      <c r="G180" s="16"/>
      <c r="H180" s="16"/>
      <c r="I180" s="16" t="s">
        <v>10</v>
      </c>
      <c r="J180" s="52" t="s">
        <v>192</v>
      </c>
      <c r="K180" s="13"/>
      <c r="L180" s="13"/>
    </row>
    <row r="181" spans="1:12" ht="12" customHeight="1">
      <c r="A181" s="16" t="s">
        <v>15</v>
      </c>
      <c r="B181" s="16" t="s">
        <v>225</v>
      </c>
      <c r="C181" s="16"/>
      <c r="D181" s="16"/>
      <c r="E181" s="16"/>
      <c r="F181" s="16"/>
      <c r="G181" s="16"/>
      <c r="H181" s="16"/>
      <c r="I181" s="16" t="s">
        <v>11</v>
      </c>
      <c r="J181" s="52" t="s">
        <v>221</v>
      </c>
      <c r="K181" s="13"/>
      <c r="L181" s="13"/>
    </row>
    <row r="182" spans="1:12" ht="12" customHeight="1">
      <c r="A182" s="16" t="s">
        <v>19</v>
      </c>
      <c r="B182" s="16" t="s">
        <v>226</v>
      </c>
      <c r="C182" s="16"/>
      <c r="D182" s="16"/>
      <c r="E182" s="16"/>
      <c r="F182" s="16"/>
      <c r="G182" s="16"/>
      <c r="H182" s="16"/>
      <c r="I182" s="16" t="s">
        <v>12</v>
      </c>
      <c r="J182" s="52" t="s">
        <v>222</v>
      </c>
      <c r="K182" s="13"/>
      <c r="L182" s="13"/>
    </row>
    <row r="183" spans="1:12" ht="12" customHeight="1">
      <c r="A183" s="16" t="s">
        <v>2</v>
      </c>
      <c r="B183" s="16" t="s">
        <v>227</v>
      </c>
      <c r="C183" s="16"/>
      <c r="D183" s="16"/>
      <c r="E183" s="16"/>
      <c r="F183" s="16"/>
      <c r="G183" s="16"/>
      <c r="H183" s="16"/>
      <c r="I183" s="16" t="s">
        <v>20</v>
      </c>
      <c r="J183" s="52" t="s">
        <v>223</v>
      </c>
      <c r="K183" s="13"/>
      <c r="L183" s="13"/>
    </row>
    <row r="184" spans="1:12" ht="12" customHeight="1">
      <c r="A184" s="16" t="s">
        <v>3</v>
      </c>
      <c r="B184" s="16" t="s">
        <v>228</v>
      </c>
      <c r="C184" s="16"/>
      <c r="D184" s="16"/>
      <c r="E184" s="16"/>
      <c r="F184" s="16"/>
      <c r="G184" s="16"/>
      <c r="H184" s="16"/>
      <c r="I184" s="16" t="s">
        <v>21</v>
      </c>
      <c r="J184" s="16" t="s">
        <v>193</v>
      </c>
      <c r="K184" s="13"/>
      <c r="L184" s="13"/>
    </row>
    <row r="185" spans="1:12" ht="12" customHeight="1">
      <c r="A185" s="16" t="s">
        <v>18</v>
      </c>
      <c r="B185" s="16" t="s">
        <v>229</v>
      </c>
      <c r="C185" s="16"/>
      <c r="D185" s="16"/>
      <c r="E185" s="16"/>
      <c r="F185" s="16"/>
      <c r="G185" s="16"/>
      <c r="H185" s="16"/>
      <c r="I185" s="16" t="s">
        <v>13</v>
      </c>
      <c r="J185" s="16" t="s">
        <v>90</v>
      </c>
      <c r="K185" s="13"/>
      <c r="L185" s="13"/>
    </row>
    <row r="186" spans="1:12" ht="12" customHeight="1">
      <c r="A186" s="16" t="s">
        <v>1</v>
      </c>
      <c r="B186" s="16" t="s">
        <v>230</v>
      </c>
      <c r="C186" s="16"/>
      <c r="D186" s="16"/>
      <c r="E186" s="16"/>
      <c r="F186" s="16"/>
      <c r="G186" s="16"/>
      <c r="H186" s="16"/>
      <c r="I186" s="17"/>
      <c r="J186" s="17"/>
      <c r="K186" s="13"/>
      <c r="L186" s="13"/>
    </row>
    <row r="187" spans="1:12" ht="12" customHeight="1">
      <c r="A187" s="16" t="s">
        <v>16</v>
      </c>
      <c r="B187" s="16" t="s">
        <v>232</v>
      </c>
      <c r="C187" s="16"/>
      <c r="D187" s="16"/>
      <c r="E187" s="16"/>
      <c r="F187" s="16"/>
      <c r="G187" s="16"/>
      <c r="H187" s="16"/>
      <c r="I187" s="17"/>
      <c r="J187" s="17"/>
      <c r="K187" s="13"/>
      <c r="L187" s="13"/>
    </row>
    <row r="188" spans="1:12" ht="12" customHeight="1">
      <c r="A188" s="16" t="s">
        <v>17</v>
      </c>
      <c r="B188" s="16" t="s">
        <v>231</v>
      </c>
      <c r="C188" s="16"/>
      <c r="D188" s="16"/>
      <c r="E188" s="16"/>
      <c r="F188" s="16"/>
      <c r="G188" s="16"/>
      <c r="H188" s="16"/>
      <c r="I188" s="17"/>
      <c r="J188" s="17"/>
      <c r="K188" s="13"/>
      <c r="L188" s="13"/>
    </row>
    <row r="189" spans="9:10" ht="12" customHeight="1">
      <c r="I189" s="17"/>
      <c r="J189" s="17"/>
    </row>
    <row r="190" ht="12" customHeight="1">
      <c r="A190" s="2" t="s">
        <v>310</v>
      </c>
    </row>
    <row r="191" ht="12" customHeight="1">
      <c r="A191" s="2" t="s">
        <v>311</v>
      </c>
    </row>
    <row r="192" ht="12" customHeight="1">
      <c r="A192" s="2" t="s">
        <v>312</v>
      </c>
    </row>
    <row r="193" ht="12" customHeight="1">
      <c r="A193" s="2" t="s">
        <v>313</v>
      </c>
    </row>
    <row r="194" ht="12" customHeight="1">
      <c r="A194" s="2" t="s">
        <v>314</v>
      </c>
    </row>
    <row r="195" ht="12" customHeight="1">
      <c r="A195" s="2" t="s">
        <v>315</v>
      </c>
    </row>
    <row r="196" ht="12" customHeight="1">
      <c r="A196" s="2" t="s">
        <v>316</v>
      </c>
    </row>
    <row r="198" spans="1:2" ht="9.75">
      <c r="A198" s="2" t="s">
        <v>23</v>
      </c>
      <c r="B198" s="2" t="s">
        <v>24</v>
      </c>
    </row>
    <row r="200" ht="9.75">
      <c r="A200" s="2" t="s">
        <v>233</v>
      </c>
    </row>
    <row r="201" spans="1:10" ht="9.75">
      <c r="A201" s="2" t="s">
        <v>183</v>
      </c>
      <c r="J201" s="2" t="s">
        <v>8</v>
      </c>
    </row>
    <row r="202" ht="9.75">
      <c r="A202" s="2" t="s">
        <v>184</v>
      </c>
    </row>
    <row r="203" ht="9.75">
      <c r="A203" s="2" t="s">
        <v>234</v>
      </c>
    </row>
    <row r="204" ht="9.75">
      <c r="A204" s="2" t="s">
        <v>186</v>
      </c>
    </row>
    <row r="205" ht="9.75">
      <c r="A205" s="2" t="s">
        <v>187</v>
      </c>
    </row>
    <row r="206" ht="9.75">
      <c r="A206" s="2" t="s">
        <v>188</v>
      </c>
    </row>
  </sheetData>
  <sheetProtection/>
  <dataValidations count="2">
    <dataValidation type="list" allowBlank="1" showInputMessage="1" showErrorMessage="1" sqref="D7 D44:D51 D15:D16 D22:D24 D27 D29 D31:D33 D35 D37:D38 D40:D42 D10 D172 D65:D68 D70:D73 D75:D79 D82:D84 D86:D87 D90 D94 D98:D102 D109:D110 D116:D118 D121:D123 D126:D127 D129 D163:D168 D55:D62">
      <formula1>$I$209:$I$215</formula1>
    </dataValidation>
    <dataValidation type="list" allowBlank="1" showInputMessage="1" showErrorMessage="1" sqref="C7 C44:C51 C31:C33 C35 C37:C38 C40:C42 C65:C68 C70:C73 C27 C82:C84 C86:C87 C121:C123 C109:C110 C94 C90 C116:C118 C10 C126:C127 C129 C98:C102 C29 C22:C24 C15:C16 C75:C79 C135:C137 C145 C151:C152 C154 C156 C158 C55:C62">
      <formula1>$A$209:$A$218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06"/>
  <sheetViews>
    <sheetView zoomScalePageLayoutView="0" workbookViewId="0" topLeftCell="A1">
      <pane xSplit="2" ySplit="3" topLeftCell="W17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175" sqref="Y175"/>
    </sheetView>
  </sheetViews>
  <sheetFormatPr defaultColWidth="11.421875" defaultRowHeight="12.75"/>
  <cols>
    <col min="1" max="1" width="12.7109375" style="2" customWidth="1"/>
    <col min="2" max="2" width="62.7109375" style="2" customWidth="1"/>
    <col min="3" max="25" width="15.7109375" style="2" customWidth="1"/>
    <col min="26" max="27" width="3.7109375" style="2" customWidth="1"/>
    <col min="28" max="29" width="4.140625" style="2" customWidth="1"/>
    <col min="30" max="16384" width="11.421875" style="2" customWidth="1"/>
  </cols>
  <sheetData>
    <row r="1" spans="1:27" s="1" customFormat="1" ht="18" customHeight="1">
      <c r="A1" s="45" t="s">
        <v>22</v>
      </c>
      <c r="B1" s="3"/>
      <c r="C1" s="3"/>
      <c r="D1" s="3"/>
      <c r="E1" s="4"/>
      <c r="F1" s="3"/>
      <c r="G1" s="5"/>
      <c r="H1" s="3"/>
      <c r="I1" s="3"/>
      <c r="J1" s="5"/>
      <c r="K1" s="3"/>
      <c r="L1" s="3"/>
      <c r="M1" s="4"/>
      <c r="N1" s="3"/>
      <c r="O1" s="3"/>
      <c r="P1" s="4"/>
      <c r="Q1" s="3"/>
      <c r="R1" s="4"/>
      <c r="S1" s="3"/>
      <c r="T1" s="3"/>
      <c r="U1" s="4"/>
      <c r="V1" s="3"/>
      <c r="W1" s="3"/>
      <c r="X1" s="3"/>
      <c r="Y1" s="63"/>
      <c r="Z1" s="3"/>
      <c r="AA1" s="3"/>
    </row>
    <row r="2" spans="1:31" s="6" customFormat="1" ht="14.25" customHeight="1" thickBot="1">
      <c r="A2" s="46" t="s">
        <v>399</v>
      </c>
      <c r="C2" s="10"/>
      <c r="D2" s="7"/>
      <c r="E2" s="7"/>
      <c r="F2" s="11"/>
      <c r="G2" s="7"/>
      <c r="H2" s="7"/>
      <c r="I2" s="7"/>
      <c r="J2" s="8"/>
      <c r="K2" s="8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25" ht="78" customHeight="1" thickBot="1">
      <c r="A3" s="30" t="s">
        <v>93</v>
      </c>
      <c r="B3" s="53" t="s">
        <v>398</v>
      </c>
      <c r="C3" s="61" t="s">
        <v>91</v>
      </c>
      <c r="D3" s="61" t="s">
        <v>92</v>
      </c>
      <c r="E3" s="47">
        <v>1995</v>
      </c>
      <c r="F3" s="48">
        <v>1996</v>
      </c>
      <c r="G3" s="48">
        <v>1997</v>
      </c>
      <c r="H3" s="48">
        <v>1998</v>
      </c>
      <c r="I3" s="48">
        <v>1999</v>
      </c>
      <c r="J3" s="48">
        <v>2000</v>
      </c>
      <c r="K3" s="48">
        <v>2001</v>
      </c>
      <c r="L3" s="48">
        <v>2002</v>
      </c>
      <c r="M3" s="48">
        <v>2003</v>
      </c>
      <c r="N3" s="48">
        <v>2004</v>
      </c>
      <c r="O3" s="48">
        <v>2005</v>
      </c>
      <c r="P3" s="48">
        <v>2006</v>
      </c>
      <c r="Q3" s="48">
        <v>2007</v>
      </c>
      <c r="R3" s="48">
        <v>2008</v>
      </c>
      <c r="S3" s="48">
        <v>2009</v>
      </c>
      <c r="T3" s="48">
        <v>2010</v>
      </c>
      <c r="U3" s="48">
        <v>2011</v>
      </c>
      <c r="V3" s="48">
        <v>2012</v>
      </c>
      <c r="W3" s="48">
        <v>2013</v>
      </c>
      <c r="X3" s="48">
        <v>2014</v>
      </c>
      <c r="Y3" s="49">
        <v>2015</v>
      </c>
    </row>
    <row r="4" spans="1:25" ht="15" customHeight="1" thickBot="1">
      <c r="A4" s="31" t="s">
        <v>94</v>
      </c>
      <c r="B4" s="54" t="s">
        <v>25</v>
      </c>
      <c r="C4" s="32"/>
      <c r="D4" s="32"/>
      <c r="E4" s="18" t="s">
        <v>317</v>
      </c>
      <c r="F4" s="19" t="s">
        <v>317</v>
      </c>
      <c r="G4" s="19" t="s">
        <v>317</v>
      </c>
      <c r="H4" s="19" t="s">
        <v>317</v>
      </c>
      <c r="I4" s="19" t="s">
        <v>317</v>
      </c>
      <c r="J4" s="19" t="s">
        <v>317</v>
      </c>
      <c r="K4" s="19" t="s">
        <v>317</v>
      </c>
      <c r="L4" s="19" t="s">
        <v>317</v>
      </c>
      <c r="M4" s="19" t="s">
        <v>317</v>
      </c>
      <c r="N4" s="19" t="s">
        <v>317</v>
      </c>
      <c r="O4" s="19" t="s">
        <v>317</v>
      </c>
      <c r="P4" s="19" t="s">
        <v>317</v>
      </c>
      <c r="Q4" s="19">
        <v>30467</v>
      </c>
      <c r="R4" s="19">
        <v>34862</v>
      </c>
      <c r="S4" s="19">
        <v>39882</v>
      </c>
      <c r="T4" s="19">
        <v>37535</v>
      </c>
      <c r="U4" s="19">
        <v>52287</v>
      </c>
      <c r="V4" s="19">
        <v>99375</v>
      </c>
      <c r="W4" s="64">
        <v>92446</v>
      </c>
      <c r="X4" s="64">
        <f>+X5+X63</f>
        <v>96304</v>
      </c>
      <c r="Y4" s="20">
        <v>113388</v>
      </c>
    </row>
    <row r="5" spans="1:25" ht="12" customHeight="1">
      <c r="A5" s="33" t="s">
        <v>95</v>
      </c>
      <c r="B5" s="41" t="s">
        <v>26</v>
      </c>
      <c r="C5" s="34"/>
      <c r="D5" s="34"/>
      <c r="E5" s="14" t="s">
        <v>317</v>
      </c>
      <c r="F5" s="12" t="s">
        <v>317</v>
      </c>
      <c r="G5" s="12" t="s">
        <v>317</v>
      </c>
      <c r="H5" s="12" t="s">
        <v>317</v>
      </c>
      <c r="I5" s="12" t="s">
        <v>317</v>
      </c>
      <c r="J5" s="12" t="s">
        <v>317</v>
      </c>
      <c r="K5" s="12" t="s">
        <v>317</v>
      </c>
      <c r="L5" s="12" t="s">
        <v>317</v>
      </c>
      <c r="M5" s="12" t="s">
        <v>317</v>
      </c>
      <c r="N5" s="12" t="s">
        <v>317</v>
      </c>
      <c r="O5" s="12" t="s">
        <v>317</v>
      </c>
      <c r="P5" s="12" t="s">
        <v>317</v>
      </c>
      <c r="Q5" s="12">
        <v>20258</v>
      </c>
      <c r="R5" s="12">
        <v>30322</v>
      </c>
      <c r="S5" s="12">
        <v>31663</v>
      </c>
      <c r="T5" s="12">
        <v>28104</v>
      </c>
      <c r="U5" s="12">
        <v>40055</v>
      </c>
      <c r="V5" s="12">
        <v>86576</v>
      </c>
      <c r="W5" s="12">
        <v>82899</v>
      </c>
      <c r="X5" s="12">
        <v>86555</v>
      </c>
      <c r="Y5" s="20">
        <v>113388</v>
      </c>
    </row>
    <row r="6" spans="1:25" ht="12.75" customHeight="1">
      <c r="A6" s="33" t="s">
        <v>96</v>
      </c>
      <c r="B6" s="41" t="s">
        <v>27</v>
      </c>
      <c r="C6" s="34"/>
      <c r="D6" s="34"/>
      <c r="E6" s="14" t="s">
        <v>317</v>
      </c>
      <c r="F6" s="12" t="s">
        <v>317</v>
      </c>
      <c r="G6" s="12" t="s">
        <v>317</v>
      </c>
      <c r="H6" s="12" t="s">
        <v>317</v>
      </c>
      <c r="I6" s="12" t="s">
        <v>317</v>
      </c>
      <c r="J6" s="12" t="s">
        <v>317</v>
      </c>
      <c r="K6" s="12" t="s">
        <v>317</v>
      </c>
      <c r="L6" s="12" t="s">
        <v>317</v>
      </c>
      <c r="M6" s="12" t="s">
        <v>317</v>
      </c>
      <c r="N6" s="12" t="s">
        <v>317</v>
      </c>
      <c r="O6" s="12" t="s">
        <v>317</v>
      </c>
      <c r="P6" s="12" t="s">
        <v>317</v>
      </c>
      <c r="Q6" s="12" t="s">
        <v>317</v>
      </c>
      <c r="R6" s="12" t="s">
        <v>317</v>
      </c>
      <c r="S6" s="12" t="s">
        <v>317</v>
      </c>
      <c r="T6" s="12" t="s">
        <v>317</v>
      </c>
      <c r="U6" s="12" t="s">
        <v>317</v>
      </c>
      <c r="V6" s="12" t="s">
        <v>317</v>
      </c>
      <c r="W6" s="12" t="s">
        <v>317</v>
      </c>
      <c r="X6" s="12" t="s">
        <v>317</v>
      </c>
      <c r="Y6" s="15" t="s">
        <v>317</v>
      </c>
    </row>
    <row r="7" spans="1:25" ht="12" customHeight="1">
      <c r="A7" s="33" t="s">
        <v>320</v>
      </c>
      <c r="B7" s="55" t="s">
        <v>235</v>
      </c>
      <c r="C7" s="35"/>
      <c r="D7" s="35"/>
      <c r="E7" s="14" t="s">
        <v>317</v>
      </c>
      <c r="F7" s="12" t="s">
        <v>317</v>
      </c>
      <c r="G7" s="12" t="s">
        <v>317</v>
      </c>
      <c r="H7" s="12" t="s">
        <v>317</v>
      </c>
      <c r="I7" s="12" t="s">
        <v>317</v>
      </c>
      <c r="J7" s="12" t="s">
        <v>317</v>
      </c>
      <c r="K7" s="12" t="s">
        <v>317</v>
      </c>
      <c r="L7" s="12" t="s">
        <v>317</v>
      </c>
      <c r="M7" s="12" t="s">
        <v>317</v>
      </c>
      <c r="N7" s="12" t="s">
        <v>317</v>
      </c>
      <c r="O7" s="12" t="s">
        <v>317</v>
      </c>
      <c r="P7" s="12" t="s">
        <v>317</v>
      </c>
      <c r="Q7" s="12" t="s">
        <v>317</v>
      </c>
      <c r="R7" s="12" t="s">
        <v>317</v>
      </c>
      <c r="S7" s="12" t="s">
        <v>317</v>
      </c>
      <c r="T7" s="12" t="s">
        <v>317</v>
      </c>
      <c r="U7" s="12" t="s">
        <v>317</v>
      </c>
      <c r="V7" s="12" t="s">
        <v>317</v>
      </c>
      <c r="W7" s="12" t="s">
        <v>317</v>
      </c>
      <c r="X7" s="12" t="s">
        <v>317</v>
      </c>
      <c r="Y7" s="15" t="s">
        <v>317</v>
      </c>
    </row>
    <row r="8" spans="1:25" ht="12" customHeight="1">
      <c r="A8" s="33" t="s">
        <v>97</v>
      </c>
      <c r="B8" s="41" t="s">
        <v>28</v>
      </c>
      <c r="C8" s="34"/>
      <c r="D8" s="34"/>
      <c r="E8" s="14" t="s">
        <v>317</v>
      </c>
      <c r="F8" s="12" t="s">
        <v>317</v>
      </c>
      <c r="G8" s="12" t="s">
        <v>317</v>
      </c>
      <c r="H8" s="12" t="s">
        <v>317</v>
      </c>
      <c r="I8" s="12" t="s">
        <v>317</v>
      </c>
      <c r="J8" s="12" t="s">
        <v>317</v>
      </c>
      <c r="K8" s="12" t="s">
        <v>317</v>
      </c>
      <c r="L8" s="12" t="s">
        <v>317</v>
      </c>
      <c r="M8" s="12" t="s">
        <v>317</v>
      </c>
      <c r="N8" s="12" t="s">
        <v>317</v>
      </c>
      <c r="O8" s="12" t="s">
        <v>317</v>
      </c>
      <c r="P8" s="12" t="s">
        <v>317</v>
      </c>
      <c r="Q8" s="12" t="s">
        <v>317</v>
      </c>
      <c r="R8" s="12" t="s">
        <v>317</v>
      </c>
      <c r="S8" s="12" t="s">
        <v>317</v>
      </c>
      <c r="T8" s="12" t="s">
        <v>317</v>
      </c>
      <c r="U8" s="12" t="s">
        <v>317</v>
      </c>
      <c r="V8" s="12" t="s">
        <v>317</v>
      </c>
      <c r="W8" s="12" t="s">
        <v>317</v>
      </c>
      <c r="X8" s="12" t="s">
        <v>317</v>
      </c>
      <c r="Y8" s="15" t="s">
        <v>317</v>
      </c>
    </row>
    <row r="9" spans="1:25" ht="12" customHeight="1">
      <c r="A9" s="33" t="s">
        <v>98</v>
      </c>
      <c r="B9" s="41" t="s">
        <v>29</v>
      </c>
      <c r="C9" s="34"/>
      <c r="D9" s="34"/>
      <c r="E9" s="14" t="s">
        <v>317</v>
      </c>
      <c r="F9" s="12" t="s">
        <v>317</v>
      </c>
      <c r="G9" s="12" t="s">
        <v>317</v>
      </c>
      <c r="H9" s="12" t="s">
        <v>317</v>
      </c>
      <c r="I9" s="12" t="s">
        <v>317</v>
      </c>
      <c r="J9" s="12" t="s">
        <v>317</v>
      </c>
      <c r="K9" s="12" t="s">
        <v>317</v>
      </c>
      <c r="L9" s="12" t="s">
        <v>317</v>
      </c>
      <c r="M9" s="12" t="s">
        <v>317</v>
      </c>
      <c r="N9" s="12" t="s">
        <v>317</v>
      </c>
      <c r="O9" s="12" t="s">
        <v>317</v>
      </c>
      <c r="P9" s="12" t="s">
        <v>317</v>
      </c>
      <c r="Q9" s="12" t="s">
        <v>317</v>
      </c>
      <c r="R9" s="12" t="s">
        <v>317</v>
      </c>
      <c r="S9" s="12" t="s">
        <v>317</v>
      </c>
      <c r="T9" s="12" t="s">
        <v>317</v>
      </c>
      <c r="U9" s="12" t="s">
        <v>317</v>
      </c>
      <c r="V9" s="12" t="s">
        <v>317</v>
      </c>
      <c r="W9" s="12" t="s">
        <v>317</v>
      </c>
      <c r="X9" s="12" t="s">
        <v>317</v>
      </c>
      <c r="Y9" s="15" t="s">
        <v>317</v>
      </c>
    </row>
    <row r="10" spans="1:25" ht="12" customHeight="1">
      <c r="A10" s="33" t="s">
        <v>321</v>
      </c>
      <c r="B10" s="56" t="s">
        <v>236</v>
      </c>
      <c r="C10" s="35"/>
      <c r="D10" s="35"/>
      <c r="E10" s="14" t="s">
        <v>317</v>
      </c>
      <c r="F10" s="12" t="s">
        <v>317</v>
      </c>
      <c r="G10" s="12" t="s">
        <v>317</v>
      </c>
      <c r="H10" s="12" t="s">
        <v>317</v>
      </c>
      <c r="I10" s="12" t="s">
        <v>317</v>
      </c>
      <c r="J10" s="12" t="s">
        <v>317</v>
      </c>
      <c r="K10" s="12" t="s">
        <v>317</v>
      </c>
      <c r="L10" s="12" t="s">
        <v>317</v>
      </c>
      <c r="M10" s="12" t="s">
        <v>317</v>
      </c>
      <c r="N10" s="12" t="s">
        <v>317</v>
      </c>
      <c r="O10" s="12" t="s">
        <v>317</v>
      </c>
      <c r="P10" s="12" t="s">
        <v>317</v>
      </c>
      <c r="Q10" s="12" t="s">
        <v>317</v>
      </c>
      <c r="R10" s="12" t="s">
        <v>317</v>
      </c>
      <c r="S10" s="12" t="s">
        <v>317</v>
      </c>
      <c r="T10" s="12" t="s">
        <v>317</v>
      </c>
      <c r="U10" s="12" t="s">
        <v>317</v>
      </c>
      <c r="V10" s="12" t="s">
        <v>317</v>
      </c>
      <c r="W10" s="12" t="s">
        <v>317</v>
      </c>
      <c r="X10" s="12" t="s">
        <v>317</v>
      </c>
      <c r="Y10" s="15" t="s">
        <v>317</v>
      </c>
    </row>
    <row r="11" spans="1:25" ht="12" customHeight="1">
      <c r="A11" s="33" t="s">
        <v>99</v>
      </c>
      <c r="B11" s="41" t="s">
        <v>30</v>
      </c>
      <c r="C11" s="34"/>
      <c r="D11" s="34"/>
      <c r="E11" s="14" t="s">
        <v>317</v>
      </c>
      <c r="F11" s="12" t="s">
        <v>317</v>
      </c>
      <c r="G11" s="12" t="s">
        <v>317</v>
      </c>
      <c r="H11" s="12" t="s">
        <v>317</v>
      </c>
      <c r="I11" s="12" t="s">
        <v>317</v>
      </c>
      <c r="J11" s="12" t="s">
        <v>317</v>
      </c>
      <c r="K11" s="12" t="s">
        <v>317</v>
      </c>
      <c r="L11" s="12" t="s">
        <v>317</v>
      </c>
      <c r="M11" s="12" t="s">
        <v>317</v>
      </c>
      <c r="N11" s="12" t="s">
        <v>317</v>
      </c>
      <c r="O11" s="12" t="s">
        <v>317</v>
      </c>
      <c r="P11" s="12" t="s">
        <v>317</v>
      </c>
      <c r="Q11" s="12" t="s">
        <v>317</v>
      </c>
      <c r="R11" s="12" t="s">
        <v>317</v>
      </c>
      <c r="S11" s="12" t="s">
        <v>317</v>
      </c>
      <c r="T11" s="12" t="s">
        <v>317</v>
      </c>
      <c r="U11" s="12" t="s">
        <v>317</v>
      </c>
      <c r="V11" s="12" t="s">
        <v>317</v>
      </c>
      <c r="W11" s="12" t="s">
        <v>317</v>
      </c>
      <c r="X11" s="12" t="s">
        <v>317</v>
      </c>
      <c r="Y11" s="15" t="s">
        <v>317</v>
      </c>
    </row>
    <row r="12" spans="1:25" ht="12" customHeight="1">
      <c r="A12" s="33" t="s">
        <v>100</v>
      </c>
      <c r="B12" s="41" t="s">
        <v>31</v>
      </c>
      <c r="C12" s="34"/>
      <c r="D12" s="34"/>
      <c r="E12" s="14" t="s">
        <v>317</v>
      </c>
      <c r="F12" s="12" t="s">
        <v>317</v>
      </c>
      <c r="G12" s="12" t="s">
        <v>317</v>
      </c>
      <c r="H12" s="12" t="s">
        <v>317</v>
      </c>
      <c r="I12" s="12" t="s">
        <v>317</v>
      </c>
      <c r="J12" s="12" t="s">
        <v>317</v>
      </c>
      <c r="K12" s="12" t="s">
        <v>317</v>
      </c>
      <c r="L12" s="12" t="s">
        <v>317</v>
      </c>
      <c r="M12" s="12" t="s">
        <v>317</v>
      </c>
      <c r="N12" s="12" t="s">
        <v>317</v>
      </c>
      <c r="O12" s="12" t="s">
        <v>317</v>
      </c>
      <c r="P12" s="12" t="s">
        <v>317</v>
      </c>
      <c r="Q12" s="12" t="s">
        <v>317</v>
      </c>
      <c r="R12" s="12" t="s">
        <v>317</v>
      </c>
      <c r="S12" s="12" t="s">
        <v>317</v>
      </c>
      <c r="T12" s="12" t="s">
        <v>317</v>
      </c>
      <c r="U12" s="12" t="s">
        <v>317</v>
      </c>
      <c r="V12" s="12" t="s">
        <v>317</v>
      </c>
      <c r="W12" s="12" t="s">
        <v>317</v>
      </c>
      <c r="X12" s="12" t="s">
        <v>317</v>
      </c>
      <c r="Y12" s="15" t="s">
        <v>317</v>
      </c>
    </row>
    <row r="13" spans="1:25" ht="12" customHeight="1">
      <c r="A13" s="33" t="s">
        <v>101</v>
      </c>
      <c r="B13" s="41" t="s">
        <v>32</v>
      </c>
      <c r="C13" s="34"/>
      <c r="D13" s="34"/>
      <c r="E13" s="14" t="s">
        <v>317</v>
      </c>
      <c r="F13" s="12" t="s">
        <v>317</v>
      </c>
      <c r="G13" s="12" t="s">
        <v>317</v>
      </c>
      <c r="H13" s="12" t="s">
        <v>317</v>
      </c>
      <c r="I13" s="12" t="s">
        <v>317</v>
      </c>
      <c r="J13" s="12" t="s">
        <v>317</v>
      </c>
      <c r="K13" s="12" t="s">
        <v>317</v>
      </c>
      <c r="L13" s="12" t="s">
        <v>317</v>
      </c>
      <c r="M13" s="12" t="s">
        <v>317</v>
      </c>
      <c r="N13" s="12" t="s">
        <v>317</v>
      </c>
      <c r="O13" s="12" t="s">
        <v>317</v>
      </c>
      <c r="P13" s="12" t="s">
        <v>317</v>
      </c>
      <c r="Q13" s="12" t="s">
        <v>317</v>
      </c>
      <c r="R13" s="12" t="s">
        <v>317</v>
      </c>
      <c r="S13" s="12" t="s">
        <v>317</v>
      </c>
      <c r="T13" s="12" t="s">
        <v>317</v>
      </c>
      <c r="U13" s="12" t="s">
        <v>317</v>
      </c>
      <c r="V13" s="12" t="s">
        <v>317</v>
      </c>
      <c r="W13" s="12" t="s">
        <v>317</v>
      </c>
      <c r="X13" s="12" t="s">
        <v>317</v>
      </c>
      <c r="Y13" s="15" t="s">
        <v>317</v>
      </c>
    </row>
    <row r="14" spans="1:25" ht="12" customHeight="1">
      <c r="A14" s="33" t="s">
        <v>102</v>
      </c>
      <c r="B14" s="41" t="s">
        <v>33</v>
      </c>
      <c r="C14" s="34"/>
      <c r="D14" s="34"/>
      <c r="E14" s="14" t="s">
        <v>317</v>
      </c>
      <c r="F14" s="12" t="s">
        <v>317</v>
      </c>
      <c r="G14" s="12" t="s">
        <v>317</v>
      </c>
      <c r="H14" s="12" t="s">
        <v>317</v>
      </c>
      <c r="I14" s="12" t="s">
        <v>317</v>
      </c>
      <c r="J14" s="12" t="s">
        <v>317</v>
      </c>
      <c r="K14" s="12" t="s">
        <v>317</v>
      </c>
      <c r="L14" s="12" t="s">
        <v>317</v>
      </c>
      <c r="M14" s="12" t="s">
        <v>317</v>
      </c>
      <c r="N14" s="12" t="s">
        <v>317</v>
      </c>
      <c r="O14" s="12" t="s">
        <v>317</v>
      </c>
      <c r="P14" s="12" t="s">
        <v>317</v>
      </c>
      <c r="Q14" s="12" t="s">
        <v>317</v>
      </c>
      <c r="R14" s="12" t="s">
        <v>317</v>
      </c>
      <c r="S14" s="12" t="s">
        <v>317</v>
      </c>
      <c r="T14" s="12" t="s">
        <v>317</v>
      </c>
      <c r="U14" s="12" t="s">
        <v>317</v>
      </c>
      <c r="V14" s="12" t="s">
        <v>317</v>
      </c>
      <c r="W14" s="12" t="s">
        <v>317</v>
      </c>
      <c r="X14" s="12" t="s">
        <v>317</v>
      </c>
      <c r="Y14" s="15" t="s">
        <v>317</v>
      </c>
    </row>
    <row r="15" spans="1:25" ht="12" customHeight="1">
      <c r="A15" s="33" t="s">
        <v>322</v>
      </c>
      <c r="B15" s="56" t="s">
        <v>237</v>
      </c>
      <c r="C15" s="35"/>
      <c r="D15" s="35"/>
      <c r="E15" s="14" t="s">
        <v>317</v>
      </c>
      <c r="F15" s="12" t="s">
        <v>317</v>
      </c>
      <c r="G15" s="12" t="s">
        <v>317</v>
      </c>
      <c r="H15" s="12" t="s">
        <v>317</v>
      </c>
      <c r="I15" s="12" t="s">
        <v>317</v>
      </c>
      <c r="J15" s="12" t="s">
        <v>317</v>
      </c>
      <c r="K15" s="12" t="s">
        <v>317</v>
      </c>
      <c r="L15" s="12" t="s">
        <v>317</v>
      </c>
      <c r="M15" s="12" t="s">
        <v>317</v>
      </c>
      <c r="N15" s="12" t="s">
        <v>317</v>
      </c>
      <c r="O15" s="12" t="s">
        <v>317</v>
      </c>
      <c r="P15" s="12" t="s">
        <v>317</v>
      </c>
      <c r="Q15" s="12" t="s">
        <v>317</v>
      </c>
      <c r="R15" s="12" t="s">
        <v>317</v>
      </c>
      <c r="S15" s="12" t="s">
        <v>317</v>
      </c>
      <c r="T15" s="12" t="s">
        <v>317</v>
      </c>
      <c r="U15" s="12" t="s">
        <v>317</v>
      </c>
      <c r="V15" s="12" t="s">
        <v>317</v>
      </c>
      <c r="W15" s="12" t="s">
        <v>317</v>
      </c>
      <c r="X15" s="12" t="s">
        <v>317</v>
      </c>
      <c r="Y15" s="15" t="s">
        <v>317</v>
      </c>
    </row>
    <row r="16" spans="1:25" ht="12" customHeight="1">
      <c r="A16" s="33" t="s">
        <v>323</v>
      </c>
      <c r="B16" s="56" t="s">
        <v>238</v>
      </c>
      <c r="C16" s="35"/>
      <c r="D16" s="35"/>
      <c r="E16" s="14" t="s">
        <v>317</v>
      </c>
      <c r="F16" s="12" t="s">
        <v>317</v>
      </c>
      <c r="G16" s="12" t="s">
        <v>317</v>
      </c>
      <c r="H16" s="12" t="s">
        <v>317</v>
      </c>
      <c r="I16" s="12" t="s">
        <v>317</v>
      </c>
      <c r="J16" s="12" t="s">
        <v>317</v>
      </c>
      <c r="K16" s="12" t="s">
        <v>317</v>
      </c>
      <c r="L16" s="12" t="s">
        <v>317</v>
      </c>
      <c r="M16" s="12" t="s">
        <v>317</v>
      </c>
      <c r="N16" s="12" t="s">
        <v>317</v>
      </c>
      <c r="O16" s="12" t="s">
        <v>317</v>
      </c>
      <c r="P16" s="12" t="s">
        <v>317</v>
      </c>
      <c r="Q16" s="12" t="s">
        <v>317</v>
      </c>
      <c r="R16" s="12" t="s">
        <v>317</v>
      </c>
      <c r="S16" s="12" t="s">
        <v>317</v>
      </c>
      <c r="T16" s="12" t="s">
        <v>317</v>
      </c>
      <c r="U16" s="12" t="s">
        <v>317</v>
      </c>
      <c r="V16" s="12" t="s">
        <v>317</v>
      </c>
      <c r="W16" s="12" t="s">
        <v>317</v>
      </c>
      <c r="X16" s="12" t="s">
        <v>317</v>
      </c>
      <c r="Y16" s="15" t="s">
        <v>317</v>
      </c>
    </row>
    <row r="17" spans="1:25" ht="12" customHeight="1">
      <c r="A17" s="33" t="s">
        <v>177</v>
      </c>
      <c r="B17" s="41" t="s">
        <v>397</v>
      </c>
      <c r="C17" s="34"/>
      <c r="D17" s="34"/>
      <c r="E17" s="14" t="s">
        <v>317</v>
      </c>
      <c r="F17" s="12" t="s">
        <v>317</v>
      </c>
      <c r="G17" s="12" t="s">
        <v>317</v>
      </c>
      <c r="H17" s="12" t="s">
        <v>317</v>
      </c>
      <c r="I17" s="12" t="s">
        <v>317</v>
      </c>
      <c r="J17" s="12" t="s">
        <v>317</v>
      </c>
      <c r="K17" s="12" t="s">
        <v>317</v>
      </c>
      <c r="L17" s="12" t="s">
        <v>317</v>
      </c>
      <c r="M17" s="12" t="s">
        <v>317</v>
      </c>
      <c r="N17" s="12" t="s">
        <v>317</v>
      </c>
      <c r="O17" s="12" t="s">
        <v>317</v>
      </c>
      <c r="P17" s="12" t="s">
        <v>317</v>
      </c>
      <c r="Q17" s="12" t="s">
        <v>317</v>
      </c>
      <c r="R17" s="12" t="s">
        <v>317</v>
      </c>
      <c r="S17" s="12" t="s">
        <v>317</v>
      </c>
      <c r="T17" s="12" t="s">
        <v>317</v>
      </c>
      <c r="U17" s="12" t="s">
        <v>317</v>
      </c>
      <c r="V17" s="12" t="s">
        <v>317</v>
      </c>
      <c r="W17" s="12" t="s">
        <v>317</v>
      </c>
      <c r="X17" s="12" t="s">
        <v>317</v>
      </c>
      <c r="Y17" s="15" t="s">
        <v>317</v>
      </c>
    </row>
    <row r="18" spans="1:25" ht="12" customHeight="1">
      <c r="A18" s="33" t="s">
        <v>103</v>
      </c>
      <c r="B18" s="41" t="s">
        <v>35</v>
      </c>
      <c r="C18" s="34"/>
      <c r="D18" s="34"/>
      <c r="E18" s="14" t="s">
        <v>317</v>
      </c>
      <c r="F18" s="12" t="s">
        <v>317</v>
      </c>
      <c r="G18" s="12" t="s">
        <v>317</v>
      </c>
      <c r="H18" s="12" t="s">
        <v>317</v>
      </c>
      <c r="I18" s="12" t="s">
        <v>317</v>
      </c>
      <c r="J18" s="12" t="s">
        <v>317</v>
      </c>
      <c r="K18" s="12" t="s">
        <v>317</v>
      </c>
      <c r="L18" s="12" t="s">
        <v>317</v>
      </c>
      <c r="M18" s="12" t="s">
        <v>317</v>
      </c>
      <c r="N18" s="12" t="s">
        <v>317</v>
      </c>
      <c r="O18" s="12" t="s">
        <v>317</v>
      </c>
      <c r="P18" s="12" t="s">
        <v>317</v>
      </c>
      <c r="Q18" s="12" t="s">
        <v>317</v>
      </c>
      <c r="R18" s="12" t="s">
        <v>317</v>
      </c>
      <c r="S18" s="12" t="s">
        <v>317</v>
      </c>
      <c r="T18" s="12" t="s">
        <v>317</v>
      </c>
      <c r="U18" s="12" t="s">
        <v>317</v>
      </c>
      <c r="V18" s="12" t="s">
        <v>317</v>
      </c>
      <c r="W18" s="12" t="s">
        <v>317</v>
      </c>
      <c r="X18" s="12" t="s">
        <v>317</v>
      </c>
      <c r="Y18" s="15" t="s">
        <v>317</v>
      </c>
    </row>
    <row r="19" spans="1:25" ht="12" customHeight="1">
      <c r="A19" s="33" t="s">
        <v>104</v>
      </c>
      <c r="B19" s="41" t="s">
        <v>36</v>
      </c>
      <c r="C19" s="34"/>
      <c r="D19" s="34"/>
      <c r="E19" s="14" t="s">
        <v>317</v>
      </c>
      <c r="F19" s="12" t="s">
        <v>317</v>
      </c>
      <c r="G19" s="12" t="s">
        <v>317</v>
      </c>
      <c r="H19" s="12" t="s">
        <v>317</v>
      </c>
      <c r="I19" s="12" t="s">
        <v>317</v>
      </c>
      <c r="J19" s="12" t="s">
        <v>317</v>
      </c>
      <c r="K19" s="12" t="s">
        <v>317</v>
      </c>
      <c r="L19" s="12" t="s">
        <v>317</v>
      </c>
      <c r="M19" s="12" t="s">
        <v>317</v>
      </c>
      <c r="N19" s="12" t="s">
        <v>317</v>
      </c>
      <c r="O19" s="12" t="s">
        <v>317</v>
      </c>
      <c r="P19" s="12" t="s">
        <v>317</v>
      </c>
      <c r="Q19" s="12" t="s">
        <v>317</v>
      </c>
      <c r="R19" s="12" t="s">
        <v>317</v>
      </c>
      <c r="S19" s="12" t="s">
        <v>317</v>
      </c>
      <c r="T19" s="12" t="s">
        <v>317</v>
      </c>
      <c r="U19" s="12" t="s">
        <v>317</v>
      </c>
      <c r="V19" s="12" t="s">
        <v>317</v>
      </c>
      <c r="W19" s="12" t="s">
        <v>317</v>
      </c>
      <c r="X19" s="12" t="s">
        <v>317</v>
      </c>
      <c r="Y19" s="15" t="s">
        <v>317</v>
      </c>
    </row>
    <row r="20" spans="1:25" ht="12" customHeight="1">
      <c r="A20" s="33" t="s">
        <v>105</v>
      </c>
      <c r="B20" s="41" t="s">
        <v>37</v>
      </c>
      <c r="C20" s="34"/>
      <c r="D20" s="34"/>
      <c r="E20" s="14" t="s">
        <v>317</v>
      </c>
      <c r="F20" s="12" t="s">
        <v>317</v>
      </c>
      <c r="G20" s="12" t="s">
        <v>317</v>
      </c>
      <c r="H20" s="12" t="s">
        <v>317</v>
      </c>
      <c r="I20" s="12" t="s">
        <v>317</v>
      </c>
      <c r="J20" s="12" t="s">
        <v>317</v>
      </c>
      <c r="K20" s="12" t="s">
        <v>317</v>
      </c>
      <c r="L20" s="12" t="s">
        <v>317</v>
      </c>
      <c r="M20" s="12" t="s">
        <v>317</v>
      </c>
      <c r="N20" s="12" t="s">
        <v>317</v>
      </c>
      <c r="O20" s="12" t="s">
        <v>317</v>
      </c>
      <c r="P20" s="12" t="s">
        <v>317</v>
      </c>
      <c r="Q20" s="12">
        <v>20258</v>
      </c>
      <c r="R20" s="12">
        <v>30322</v>
      </c>
      <c r="S20" s="12">
        <v>31663</v>
      </c>
      <c r="T20" s="12">
        <v>28104</v>
      </c>
      <c r="U20" s="12">
        <v>40055</v>
      </c>
      <c r="V20" s="12">
        <v>86576</v>
      </c>
      <c r="W20" s="12">
        <v>82899</v>
      </c>
      <c r="X20" s="12">
        <v>86555</v>
      </c>
      <c r="Y20" s="15">
        <v>103105</v>
      </c>
    </row>
    <row r="21" spans="1:25" ht="12" customHeight="1">
      <c r="A21" s="33" t="s">
        <v>106</v>
      </c>
      <c r="B21" s="41" t="s">
        <v>38</v>
      </c>
      <c r="C21" s="34"/>
      <c r="D21" s="34"/>
      <c r="E21" s="14" t="s">
        <v>317</v>
      </c>
      <c r="F21" s="12" t="s">
        <v>317</v>
      </c>
      <c r="G21" s="12" t="s">
        <v>317</v>
      </c>
      <c r="H21" s="12" t="s">
        <v>317</v>
      </c>
      <c r="I21" s="12" t="s">
        <v>317</v>
      </c>
      <c r="J21" s="12" t="s">
        <v>317</v>
      </c>
      <c r="K21" s="12" t="s">
        <v>317</v>
      </c>
      <c r="L21" s="12" t="s">
        <v>317</v>
      </c>
      <c r="M21" s="12" t="s">
        <v>317</v>
      </c>
      <c r="N21" s="12" t="s">
        <v>317</v>
      </c>
      <c r="O21" s="12" t="s">
        <v>317</v>
      </c>
      <c r="P21" s="12" t="s">
        <v>317</v>
      </c>
      <c r="Q21" s="12" t="s">
        <v>317</v>
      </c>
      <c r="R21" s="12" t="s">
        <v>317</v>
      </c>
      <c r="S21" s="12" t="s">
        <v>317</v>
      </c>
      <c r="T21" s="12" t="s">
        <v>317</v>
      </c>
      <c r="U21" s="12" t="s">
        <v>317</v>
      </c>
      <c r="V21" s="12" t="s">
        <v>317</v>
      </c>
      <c r="W21" s="12" t="s">
        <v>317</v>
      </c>
      <c r="X21" s="12" t="s">
        <v>317</v>
      </c>
      <c r="Y21" s="12" t="s">
        <v>317</v>
      </c>
    </row>
    <row r="22" spans="1:25" ht="12" customHeight="1">
      <c r="A22" s="33" t="s">
        <v>324</v>
      </c>
      <c r="B22" s="56" t="s">
        <v>239</v>
      </c>
      <c r="C22" s="35"/>
      <c r="D22" s="35"/>
      <c r="E22" s="14" t="s">
        <v>317</v>
      </c>
      <c r="F22" s="12" t="s">
        <v>317</v>
      </c>
      <c r="G22" s="12" t="s">
        <v>317</v>
      </c>
      <c r="H22" s="12" t="s">
        <v>317</v>
      </c>
      <c r="I22" s="12" t="s">
        <v>317</v>
      </c>
      <c r="J22" s="12" t="s">
        <v>317</v>
      </c>
      <c r="K22" s="12" t="s">
        <v>317</v>
      </c>
      <c r="L22" s="12" t="s">
        <v>317</v>
      </c>
      <c r="M22" s="12" t="s">
        <v>317</v>
      </c>
      <c r="N22" s="12" t="s">
        <v>317</v>
      </c>
      <c r="O22" s="12" t="s">
        <v>317</v>
      </c>
      <c r="P22" s="12" t="s">
        <v>317</v>
      </c>
      <c r="Q22" s="12" t="s">
        <v>317</v>
      </c>
      <c r="R22" s="12" t="s">
        <v>317</v>
      </c>
      <c r="S22" s="12" t="s">
        <v>317</v>
      </c>
      <c r="T22" s="12" t="s">
        <v>317</v>
      </c>
      <c r="U22" s="12" t="s">
        <v>317</v>
      </c>
      <c r="V22" s="12" t="s">
        <v>317</v>
      </c>
      <c r="W22" s="12" t="s">
        <v>317</v>
      </c>
      <c r="X22" s="12" t="s">
        <v>317</v>
      </c>
      <c r="Y22" s="12" t="s">
        <v>317</v>
      </c>
    </row>
    <row r="23" spans="1:25" ht="12" customHeight="1">
      <c r="A23" s="33" t="s">
        <v>325</v>
      </c>
      <c r="B23" s="56" t="s">
        <v>240</v>
      </c>
      <c r="C23" s="35"/>
      <c r="D23" s="35"/>
      <c r="E23" s="14" t="s">
        <v>317</v>
      </c>
      <c r="F23" s="12" t="s">
        <v>317</v>
      </c>
      <c r="G23" s="12" t="s">
        <v>317</v>
      </c>
      <c r="H23" s="12" t="s">
        <v>317</v>
      </c>
      <c r="I23" s="12" t="s">
        <v>317</v>
      </c>
      <c r="J23" s="12" t="s">
        <v>317</v>
      </c>
      <c r="K23" s="12" t="s">
        <v>317</v>
      </c>
      <c r="L23" s="12" t="s">
        <v>317</v>
      </c>
      <c r="M23" s="12" t="s">
        <v>317</v>
      </c>
      <c r="N23" s="12" t="s">
        <v>317</v>
      </c>
      <c r="O23" s="12" t="s">
        <v>317</v>
      </c>
      <c r="P23" s="12" t="s">
        <v>317</v>
      </c>
      <c r="Q23" s="12" t="s">
        <v>317</v>
      </c>
      <c r="R23" s="12" t="s">
        <v>317</v>
      </c>
      <c r="S23" s="12" t="s">
        <v>317</v>
      </c>
      <c r="T23" s="12" t="s">
        <v>317</v>
      </c>
      <c r="U23" s="12" t="s">
        <v>317</v>
      </c>
      <c r="V23" s="12" t="s">
        <v>317</v>
      </c>
      <c r="W23" s="12" t="s">
        <v>317</v>
      </c>
      <c r="X23" s="12" t="s">
        <v>317</v>
      </c>
      <c r="Y23" s="12" t="s">
        <v>317</v>
      </c>
    </row>
    <row r="24" spans="1:25" ht="12" customHeight="1">
      <c r="A24" s="33" t="s">
        <v>326</v>
      </c>
      <c r="B24" s="56" t="s">
        <v>241</v>
      </c>
      <c r="C24" s="35"/>
      <c r="D24" s="35"/>
      <c r="E24" s="14" t="s">
        <v>317</v>
      </c>
      <c r="F24" s="12" t="s">
        <v>317</v>
      </c>
      <c r="G24" s="12" t="s">
        <v>317</v>
      </c>
      <c r="H24" s="12" t="s">
        <v>317</v>
      </c>
      <c r="I24" s="12" t="s">
        <v>317</v>
      </c>
      <c r="J24" s="12" t="s">
        <v>317</v>
      </c>
      <c r="K24" s="12" t="s">
        <v>317</v>
      </c>
      <c r="L24" s="12" t="s">
        <v>317</v>
      </c>
      <c r="M24" s="12" t="s">
        <v>317</v>
      </c>
      <c r="N24" s="12" t="s">
        <v>317</v>
      </c>
      <c r="O24" s="12" t="s">
        <v>317</v>
      </c>
      <c r="P24" s="12" t="s">
        <v>317</v>
      </c>
      <c r="Q24" s="12" t="s">
        <v>317</v>
      </c>
      <c r="R24" s="12" t="s">
        <v>317</v>
      </c>
      <c r="S24" s="12" t="s">
        <v>317</v>
      </c>
      <c r="T24" s="12" t="s">
        <v>317</v>
      </c>
      <c r="U24" s="12" t="s">
        <v>317</v>
      </c>
      <c r="V24" s="12" t="s">
        <v>317</v>
      </c>
      <c r="W24" s="12" t="s">
        <v>317</v>
      </c>
      <c r="X24" s="12" t="s">
        <v>317</v>
      </c>
      <c r="Y24" s="12" t="s">
        <v>317</v>
      </c>
    </row>
    <row r="25" spans="1:25" ht="12" customHeight="1">
      <c r="A25" s="33" t="s">
        <v>107</v>
      </c>
      <c r="B25" s="41" t="s">
        <v>39</v>
      </c>
      <c r="C25" s="34"/>
      <c r="D25" s="34"/>
      <c r="E25" s="14" t="s">
        <v>317</v>
      </c>
      <c r="F25" s="12" t="s">
        <v>317</v>
      </c>
      <c r="G25" s="12" t="s">
        <v>317</v>
      </c>
      <c r="H25" s="12" t="s">
        <v>317</v>
      </c>
      <c r="I25" s="12" t="s">
        <v>317</v>
      </c>
      <c r="J25" s="12" t="s">
        <v>317</v>
      </c>
      <c r="K25" s="12" t="s">
        <v>317</v>
      </c>
      <c r="L25" s="12" t="s">
        <v>317</v>
      </c>
      <c r="M25" s="12" t="s">
        <v>317</v>
      </c>
      <c r="N25" s="12" t="s">
        <v>317</v>
      </c>
      <c r="O25" s="12" t="s">
        <v>317</v>
      </c>
      <c r="P25" s="12" t="s">
        <v>317</v>
      </c>
      <c r="Q25" s="12" t="s">
        <v>317</v>
      </c>
      <c r="R25" s="12" t="s">
        <v>317</v>
      </c>
      <c r="S25" s="12" t="s">
        <v>317</v>
      </c>
      <c r="T25" s="12" t="s">
        <v>317</v>
      </c>
      <c r="U25" s="12" t="s">
        <v>317</v>
      </c>
      <c r="V25" s="12" t="s">
        <v>317</v>
      </c>
      <c r="W25" s="12" t="s">
        <v>317</v>
      </c>
      <c r="X25" s="12" t="s">
        <v>317</v>
      </c>
      <c r="Y25" s="12" t="s">
        <v>317</v>
      </c>
    </row>
    <row r="26" spans="1:25" ht="12" customHeight="1">
      <c r="A26" s="33" t="s">
        <v>108</v>
      </c>
      <c r="B26" s="41" t="s">
        <v>40</v>
      </c>
      <c r="C26" s="34"/>
      <c r="D26" s="34"/>
      <c r="E26" s="14" t="s">
        <v>317</v>
      </c>
      <c r="F26" s="12" t="s">
        <v>317</v>
      </c>
      <c r="G26" s="12" t="s">
        <v>317</v>
      </c>
      <c r="H26" s="12" t="s">
        <v>317</v>
      </c>
      <c r="I26" s="12" t="s">
        <v>317</v>
      </c>
      <c r="J26" s="12" t="s">
        <v>317</v>
      </c>
      <c r="K26" s="12" t="s">
        <v>317</v>
      </c>
      <c r="L26" s="12" t="s">
        <v>317</v>
      </c>
      <c r="M26" s="12" t="s">
        <v>317</v>
      </c>
      <c r="N26" s="12" t="s">
        <v>317</v>
      </c>
      <c r="O26" s="12" t="s">
        <v>317</v>
      </c>
      <c r="P26" s="12" t="s">
        <v>317</v>
      </c>
      <c r="Q26" s="12" t="s">
        <v>317</v>
      </c>
      <c r="R26" s="12" t="s">
        <v>317</v>
      </c>
      <c r="S26" s="12" t="s">
        <v>317</v>
      </c>
      <c r="T26" s="12" t="s">
        <v>317</v>
      </c>
      <c r="U26" s="12" t="s">
        <v>317</v>
      </c>
      <c r="V26" s="12" t="s">
        <v>317</v>
      </c>
      <c r="W26" s="12" t="s">
        <v>317</v>
      </c>
      <c r="X26" s="12" t="s">
        <v>317</v>
      </c>
      <c r="Y26" s="12" t="s">
        <v>317</v>
      </c>
    </row>
    <row r="27" spans="1:25" ht="12" customHeight="1">
      <c r="A27" s="33" t="s">
        <v>327</v>
      </c>
      <c r="B27" s="56" t="s">
        <v>242</v>
      </c>
      <c r="C27" s="35"/>
      <c r="D27" s="35"/>
      <c r="E27" s="14" t="s">
        <v>317</v>
      </c>
      <c r="F27" s="12" t="s">
        <v>317</v>
      </c>
      <c r="G27" s="12" t="s">
        <v>317</v>
      </c>
      <c r="H27" s="12" t="s">
        <v>317</v>
      </c>
      <c r="I27" s="12" t="s">
        <v>317</v>
      </c>
      <c r="J27" s="12" t="s">
        <v>317</v>
      </c>
      <c r="K27" s="12" t="s">
        <v>317</v>
      </c>
      <c r="L27" s="12" t="s">
        <v>317</v>
      </c>
      <c r="M27" s="12" t="s">
        <v>317</v>
      </c>
      <c r="N27" s="12" t="s">
        <v>317</v>
      </c>
      <c r="O27" s="12" t="s">
        <v>317</v>
      </c>
      <c r="P27" s="12" t="s">
        <v>317</v>
      </c>
      <c r="Q27" s="12" t="s">
        <v>317</v>
      </c>
      <c r="R27" s="12" t="s">
        <v>317</v>
      </c>
      <c r="S27" s="12" t="s">
        <v>317</v>
      </c>
      <c r="T27" s="12" t="s">
        <v>317</v>
      </c>
      <c r="U27" s="12" t="s">
        <v>317</v>
      </c>
      <c r="V27" s="12" t="s">
        <v>317</v>
      </c>
      <c r="W27" s="12" t="s">
        <v>317</v>
      </c>
      <c r="X27" s="12" t="s">
        <v>317</v>
      </c>
      <c r="Y27" s="12" t="s">
        <v>317</v>
      </c>
    </row>
    <row r="28" spans="1:25" ht="12" customHeight="1">
      <c r="A28" s="33" t="s">
        <v>178</v>
      </c>
      <c r="B28" s="41" t="s">
        <v>41</v>
      </c>
      <c r="C28" s="34"/>
      <c r="D28" s="34"/>
      <c r="E28" s="14" t="s">
        <v>317</v>
      </c>
      <c r="F28" s="12" t="s">
        <v>317</v>
      </c>
      <c r="G28" s="12" t="s">
        <v>317</v>
      </c>
      <c r="H28" s="12" t="s">
        <v>317</v>
      </c>
      <c r="I28" s="12" t="s">
        <v>317</v>
      </c>
      <c r="J28" s="12" t="s">
        <v>317</v>
      </c>
      <c r="K28" s="12" t="s">
        <v>317</v>
      </c>
      <c r="L28" s="12" t="s">
        <v>317</v>
      </c>
      <c r="M28" s="12" t="s">
        <v>317</v>
      </c>
      <c r="N28" s="12" t="s">
        <v>317</v>
      </c>
      <c r="O28" s="12" t="s">
        <v>317</v>
      </c>
      <c r="P28" s="12" t="s">
        <v>317</v>
      </c>
      <c r="Q28" s="12" t="s">
        <v>317</v>
      </c>
      <c r="R28" s="12" t="s">
        <v>317</v>
      </c>
      <c r="S28" s="12" t="s">
        <v>317</v>
      </c>
      <c r="T28" s="12" t="s">
        <v>317</v>
      </c>
      <c r="U28" s="12" t="s">
        <v>317</v>
      </c>
      <c r="V28" s="12" t="s">
        <v>317</v>
      </c>
      <c r="W28" s="12" t="s">
        <v>317</v>
      </c>
      <c r="X28" s="12" t="s">
        <v>317</v>
      </c>
      <c r="Y28" s="12" t="s">
        <v>317</v>
      </c>
    </row>
    <row r="29" spans="1:25" ht="12" customHeight="1">
      <c r="A29" s="33" t="s">
        <v>328</v>
      </c>
      <c r="B29" s="56" t="s">
        <v>243</v>
      </c>
      <c r="C29" s="35"/>
      <c r="D29" s="35"/>
      <c r="E29" s="14" t="s">
        <v>317</v>
      </c>
      <c r="F29" s="12" t="s">
        <v>317</v>
      </c>
      <c r="G29" s="12" t="s">
        <v>317</v>
      </c>
      <c r="H29" s="12" t="s">
        <v>317</v>
      </c>
      <c r="I29" s="12" t="s">
        <v>317</v>
      </c>
      <c r="J29" s="12" t="s">
        <v>317</v>
      </c>
      <c r="K29" s="12" t="s">
        <v>317</v>
      </c>
      <c r="L29" s="12" t="s">
        <v>317</v>
      </c>
      <c r="M29" s="12" t="s">
        <v>317</v>
      </c>
      <c r="N29" s="12" t="s">
        <v>317</v>
      </c>
      <c r="O29" s="12" t="s">
        <v>317</v>
      </c>
      <c r="P29" s="12" t="s">
        <v>317</v>
      </c>
      <c r="Q29" s="12" t="s">
        <v>317</v>
      </c>
      <c r="R29" s="12" t="s">
        <v>317</v>
      </c>
      <c r="S29" s="12" t="s">
        <v>317</v>
      </c>
      <c r="T29" s="12" t="s">
        <v>317</v>
      </c>
      <c r="U29" s="12" t="s">
        <v>317</v>
      </c>
      <c r="V29" s="12" t="s">
        <v>317</v>
      </c>
      <c r="W29" s="12" t="s">
        <v>317</v>
      </c>
      <c r="X29" s="12" t="s">
        <v>317</v>
      </c>
      <c r="Y29" s="12" t="s">
        <v>317</v>
      </c>
    </row>
    <row r="30" spans="1:25" ht="12" customHeight="1">
      <c r="A30" s="33" t="s">
        <v>109</v>
      </c>
      <c r="B30" s="41" t="s">
        <v>42</v>
      </c>
      <c r="C30" s="34"/>
      <c r="D30" s="34"/>
      <c r="E30" s="14" t="s">
        <v>317</v>
      </c>
      <c r="F30" s="12" t="s">
        <v>317</v>
      </c>
      <c r="G30" s="12" t="s">
        <v>317</v>
      </c>
      <c r="H30" s="12" t="s">
        <v>317</v>
      </c>
      <c r="I30" s="12" t="s">
        <v>317</v>
      </c>
      <c r="J30" s="12" t="s">
        <v>317</v>
      </c>
      <c r="K30" s="12" t="s">
        <v>317</v>
      </c>
      <c r="L30" s="12" t="s">
        <v>317</v>
      </c>
      <c r="M30" s="12" t="s">
        <v>317</v>
      </c>
      <c r="N30" s="12" t="s">
        <v>317</v>
      </c>
      <c r="O30" s="12" t="s">
        <v>317</v>
      </c>
      <c r="P30" s="12" t="s">
        <v>317</v>
      </c>
      <c r="Q30" s="12" t="s">
        <v>317</v>
      </c>
      <c r="R30" s="12" t="s">
        <v>317</v>
      </c>
      <c r="S30" s="12" t="s">
        <v>317</v>
      </c>
      <c r="T30" s="12" t="s">
        <v>317</v>
      </c>
      <c r="U30" s="12" t="s">
        <v>317</v>
      </c>
      <c r="V30" s="12" t="s">
        <v>317</v>
      </c>
      <c r="W30" s="12" t="s">
        <v>317</v>
      </c>
      <c r="X30" s="12" t="s">
        <v>317</v>
      </c>
      <c r="Y30" s="12" t="s">
        <v>317</v>
      </c>
    </row>
    <row r="31" spans="1:25" ht="12" customHeight="1">
      <c r="A31" s="33" t="s">
        <v>329</v>
      </c>
      <c r="B31" s="56" t="s">
        <v>244</v>
      </c>
      <c r="C31" s="35"/>
      <c r="D31" s="35"/>
      <c r="E31" s="14" t="s">
        <v>317</v>
      </c>
      <c r="F31" s="12" t="s">
        <v>317</v>
      </c>
      <c r="G31" s="12" t="s">
        <v>317</v>
      </c>
      <c r="H31" s="12" t="s">
        <v>317</v>
      </c>
      <c r="I31" s="12" t="s">
        <v>317</v>
      </c>
      <c r="J31" s="12" t="s">
        <v>317</v>
      </c>
      <c r="K31" s="12" t="s">
        <v>317</v>
      </c>
      <c r="L31" s="12" t="s">
        <v>317</v>
      </c>
      <c r="M31" s="12" t="s">
        <v>317</v>
      </c>
      <c r="N31" s="12" t="s">
        <v>317</v>
      </c>
      <c r="O31" s="12" t="s">
        <v>317</v>
      </c>
      <c r="P31" s="12" t="s">
        <v>317</v>
      </c>
      <c r="Q31" s="12" t="s">
        <v>317</v>
      </c>
      <c r="R31" s="12" t="s">
        <v>317</v>
      </c>
      <c r="S31" s="12" t="s">
        <v>317</v>
      </c>
      <c r="T31" s="12" t="s">
        <v>317</v>
      </c>
      <c r="U31" s="12" t="s">
        <v>317</v>
      </c>
      <c r="V31" s="12" t="s">
        <v>317</v>
      </c>
      <c r="W31" s="12" t="s">
        <v>317</v>
      </c>
      <c r="X31" s="12" t="s">
        <v>317</v>
      </c>
      <c r="Y31" s="12" t="s">
        <v>317</v>
      </c>
    </row>
    <row r="32" spans="1:25" ht="12" customHeight="1">
      <c r="A32" s="33" t="s">
        <v>330</v>
      </c>
      <c r="B32" s="56" t="s">
        <v>245</v>
      </c>
      <c r="C32" s="35"/>
      <c r="D32" s="35"/>
      <c r="E32" s="14" t="s">
        <v>317</v>
      </c>
      <c r="F32" s="12" t="s">
        <v>317</v>
      </c>
      <c r="G32" s="12" t="s">
        <v>317</v>
      </c>
      <c r="H32" s="12" t="s">
        <v>317</v>
      </c>
      <c r="I32" s="12" t="s">
        <v>317</v>
      </c>
      <c r="J32" s="12" t="s">
        <v>317</v>
      </c>
      <c r="K32" s="12" t="s">
        <v>317</v>
      </c>
      <c r="L32" s="12" t="s">
        <v>317</v>
      </c>
      <c r="M32" s="12" t="s">
        <v>317</v>
      </c>
      <c r="N32" s="12" t="s">
        <v>317</v>
      </c>
      <c r="O32" s="12" t="s">
        <v>317</v>
      </c>
      <c r="P32" s="12" t="s">
        <v>317</v>
      </c>
      <c r="Q32" s="12" t="s">
        <v>317</v>
      </c>
      <c r="R32" s="12" t="s">
        <v>317</v>
      </c>
      <c r="S32" s="12" t="s">
        <v>317</v>
      </c>
      <c r="T32" s="12" t="s">
        <v>317</v>
      </c>
      <c r="U32" s="12" t="s">
        <v>317</v>
      </c>
      <c r="V32" s="12" t="s">
        <v>317</v>
      </c>
      <c r="W32" s="12" t="s">
        <v>317</v>
      </c>
      <c r="X32" s="12" t="s">
        <v>317</v>
      </c>
      <c r="Y32" s="12" t="s">
        <v>317</v>
      </c>
    </row>
    <row r="33" spans="1:25" s="65" customFormat="1" ht="12" customHeight="1">
      <c r="A33" s="33" t="s">
        <v>400</v>
      </c>
      <c r="B33" s="56" t="s">
        <v>401</v>
      </c>
      <c r="C33" s="35"/>
      <c r="D33" s="35"/>
      <c r="E33" s="14" t="s">
        <v>317</v>
      </c>
      <c r="F33" s="14" t="s">
        <v>317</v>
      </c>
      <c r="G33" s="14" t="s">
        <v>317</v>
      </c>
      <c r="H33" s="14" t="s">
        <v>317</v>
      </c>
      <c r="I33" s="14" t="s">
        <v>317</v>
      </c>
      <c r="J33" s="14" t="s">
        <v>317</v>
      </c>
      <c r="K33" s="14" t="s">
        <v>317</v>
      </c>
      <c r="L33" s="14" t="s">
        <v>317</v>
      </c>
      <c r="M33" s="14" t="s">
        <v>317</v>
      </c>
      <c r="N33" s="14" t="s">
        <v>317</v>
      </c>
      <c r="O33" s="14" t="s">
        <v>317</v>
      </c>
      <c r="P33" s="14" t="s">
        <v>317</v>
      </c>
      <c r="Q33" s="14" t="s">
        <v>317</v>
      </c>
      <c r="R33" s="14" t="s">
        <v>317</v>
      </c>
      <c r="S33" s="14" t="s">
        <v>317</v>
      </c>
      <c r="T33" s="14" t="s">
        <v>317</v>
      </c>
      <c r="U33" s="14" t="s">
        <v>317</v>
      </c>
      <c r="V33" s="14" t="s">
        <v>317</v>
      </c>
      <c r="W33" s="14" t="s">
        <v>317</v>
      </c>
      <c r="X33" s="14" t="s">
        <v>317</v>
      </c>
      <c r="Y33" s="14" t="s">
        <v>317</v>
      </c>
    </row>
    <row r="34" spans="1:25" ht="12" customHeight="1">
      <c r="A34" s="33" t="s">
        <v>110</v>
      </c>
      <c r="B34" s="41" t="s">
        <v>43</v>
      </c>
      <c r="C34" s="34"/>
      <c r="D34" s="34"/>
      <c r="E34" s="14" t="s">
        <v>317</v>
      </c>
      <c r="F34" s="12" t="s">
        <v>317</v>
      </c>
      <c r="G34" s="12" t="s">
        <v>317</v>
      </c>
      <c r="H34" s="12" t="s">
        <v>317</v>
      </c>
      <c r="I34" s="12" t="s">
        <v>317</v>
      </c>
      <c r="J34" s="12" t="s">
        <v>317</v>
      </c>
      <c r="K34" s="12" t="s">
        <v>317</v>
      </c>
      <c r="L34" s="12" t="s">
        <v>317</v>
      </c>
      <c r="M34" s="12" t="s">
        <v>317</v>
      </c>
      <c r="N34" s="12" t="s">
        <v>317</v>
      </c>
      <c r="O34" s="12" t="s">
        <v>317</v>
      </c>
      <c r="P34" s="12" t="s">
        <v>317</v>
      </c>
      <c r="Q34" s="12" t="s">
        <v>317</v>
      </c>
      <c r="R34" s="12" t="s">
        <v>317</v>
      </c>
      <c r="S34" s="12" t="s">
        <v>317</v>
      </c>
      <c r="T34" s="12" t="s">
        <v>317</v>
      </c>
      <c r="U34" s="12" t="s">
        <v>317</v>
      </c>
      <c r="V34" s="12" t="s">
        <v>317</v>
      </c>
      <c r="W34" s="12" t="s">
        <v>317</v>
      </c>
      <c r="X34" s="12" t="s">
        <v>317</v>
      </c>
      <c r="Y34" s="12" t="s">
        <v>317</v>
      </c>
    </row>
    <row r="35" spans="1:25" ht="12" customHeight="1">
      <c r="A35" s="33" t="s">
        <v>331</v>
      </c>
      <c r="B35" s="56" t="s">
        <v>246</v>
      </c>
      <c r="C35" s="35"/>
      <c r="D35" s="35"/>
      <c r="E35" s="14" t="s">
        <v>317</v>
      </c>
      <c r="F35" s="12" t="s">
        <v>317</v>
      </c>
      <c r="G35" s="12" t="s">
        <v>317</v>
      </c>
      <c r="H35" s="12" t="s">
        <v>317</v>
      </c>
      <c r="I35" s="12" t="s">
        <v>317</v>
      </c>
      <c r="J35" s="12" t="s">
        <v>317</v>
      </c>
      <c r="K35" s="12" t="s">
        <v>317</v>
      </c>
      <c r="L35" s="12" t="s">
        <v>317</v>
      </c>
      <c r="M35" s="12" t="s">
        <v>317</v>
      </c>
      <c r="N35" s="12" t="s">
        <v>317</v>
      </c>
      <c r="O35" s="12" t="s">
        <v>317</v>
      </c>
      <c r="P35" s="12" t="s">
        <v>317</v>
      </c>
      <c r="Q35" s="12" t="s">
        <v>317</v>
      </c>
      <c r="R35" s="12" t="s">
        <v>317</v>
      </c>
      <c r="S35" s="12" t="s">
        <v>317</v>
      </c>
      <c r="T35" s="12" t="s">
        <v>317</v>
      </c>
      <c r="U35" s="12" t="s">
        <v>317</v>
      </c>
      <c r="V35" s="12" t="s">
        <v>317</v>
      </c>
      <c r="W35" s="12" t="s">
        <v>317</v>
      </c>
      <c r="X35" s="12" t="s">
        <v>317</v>
      </c>
      <c r="Y35" s="12" t="s">
        <v>317</v>
      </c>
    </row>
    <row r="36" spans="1:25" ht="12" customHeight="1">
      <c r="A36" s="33" t="s">
        <v>111</v>
      </c>
      <c r="B36" s="41" t="s">
        <v>44</v>
      </c>
      <c r="C36" s="34"/>
      <c r="D36" s="34"/>
      <c r="E36" s="14" t="s">
        <v>317</v>
      </c>
      <c r="F36" s="12" t="s">
        <v>317</v>
      </c>
      <c r="G36" s="12" t="s">
        <v>317</v>
      </c>
      <c r="H36" s="12" t="s">
        <v>317</v>
      </c>
      <c r="I36" s="12" t="s">
        <v>317</v>
      </c>
      <c r="J36" s="12" t="s">
        <v>317</v>
      </c>
      <c r="K36" s="12" t="s">
        <v>317</v>
      </c>
      <c r="L36" s="12" t="s">
        <v>317</v>
      </c>
      <c r="M36" s="12" t="s">
        <v>317</v>
      </c>
      <c r="N36" s="12" t="s">
        <v>317</v>
      </c>
      <c r="O36" s="12" t="s">
        <v>317</v>
      </c>
      <c r="P36" s="12" t="s">
        <v>317</v>
      </c>
      <c r="Q36" s="12" t="s">
        <v>317</v>
      </c>
      <c r="R36" s="12" t="s">
        <v>317</v>
      </c>
      <c r="S36" s="12" t="s">
        <v>317</v>
      </c>
      <c r="T36" s="12" t="s">
        <v>317</v>
      </c>
      <c r="U36" s="12" t="s">
        <v>317</v>
      </c>
      <c r="V36" s="12">
        <v>25927</v>
      </c>
      <c r="W36" s="12">
        <v>23313</v>
      </c>
      <c r="X36" s="12">
        <v>23902</v>
      </c>
      <c r="Y36" s="15">
        <v>27694</v>
      </c>
    </row>
    <row r="37" spans="1:25" ht="12" customHeight="1">
      <c r="A37" s="33" t="s">
        <v>332</v>
      </c>
      <c r="B37" s="56" t="s">
        <v>247</v>
      </c>
      <c r="C37" s="35" t="s">
        <v>0</v>
      </c>
      <c r="D37" s="35"/>
      <c r="E37" s="14" t="s">
        <v>317</v>
      </c>
      <c r="F37" s="12" t="s">
        <v>317</v>
      </c>
      <c r="G37" s="12" t="s">
        <v>317</v>
      </c>
      <c r="H37" s="12" t="s">
        <v>317</v>
      </c>
      <c r="I37" s="12" t="s">
        <v>317</v>
      </c>
      <c r="J37" s="12" t="s">
        <v>317</v>
      </c>
      <c r="K37" s="12" t="s">
        <v>317</v>
      </c>
      <c r="L37" s="12" t="s">
        <v>317</v>
      </c>
      <c r="M37" s="12" t="s">
        <v>317</v>
      </c>
      <c r="N37" s="12" t="s">
        <v>317</v>
      </c>
      <c r="O37" s="12" t="s">
        <v>317</v>
      </c>
      <c r="P37" s="12" t="s">
        <v>317</v>
      </c>
      <c r="Q37" s="12" t="s">
        <v>317</v>
      </c>
      <c r="R37" s="12" t="s">
        <v>317</v>
      </c>
      <c r="S37" s="12" t="s">
        <v>317</v>
      </c>
      <c r="T37" s="12" t="s">
        <v>317</v>
      </c>
      <c r="U37" s="12" t="s">
        <v>317</v>
      </c>
      <c r="V37" s="12">
        <v>25927</v>
      </c>
      <c r="W37" s="12">
        <v>23313</v>
      </c>
      <c r="X37" s="12">
        <v>23902</v>
      </c>
      <c r="Y37" s="15">
        <v>27694</v>
      </c>
    </row>
    <row r="38" spans="1:25" ht="12" customHeight="1">
      <c r="A38" s="33" t="s">
        <v>333</v>
      </c>
      <c r="B38" s="56" t="s">
        <v>248</v>
      </c>
      <c r="C38" s="35"/>
      <c r="D38" s="35"/>
      <c r="E38" s="14" t="s">
        <v>317</v>
      </c>
      <c r="F38" s="12" t="s">
        <v>317</v>
      </c>
      <c r="G38" s="12" t="s">
        <v>317</v>
      </c>
      <c r="H38" s="12" t="s">
        <v>317</v>
      </c>
      <c r="I38" s="12" t="s">
        <v>317</v>
      </c>
      <c r="J38" s="12" t="s">
        <v>317</v>
      </c>
      <c r="K38" s="12" t="s">
        <v>317</v>
      </c>
      <c r="L38" s="12" t="s">
        <v>317</v>
      </c>
      <c r="M38" s="12" t="s">
        <v>317</v>
      </c>
      <c r="N38" s="12" t="s">
        <v>317</v>
      </c>
      <c r="O38" s="12" t="s">
        <v>317</v>
      </c>
      <c r="P38" s="12" t="s">
        <v>317</v>
      </c>
      <c r="Q38" s="12" t="s">
        <v>317</v>
      </c>
      <c r="R38" s="12" t="s">
        <v>317</v>
      </c>
      <c r="S38" s="12" t="s">
        <v>317</v>
      </c>
      <c r="T38" s="12" t="s">
        <v>317</v>
      </c>
      <c r="U38" s="12" t="s">
        <v>317</v>
      </c>
      <c r="V38" s="12" t="s">
        <v>317</v>
      </c>
      <c r="W38" s="12" t="s">
        <v>317</v>
      </c>
      <c r="X38" s="12" t="s">
        <v>317</v>
      </c>
      <c r="Y38" s="15" t="s">
        <v>317</v>
      </c>
    </row>
    <row r="39" spans="1:25" ht="12" customHeight="1">
      <c r="A39" s="33" t="s">
        <v>112</v>
      </c>
      <c r="B39" s="41" t="s">
        <v>45</v>
      </c>
      <c r="C39" s="34"/>
      <c r="D39" s="34"/>
      <c r="E39" s="14" t="s">
        <v>317</v>
      </c>
      <c r="F39" s="12" t="s">
        <v>317</v>
      </c>
      <c r="G39" s="12" t="s">
        <v>317</v>
      </c>
      <c r="H39" s="12" t="s">
        <v>317</v>
      </c>
      <c r="I39" s="12" t="s">
        <v>317</v>
      </c>
      <c r="J39" s="12" t="s">
        <v>317</v>
      </c>
      <c r="K39" s="12" t="s">
        <v>317</v>
      </c>
      <c r="L39" s="12" t="s">
        <v>317</v>
      </c>
      <c r="M39" s="12" t="s">
        <v>317</v>
      </c>
      <c r="N39" s="12" t="s">
        <v>317</v>
      </c>
      <c r="O39" s="12" t="s">
        <v>317</v>
      </c>
      <c r="P39" s="12" t="s">
        <v>317</v>
      </c>
      <c r="Q39" s="12" t="s">
        <v>317</v>
      </c>
      <c r="R39" s="12" t="s">
        <v>317</v>
      </c>
      <c r="S39" s="12" t="s">
        <v>317</v>
      </c>
      <c r="T39" s="12" t="s">
        <v>317</v>
      </c>
      <c r="U39" s="12" t="s">
        <v>317</v>
      </c>
      <c r="V39" s="12" t="s">
        <v>317</v>
      </c>
      <c r="W39" s="12" t="s">
        <v>317</v>
      </c>
      <c r="X39" s="12" t="s">
        <v>317</v>
      </c>
      <c r="Y39" s="15" t="s">
        <v>317</v>
      </c>
    </row>
    <row r="40" spans="1:25" ht="12" customHeight="1">
      <c r="A40" s="33" t="s">
        <v>334</v>
      </c>
      <c r="B40" s="56" t="s">
        <v>249</v>
      </c>
      <c r="C40" s="35"/>
      <c r="D40" s="35"/>
      <c r="E40" s="14" t="s">
        <v>317</v>
      </c>
      <c r="F40" s="12" t="s">
        <v>317</v>
      </c>
      <c r="G40" s="12" t="s">
        <v>317</v>
      </c>
      <c r="H40" s="12" t="s">
        <v>317</v>
      </c>
      <c r="I40" s="12" t="s">
        <v>317</v>
      </c>
      <c r="J40" s="12" t="s">
        <v>317</v>
      </c>
      <c r="K40" s="12" t="s">
        <v>317</v>
      </c>
      <c r="L40" s="12" t="s">
        <v>317</v>
      </c>
      <c r="M40" s="12" t="s">
        <v>317</v>
      </c>
      <c r="N40" s="12" t="s">
        <v>317</v>
      </c>
      <c r="O40" s="12" t="s">
        <v>317</v>
      </c>
      <c r="P40" s="12" t="s">
        <v>317</v>
      </c>
      <c r="Q40" s="12" t="s">
        <v>317</v>
      </c>
      <c r="R40" s="12" t="s">
        <v>317</v>
      </c>
      <c r="S40" s="12" t="s">
        <v>317</v>
      </c>
      <c r="T40" s="12" t="s">
        <v>317</v>
      </c>
      <c r="U40" s="12" t="s">
        <v>317</v>
      </c>
      <c r="V40" s="12" t="s">
        <v>317</v>
      </c>
      <c r="W40" s="12" t="s">
        <v>317</v>
      </c>
      <c r="X40" s="12" t="s">
        <v>317</v>
      </c>
      <c r="Y40" s="15" t="s">
        <v>317</v>
      </c>
    </row>
    <row r="41" spans="1:25" ht="12" customHeight="1">
      <c r="A41" s="33" t="s">
        <v>335</v>
      </c>
      <c r="B41" s="56" t="s">
        <v>250</v>
      </c>
      <c r="C41" s="35"/>
      <c r="D41" s="35"/>
      <c r="E41" s="14" t="s">
        <v>317</v>
      </c>
      <c r="F41" s="12" t="s">
        <v>317</v>
      </c>
      <c r="G41" s="12" t="s">
        <v>317</v>
      </c>
      <c r="H41" s="12" t="s">
        <v>317</v>
      </c>
      <c r="I41" s="12" t="s">
        <v>317</v>
      </c>
      <c r="J41" s="12" t="s">
        <v>317</v>
      </c>
      <c r="K41" s="12" t="s">
        <v>317</v>
      </c>
      <c r="L41" s="12" t="s">
        <v>317</v>
      </c>
      <c r="M41" s="12" t="s">
        <v>317</v>
      </c>
      <c r="N41" s="12" t="s">
        <v>317</v>
      </c>
      <c r="O41" s="12" t="s">
        <v>317</v>
      </c>
      <c r="P41" s="12" t="s">
        <v>317</v>
      </c>
      <c r="Q41" s="12" t="s">
        <v>317</v>
      </c>
      <c r="R41" s="12" t="s">
        <v>317</v>
      </c>
      <c r="S41" s="12" t="s">
        <v>317</v>
      </c>
      <c r="T41" s="12" t="s">
        <v>317</v>
      </c>
      <c r="U41" s="12" t="s">
        <v>317</v>
      </c>
      <c r="V41" s="12" t="s">
        <v>317</v>
      </c>
      <c r="W41" s="12" t="s">
        <v>317</v>
      </c>
      <c r="X41" s="12" t="s">
        <v>317</v>
      </c>
      <c r="Y41" s="15" t="s">
        <v>317</v>
      </c>
    </row>
    <row r="42" spans="1:25" s="65" customFormat="1" ht="12" customHeight="1">
      <c r="A42" s="33" t="s">
        <v>402</v>
      </c>
      <c r="B42" s="56" t="s">
        <v>403</v>
      </c>
      <c r="C42" s="35"/>
      <c r="D42" s="35"/>
      <c r="E42" s="14" t="s">
        <v>317</v>
      </c>
      <c r="F42" s="14" t="s">
        <v>317</v>
      </c>
      <c r="G42" s="14" t="s">
        <v>317</v>
      </c>
      <c r="H42" s="14" t="s">
        <v>317</v>
      </c>
      <c r="I42" s="14" t="s">
        <v>317</v>
      </c>
      <c r="J42" s="14" t="s">
        <v>317</v>
      </c>
      <c r="K42" s="14" t="s">
        <v>317</v>
      </c>
      <c r="L42" s="14" t="s">
        <v>317</v>
      </c>
      <c r="M42" s="14" t="s">
        <v>317</v>
      </c>
      <c r="N42" s="14" t="s">
        <v>317</v>
      </c>
      <c r="O42" s="14" t="s">
        <v>317</v>
      </c>
      <c r="P42" s="14" t="s">
        <v>317</v>
      </c>
      <c r="Q42" s="14" t="s">
        <v>317</v>
      </c>
      <c r="R42" s="14" t="s">
        <v>317</v>
      </c>
      <c r="S42" s="14" t="s">
        <v>317</v>
      </c>
      <c r="T42" s="14" t="s">
        <v>317</v>
      </c>
      <c r="U42" s="14" t="s">
        <v>317</v>
      </c>
      <c r="V42" s="14" t="s">
        <v>317</v>
      </c>
      <c r="W42" s="14" t="s">
        <v>317</v>
      </c>
      <c r="X42" s="14" t="s">
        <v>317</v>
      </c>
      <c r="Y42" s="14" t="s">
        <v>317</v>
      </c>
    </row>
    <row r="43" spans="1:25" ht="12" customHeight="1">
      <c r="A43" s="33" t="s">
        <v>113</v>
      </c>
      <c r="B43" s="41" t="s">
        <v>34</v>
      </c>
      <c r="C43" s="34"/>
      <c r="D43" s="34"/>
      <c r="E43" s="14" t="s">
        <v>317</v>
      </c>
      <c r="F43" s="12" t="s">
        <v>317</v>
      </c>
      <c r="G43" s="12" t="s">
        <v>317</v>
      </c>
      <c r="H43" s="12" t="s">
        <v>317</v>
      </c>
      <c r="I43" s="12" t="s">
        <v>317</v>
      </c>
      <c r="J43" s="12" t="s">
        <v>317</v>
      </c>
      <c r="K43" s="12" t="s">
        <v>317</v>
      </c>
      <c r="L43" s="12" t="s">
        <v>317</v>
      </c>
      <c r="M43" s="12" t="s">
        <v>317</v>
      </c>
      <c r="N43" s="12" t="s">
        <v>317</v>
      </c>
      <c r="O43" s="12" t="s">
        <v>317</v>
      </c>
      <c r="P43" s="12" t="s">
        <v>317</v>
      </c>
      <c r="Q43" s="12">
        <v>20258</v>
      </c>
      <c r="R43" s="12">
        <v>30322</v>
      </c>
      <c r="S43" s="12">
        <v>31663</v>
      </c>
      <c r="T43" s="12">
        <v>28104</v>
      </c>
      <c r="U43" s="12">
        <v>40055</v>
      </c>
      <c r="V43" s="12">
        <v>60649</v>
      </c>
      <c r="W43" s="12">
        <v>59586</v>
      </c>
      <c r="X43" s="12">
        <v>62653</v>
      </c>
      <c r="Y43" s="15">
        <v>75411</v>
      </c>
    </row>
    <row r="44" spans="1:25" ht="12" customHeight="1">
      <c r="A44" s="33" t="s">
        <v>336</v>
      </c>
      <c r="B44" s="56" t="s">
        <v>251</v>
      </c>
      <c r="C44" s="35"/>
      <c r="D44" s="35"/>
      <c r="E44" s="14" t="s">
        <v>317</v>
      </c>
      <c r="F44" s="12" t="s">
        <v>317</v>
      </c>
      <c r="G44" s="12" t="s">
        <v>317</v>
      </c>
      <c r="H44" s="12" t="s">
        <v>317</v>
      </c>
      <c r="I44" s="12" t="s">
        <v>317</v>
      </c>
      <c r="J44" s="12" t="s">
        <v>317</v>
      </c>
      <c r="K44" s="12" t="s">
        <v>317</v>
      </c>
      <c r="L44" s="12" t="s">
        <v>317</v>
      </c>
      <c r="M44" s="12" t="s">
        <v>317</v>
      </c>
      <c r="N44" s="12" t="s">
        <v>317</v>
      </c>
      <c r="O44" s="12" t="s">
        <v>317</v>
      </c>
      <c r="P44" s="12" t="s">
        <v>317</v>
      </c>
      <c r="Q44" s="12" t="s">
        <v>317</v>
      </c>
      <c r="R44" s="12" t="s">
        <v>317</v>
      </c>
      <c r="S44" s="12" t="s">
        <v>317</v>
      </c>
      <c r="T44" s="12" t="s">
        <v>317</v>
      </c>
      <c r="U44" s="12" t="s">
        <v>317</v>
      </c>
      <c r="V44" s="12" t="s">
        <v>317</v>
      </c>
      <c r="W44" s="12" t="s">
        <v>317</v>
      </c>
      <c r="X44" s="12" t="s">
        <v>317</v>
      </c>
      <c r="Y44" s="15" t="s">
        <v>317</v>
      </c>
    </row>
    <row r="45" spans="1:25" ht="12" customHeight="1">
      <c r="A45" s="33" t="s">
        <v>337</v>
      </c>
      <c r="B45" s="56" t="s">
        <v>252</v>
      </c>
      <c r="C45" s="35"/>
      <c r="D45" s="35"/>
      <c r="E45" s="14" t="s">
        <v>317</v>
      </c>
      <c r="F45" s="12" t="s">
        <v>317</v>
      </c>
      <c r="G45" s="12" t="s">
        <v>317</v>
      </c>
      <c r="H45" s="12" t="s">
        <v>317</v>
      </c>
      <c r="I45" s="12" t="s">
        <v>317</v>
      </c>
      <c r="J45" s="12" t="s">
        <v>317</v>
      </c>
      <c r="K45" s="12" t="s">
        <v>317</v>
      </c>
      <c r="L45" s="12" t="s">
        <v>317</v>
      </c>
      <c r="M45" s="12" t="s">
        <v>317</v>
      </c>
      <c r="N45" s="12" t="s">
        <v>317</v>
      </c>
      <c r="O45" s="12" t="s">
        <v>317</v>
      </c>
      <c r="P45" s="12" t="s">
        <v>317</v>
      </c>
      <c r="Q45" s="12" t="s">
        <v>317</v>
      </c>
      <c r="R45" s="12" t="s">
        <v>317</v>
      </c>
      <c r="S45" s="12" t="s">
        <v>317</v>
      </c>
      <c r="T45" s="12" t="s">
        <v>317</v>
      </c>
      <c r="U45" s="12" t="s">
        <v>317</v>
      </c>
      <c r="V45" s="12" t="s">
        <v>317</v>
      </c>
      <c r="W45" s="12" t="s">
        <v>317</v>
      </c>
      <c r="X45" s="12" t="s">
        <v>317</v>
      </c>
      <c r="Y45" s="15" t="s">
        <v>317</v>
      </c>
    </row>
    <row r="46" spans="1:25" ht="12" customHeight="1">
      <c r="A46" s="33" t="s">
        <v>338</v>
      </c>
      <c r="B46" s="56" t="s">
        <v>253</v>
      </c>
      <c r="C46" s="35"/>
      <c r="D46" s="35"/>
      <c r="E46" s="14" t="s">
        <v>317</v>
      </c>
      <c r="F46" s="12" t="s">
        <v>317</v>
      </c>
      <c r="G46" s="12" t="s">
        <v>317</v>
      </c>
      <c r="H46" s="12" t="s">
        <v>317</v>
      </c>
      <c r="I46" s="12" t="s">
        <v>317</v>
      </c>
      <c r="J46" s="12" t="s">
        <v>317</v>
      </c>
      <c r="K46" s="12" t="s">
        <v>317</v>
      </c>
      <c r="L46" s="12" t="s">
        <v>317</v>
      </c>
      <c r="M46" s="12" t="s">
        <v>317</v>
      </c>
      <c r="N46" s="12" t="s">
        <v>317</v>
      </c>
      <c r="O46" s="12" t="s">
        <v>317</v>
      </c>
      <c r="P46" s="12" t="s">
        <v>317</v>
      </c>
      <c r="Q46" s="12" t="s">
        <v>317</v>
      </c>
      <c r="R46" s="12" t="s">
        <v>317</v>
      </c>
      <c r="S46" s="12" t="s">
        <v>317</v>
      </c>
      <c r="T46" s="12" t="s">
        <v>317</v>
      </c>
      <c r="U46" s="12" t="s">
        <v>317</v>
      </c>
      <c r="V46" s="12" t="s">
        <v>317</v>
      </c>
      <c r="W46" s="12" t="s">
        <v>317</v>
      </c>
      <c r="X46" s="12" t="s">
        <v>317</v>
      </c>
      <c r="Y46" s="15" t="s">
        <v>317</v>
      </c>
    </row>
    <row r="47" spans="1:25" ht="12" customHeight="1">
      <c r="A47" s="33" t="s">
        <v>339</v>
      </c>
      <c r="B47" s="56" t="s">
        <v>254</v>
      </c>
      <c r="C47" s="35" t="s">
        <v>1</v>
      </c>
      <c r="D47" s="35"/>
      <c r="E47" s="14" t="s">
        <v>317</v>
      </c>
      <c r="F47" s="12" t="s">
        <v>317</v>
      </c>
      <c r="G47" s="12" t="s">
        <v>317</v>
      </c>
      <c r="H47" s="12" t="s">
        <v>317</v>
      </c>
      <c r="I47" s="12" t="s">
        <v>317</v>
      </c>
      <c r="J47" s="12" t="s">
        <v>317</v>
      </c>
      <c r="K47" s="12" t="s">
        <v>317</v>
      </c>
      <c r="L47" s="12" t="s">
        <v>317</v>
      </c>
      <c r="M47" s="12" t="s">
        <v>317</v>
      </c>
      <c r="N47" s="12" t="s">
        <v>317</v>
      </c>
      <c r="O47" s="12" t="s">
        <v>317</v>
      </c>
      <c r="P47" s="12" t="s">
        <v>317</v>
      </c>
      <c r="Q47" s="12">
        <v>20258</v>
      </c>
      <c r="R47" s="12">
        <v>30322</v>
      </c>
      <c r="S47" s="12">
        <v>31663</v>
      </c>
      <c r="T47" s="12">
        <v>28104</v>
      </c>
      <c r="U47" s="12">
        <v>40055</v>
      </c>
      <c r="V47" s="12">
        <v>41441</v>
      </c>
      <c r="W47" s="12">
        <v>40496</v>
      </c>
      <c r="X47" s="12">
        <v>42263</v>
      </c>
      <c r="Y47" s="15">
        <v>45528</v>
      </c>
    </row>
    <row r="48" spans="1:25" ht="12" customHeight="1">
      <c r="A48" s="33" t="s">
        <v>340</v>
      </c>
      <c r="B48" s="56" t="s">
        <v>255</v>
      </c>
      <c r="C48" s="35"/>
      <c r="D48" s="35"/>
      <c r="E48" s="14" t="s">
        <v>317</v>
      </c>
      <c r="F48" s="12" t="s">
        <v>317</v>
      </c>
      <c r="G48" s="12" t="s">
        <v>317</v>
      </c>
      <c r="H48" s="12" t="s">
        <v>317</v>
      </c>
      <c r="I48" s="12" t="s">
        <v>317</v>
      </c>
      <c r="J48" s="12" t="s">
        <v>317</v>
      </c>
      <c r="K48" s="12" t="s">
        <v>317</v>
      </c>
      <c r="L48" s="12" t="s">
        <v>317</v>
      </c>
      <c r="M48" s="12" t="s">
        <v>317</v>
      </c>
      <c r="N48" s="12" t="s">
        <v>317</v>
      </c>
      <c r="O48" s="12" t="s">
        <v>317</v>
      </c>
      <c r="P48" s="12" t="s">
        <v>317</v>
      </c>
      <c r="Q48" s="12" t="s">
        <v>317</v>
      </c>
      <c r="R48" s="12" t="s">
        <v>317</v>
      </c>
      <c r="S48" s="12" t="s">
        <v>317</v>
      </c>
      <c r="T48" s="12" t="s">
        <v>317</v>
      </c>
      <c r="U48" s="12" t="s">
        <v>317</v>
      </c>
      <c r="V48" s="12" t="s">
        <v>317</v>
      </c>
      <c r="W48" s="12" t="s">
        <v>317</v>
      </c>
      <c r="X48" s="12" t="s">
        <v>317</v>
      </c>
      <c r="Y48" s="15" t="s">
        <v>317</v>
      </c>
    </row>
    <row r="49" spans="1:25" ht="12" customHeight="1">
      <c r="A49" s="33" t="s">
        <v>341</v>
      </c>
      <c r="B49" s="56" t="s">
        <v>256</v>
      </c>
      <c r="C49" s="35"/>
      <c r="D49" s="35"/>
      <c r="E49" s="14" t="s">
        <v>317</v>
      </c>
      <c r="F49" s="12" t="s">
        <v>317</v>
      </c>
      <c r="G49" s="12" t="s">
        <v>317</v>
      </c>
      <c r="H49" s="12" t="s">
        <v>317</v>
      </c>
      <c r="I49" s="12" t="s">
        <v>317</v>
      </c>
      <c r="J49" s="12" t="s">
        <v>317</v>
      </c>
      <c r="K49" s="12" t="s">
        <v>317</v>
      </c>
      <c r="L49" s="12" t="s">
        <v>317</v>
      </c>
      <c r="M49" s="12" t="s">
        <v>317</v>
      </c>
      <c r="N49" s="12" t="s">
        <v>317</v>
      </c>
      <c r="O49" s="12" t="s">
        <v>317</v>
      </c>
      <c r="P49" s="12" t="s">
        <v>317</v>
      </c>
      <c r="Q49" s="12" t="s">
        <v>317</v>
      </c>
      <c r="R49" s="12" t="s">
        <v>317</v>
      </c>
      <c r="S49" s="12" t="s">
        <v>317</v>
      </c>
      <c r="T49" s="12" t="s">
        <v>317</v>
      </c>
      <c r="U49" s="12" t="s">
        <v>317</v>
      </c>
      <c r="V49" s="12" t="s">
        <v>317</v>
      </c>
      <c r="W49" s="12" t="s">
        <v>317</v>
      </c>
      <c r="X49" s="12" t="s">
        <v>317</v>
      </c>
      <c r="Y49" s="15" t="s">
        <v>317</v>
      </c>
    </row>
    <row r="50" spans="1:25" ht="12" customHeight="1">
      <c r="A50" s="33" t="s">
        <v>342</v>
      </c>
      <c r="B50" s="56" t="s">
        <v>257</v>
      </c>
      <c r="C50" s="35" t="s">
        <v>0</v>
      </c>
      <c r="D50" s="35"/>
      <c r="E50" s="14" t="s">
        <v>317</v>
      </c>
      <c r="F50" s="12" t="s">
        <v>317</v>
      </c>
      <c r="G50" s="12" t="s">
        <v>317</v>
      </c>
      <c r="H50" s="12" t="s">
        <v>317</v>
      </c>
      <c r="I50" s="12" t="s">
        <v>317</v>
      </c>
      <c r="J50" s="12" t="s">
        <v>317</v>
      </c>
      <c r="K50" s="12" t="s">
        <v>317</v>
      </c>
      <c r="L50" s="12" t="s">
        <v>317</v>
      </c>
      <c r="M50" s="12" t="s">
        <v>317</v>
      </c>
      <c r="N50" s="12" t="s">
        <v>317</v>
      </c>
      <c r="O50" s="12" t="s">
        <v>317</v>
      </c>
      <c r="P50" s="12" t="s">
        <v>317</v>
      </c>
      <c r="Q50" s="12" t="s">
        <v>317</v>
      </c>
      <c r="R50" s="12" t="s">
        <v>317</v>
      </c>
      <c r="S50" s="12" t="s">
        <v>317</v>
      </c>
      <c r="T50" s="12" t="s">
        <v>317</v>
      </c>
      <c r="U50" s="12" t="s">
        <v>317</v>
      </c>
      <c r="V50" s="12">
        <v>19208</v>
      </c>
      <c r="W50" s="12">
        <v>19090</v>
      </c>
      <c r="X50" s="12">
        <v>20390</v>
      </c>
      <c r="Y50" s="15">
        <v>29883</v>
      </c>
    </row>
    <row r="51" spans="1:25" ht="12" customHeight="1">
      <c r="A51" s="33" t="s">
        <v>343</v>
      </c>
      <c r="B51" s="56" t="s">
        <v>258</v>
      </c>
      <c r="C51" s="35"/>
      <c r="D51" s="35"/>
      <c r="E51" s="14" t="s">
        <v>317</v>
      </c>
      <c r="F51" s="12" t="s">
        <v>317</v>
      </c>
      <c r="G51" s="12" t="s">
        <v>317</v>
      </c>
      <c r="H51" s="12" t="s">
        <v>317</v>
      </c>
      <c r="I51" s="12" t="s">
        <v>317</v>
      </c>
      <c r="J51" s="12" t="s">
        <v>317</v>
      </c>
      <c r="K51" s="12" t="s">
        <v>317</v>
      </c>
      <c r="L51" s="12" t="s">
        <v>317</v>
      </c>
      <c r="M51" s="12" t="s">
        <v>317</v>
      </c>
      <c r="N51" s="12" t="s">
        <v>317</v>
      </c>
      <c r="O51" s="12" t="s">
        <v>317</v>
      </c>
      <c r="P51" s="12" t="s">
        <v>317</v>
      </c>
      <c r="Q51" s="12" t="s">
        <v>317</v>
      </c>
      <c r="R51" s="12" t="s">
        <v>317</v>
      </c>
      <c r="S51" s="12" t="s">
        <v>317</v>
      </c>
      <c r="T51" s="12" t="s">
        <v>317</v>
      </c>
      <c r="U51" s="12" t="s">
        <v>317</v>
      </c>
      <c r="V51" s="12" t="s">
        <v>317</v>
      </c>
      <c r="W51" s="12" t="s">
        <v>317</v>
      </c>
      <c r="X51" s="12" t="s">
        <v>317</v>
      </c>
      <c r="Y51" s="15" t="s">
        <v>317</v>
      </c>
    </row>
    <row r="52" spans="1:25" ht="12" customHeight="1">
      <c r="A52" s="33" t="s">
        <v>114</v>
      </c>
      <c r="B52" s="41" t="s">
        <v>46</v>
      </c>
      <c r="C52" s="34"/>
      <c r="D52" s="34"/>
      <c r="E52" s="14" t="s">
        <v>317</v>
      </c>
      <c r="F52" s="12" t="s">
        <v>317</v>
      </c>
      <c r="G52" s="12" t="s">
        <v>317</v>
      </c>
      <c r="H52" s="12" t="s">
        <v>317</v>
      </c>
      <c r="I52" s="12" t="s">
        <v>317</v>
      </c>
      <c r="J52" s="12" t="s">
        <v>317</v>
      </c>
      <c r="K52" s="12" t="s">
        <v>317</v>
      </c>
      <c r="L52" s="12" t="s">
        <v>317</v>
      </c>
      <c r="M52" s="12" t="s">
        <v>317</v>
      </c>
      <c r="N52" s="12" t="s">
        <v>317</v>
      </c>
      <c r="O52" s="12" t="s">
        <v>317</v>
      </c>
      <c r="P52" s="12" t="s">
        <v>317</v>
      </c>
      <c r="Q52" s="12" t="s">
        <v>317</v>
      </c>
      <c r="R52" s="12" t="s">
        <v>317</v>
      </c>
      <c r="S52" s="12" t="s">
        <v>317</v>
      </c>
      <c r="T52" s="12" t="s">
        <v>317</v>
      </c>
      <c r="U52" s="12" t="s">
        <v>317</v>
      </c>
      <c r="V52" s="12" t="s">
        <v>317</v>
      </c>
      <c r="W52" s="12" t="s">
        <v>317</v>
      </c>
      <c r="X52" s="12" t="s">
        <v>317</v>
      </c>
      <c r="Y52" s="15" t="s">
        <v>317</v>
      </c>
    </row>
    <row r="53" spans="1:25" ht="12" customHeight="1">
      <c r="A53" s="33" t="s">
        <v>115</v>
      </c>
      <c r="B53" s="41" t="s">
        <v>47</v>
      </c>
      <c r="C53" s="34"/>
      <c r="D53" s="34"/>
      <c r="E53" s="14" t="s">
        <v>317</v>
      </c>
      <c r="F53" s="12" t="s">
        <v>317</v>
      </c>
      <c r="G53" s="12" t="s">
        <v>317</v>
      </c>
      <c r="H53" s="12" t="s">
        <v>317</v>
      </c>
      <c r="I53" s="12" t="s">
        <v>317</v>
      </c>
      <c r="J53" s="12" t="s">
        <v>317</v>
      </c>
      <c r="K53" s="12" t="s">
        <v>317</v>
      </c>
      <c r="L53" s="12" t="s">
        <v>317</v>
      </c>
      <c r="M53" s="12" t="s">
        <v>317</v>
      </c>
      <c r="N53" s="12" t="s">
        <v>317</v>
      </c>
      <c r="O53" s="12" t="s">
        <v>317</v>
      </c>
      <c r="P53" s="12" t="s">
        <v>317</v>
      </c>
      <c r="Q53" s="12" t="s">
        <v>317</v>
      </c>
      <c r="R53" s="12" t="s">
        <v>317</v>
      </c>
      <c r="S53" s="12" t="s">
        <v>317</v>
      </c>
      <c r="T53" s="12" t="s">
        <v>317</v>
      </c>
      <c r="U53" s="12" t="s">
        <v>317</v>
      </c>
      <c r="V53" s="12" t="s">
        <v>317</v>
      </c>
      <c r="W53" s="12" t="s">
        <v>317</v>
      </c>
      <c r="X53" s="12" t="s">
        <v>317</v>
      </c>
      <c r="Y53" s="15" t="s">
        <v>317</v>
      </c>
    </row>
    <row r="54" spans="1:25" ht="12" customHeight="1">
      <c r="A54" s="33" t="s">
        <v>116</v>
      </c>
      <c r="B54" s="41" t="s">
        <v>48</v>
      </c>
      <c r="C54" s="34"/>
      <c r="D54" s="34"/>
      <c r="E54" s="14" t="s">
        <v>317</v>
      </c>
      <c r="F54" s="12" t="s">
        <v>317</v>
      </c>
      <c r="G54" s="12" t="s">
        <v>317</v>
      </c>
      <c r="H54" s="12" t="s">
        <v>317</v>
      </c>
      <c r="I54" s="12" t="s">
        <v>317</v>
      </c>
      <c r="J54" s="12" t="s">
        <v>317</v>
      </c>
      <c r="K54" s="12" t="s">
        <v>317</v>
      </c>
      <c r="L54" s="12" t="s">
        <v>317</v>
      </c>
      <c r="M54" s="12" t="s">
        <v>317</v>
      </c>
      <c r="N54" s="12" t="s">
        <v>317</v>
      </c>
      <c r="O54" s="12" t="s">
        <v>317</v>
      </c>
      <c r="P54" s="12" t="s">
        <v>317</v>
      </c>
      <c r="Q54" s="12" t="s">
        <v>317</v>
      </c>
      <c r="R54" s="12" t="s">
        <v>317</v>
      </c>
      <c r="S54" s="12" t="s">
        <v>317</v>
      </c>
      <c r="T54" s="12" t="s">
        <v>317</v>
      </c>
      <c r="U54" s="12" t="s">
        <v>317</v>
      </c>
      <c r="V54" s="12" t="s">
        <v>317</v>
      </c>
      <c r="W54" s="12" t="s">
        <v>317</v>
      </c>
      <c r="X54" s="12" t="s">
        <v>317</v>
      </c>
      <c r="Y54" s="15" t="s">
        <v>317</v>
      </c>
    </row>
    <row r="55" spans="1:25" ht="12" customHeight="1">
      <c r="A55" s="33" t="s">
        <v>344</v>
      </c>
      <c r="B55" s="56" t="s">
        <v>259</v>
      </c>
      <c r="C55" s="35"/>
      <c r="D55" s="35"/>
      <c r="E55" s="14" t="s">
        <v>317</v>
      </c>
      <c r="F55" s="12" t="s">
        <v>317</v>
      </c>
      <c r="G55" s="12" t="s">
        <v>317</v>
      </c>
      <c r="H55" s="12" t="s">
        <v>317</v>
      </c>
      <c r="I55" s="12" t="s">
        <v>317</v>
      </c>
      <c r="J55" s="12" t="s">
        <v>317</v>
      </c>
      <c r="K55" s="12" t="s">
        <v>317</v>
      </c>
      <c r="L55" s="12" t="s">
        <v>317</v>
      </c>
      <c r="M55" s="12" t="s">
        <v>317</v>
      </c>
      <c r="N55" s="12" t="s">
        <v>317</v>
      </c>
      <c r="O55" s="12" t="s">
        <v>317</v>
      </c>
      <c r="P55" s="12" t="s">
        <v>317</v>
      </c>
      <c r="Q55" s="12" t="s">
        <v>317</v>
      </c>
      <c r="R55" s="12" t="s">
        <v>317</v>
      </c>
      <c r="S55" s="12" t="s">
        <v>317</v>
      </c>
      <c r="T55" s="12" t="s">
        <v>317</v>
      </c>
      <c r="U55" s="12" t="s">
        <v>317</v>
      </c>
      <c r="V55" s="12" t="s">
        <v>317</v>
      </c>
      <c r="W55" s="12" t="s">
        <v>317</v>
      </c>
      <c r="X55" s="12" t="s">
        <v>317</v>
      </c>
      <c r="Y55" s="15" t="s">
        <v>317</v>
      </c>
    </row>
    <row r="56" spans="1:25" ht="12" customHeight="1">
      <c r="A56" s="33" t="s">
        <v>345</v>
      </c>
      <c r="B56" s="56" t="s">
        <v>260</v>
      </c>
      <c r="C56" s="35"/>
      <c r="D56" s="35"/>
      <c r="E56" s="14" t="s">
        <v>317</v>
      </c>
      <c r="F56" s="12" t="s">
        <v>317</v>
      </c>
      <c r="G56" s="12" t="s">
        <v>317</v>
      </c>
      <c r="H56" s="12" t="s">
        <v>317</v>
      </c>
      <c r="I56" s="12" t="s">
        <v>317</v>
      </c>
      <c r="J56" s="12" t="s">
        <v>317</v>
      </c>
      <c r="K56" s="12" t="s">
        <v>317</v>
      </c>
      <c r="L56" s="12" t="s">
        <v>317</v>
      </c>
      <c r="M56" s="12" t="s">
        <v>317</v>
      </c>
      <c r="N56" s="12" t="s">
        <v>317</v>
      </c>
      <c r="O56" s="12" t="s">
        <v>317</v>
      </c>
      <c r="P56" s="12" t="s">
        <v>317</v>
      </c>
      <c r="Q56" s="12" t="s">
        <v>317</v>
      </c>
      <c r="R56" s="12" t="s">
        <v>317</v>
      </c>
      <c r="S56" s="12" t="s">
        <v>317</v>
      </c>
      <c r="T56" s="12" t="s">
        <v>317</v>
      </c>
      <c r="U56" s="12" t="s">
        <v>317</v>
      </c>
      <c r="V56" s="12" t="s">
        <v>317</v>
      </c>
      <c r="W56" s="12" t="s">
        <v>317</v>
      </c>
      <c r="X56" s="12" t="s">
        <v>317</v>
      </c>
      <c r="Y56" s="15" t="s">
        <v>317</v>
      </c>
    </row>
    <row r="57" spans="1:25" ht="12" customHeight="1">
      <c r="A57" s="33" t="s">
        <v>346</v>
      </c>
      <c r="B57" s="56" t="s">
        <v>261</v>
      </c>
      <c r="C57" s="35"/>
      <c r="D57" s="35"/>
      <c r="E57" s="14" t="s">
        <v>317</v>
      </c>
      <c r="F57" s="12" t="s">
        <v>317</v>
      </c>
      <c r="G57" s="12" t="s">
        <v>317</v>
      </c>
      <c r="H57" s="12" t="s">
        <v>317</v>
      </c>
      <c r="I57" s="12" t="s">
        <v>317</v>
      </c>
      <c r="J57" s="12" t="s">
        <v>317</v>
      </c>
      <c r="K57" s="12" t="s">
        <v>317</v>
      </c>
      <c r="L57" s="12" t="s">
        <v>317</v>
      </c>
      <c r="M57" s="12" t="s">
        <v>317</v>
      </c>
      <c r="N57" s="12" t="s">
        <v>317</v>
      </c>
      <c r="O57" s="12" t="s">
        <v>317</v>
      </c>
      <c r="P57" s="12" t="s">
        <v>317</v>
      </c>
      <c r="Q57" s="12" t="s">
        <v>317</v>
      </c>
      <c r="R57" s="12" t="s">
        <v>317</v>
      </c>
      <c r="S57" s="12" t="s">
        <v>317</v>
      </c>
      <c r="T57" s="12" t="s">
        <v>317</v>
      </c>
      <c r="U57" s="12" t="s">
        <v>317</v>
      </c>
      <c r="V57" s="12" t="s">
        <v>317</v>
      </c>
      <c r="W57" s="12" t="s">
        <v>317</v>
      </c>
      <c r="X57" s="12" t="s">
        <v>317</v>
      </c>
      <c r="Y57" s="15" t="s">
        <v>317</v>
      </c>
    </row>
    <row r="58" spans="1:25" ht="12" customHeight="1">
      <c r="A58" s="33" t="s">
        <v>347</v>
      </c>
      <c r="B58" s="56" t="s">
        <v>262</v>
      </c>
      <c r="C58" s="35"/>
      <c r="D58" s="35"/>
      <c r="E58" s="14" t="s">
        <v>317</v>
      </c>
      <c r="F58" s="12" t="s">
        <v>317</v>
      </c>
      <c r="G58" s="12" t="s">
        <v>317</v>
      </c>
      <c r="H58" s="12" t="s">
        <v>317</v>
      </c>
      <c r="I58" s="12" t="s">
        <v>317</v>
      </c>
      <c r="J58" s="12" t="s">
        <v>317</v>
      </c>
      <c r="K58" s="12" t="s">
        <v>317</v>
      </c>
      <c r="L58" s="12" t="s">
        <v>317</v>
      </c>
      <c r="M58" s="12" t="s">
        <v>317</v>
      </c>
      <c r="N58" s="12" t="s">
        <v>317</v>
      </c>
      <c r="O58" s="12" t="s">
        <v>317</v>
      </c>
      <c r="P58" s="12" t="s">
        <v>317</v>
      </c>
      <c r="Q58" s="12" t="s">
        <v>317</v>
      </c>
      <c r="R58" s="12" t="s">
        <v>317</v>
      </c>
      <c r="S58" s="12" t="s">
        <v>317</v>
      </c>
      <c r="T58" s="12" t="s">
        <v>317</v>
      </c>
      <c r="U58" s="12" t="s">
        <v>317</v>
      </c>
      <c r="V58" s="12" t="s">
        <v>317</v>
      </c>
      <c r="W58" s="12" t="s">
        <v>317</v>
      </c>
      <c r="X58" s="12" t="s">
        <v>317</v>
      </c>
      <c r="Y58" s="15" t="s">
        <v>317</v>
      </c>
    </row>
    <row r="59" spans="1:25" ht="12" customHeight="1">
      <c r="A59" s="33" t="s">
        <v>348</v>
      </c>
      <c r="B59" s="56" t="s">
        <v>263</v>
      </c>
      <c r="C59" s="35"/>
      <c r="D59" s="35"/>
      <c r="E59" s="14" t="s">
        <v>317</v>
      </c>
      <c r="F59" s="12" t="s">
        <v>317</v>
      </c>
      <c r="G59" s="12" t="s">
        <v>317</v>
      </c>
      <c r="H59" s="12" t="s">
        <v>317</v>
      </c>
      <c r="I59" s="12" t="s">
        <v>317</v>
      </c>
      <c r="J59" s="12" t="s">
        <v>317</v>
      </c>
      <c r="K59" s="12" t="s">
        <v>317</v>
      </c>
      <c r="L59" s="12" t="s">
        <v>317</v>
      </c>
      <c r="M59" s="12" t="s">
        <v>317</v>
      </c>
      <c r="N59" s="12" t="s">
        <v>317</v>
      </c>
      <c r="O59" s="12" t="s">
        <v>317</v>
      </c>
      <c r="P59" s="12" t="s">
        <v>317</v>
      </c>
      <c r="Q59" s="12" t="s">
        <v>317</v>
      </c>
      <c r="R59" s="12" t="s">
        <v>317</v>
      </c>
      <c r="S59" s="12" t="s">
        <v>317</v>
      </c>
      <c r="T59" s="12" t="s">
        <v>317</v>
      </c>
      <c r="U59" s="12" t="s">
        <v>317</v>
      </c>
      <c r="V59" s="12" t="s">
        <v>317</v>
      </c>
      <c r="W59" s="12" t="s">
        <v>317</v>
      </c>
      <c r="X59" s="12" t="s">
        <v>317</v>
      </c>
      <c r="Y59" s="15" t="s">
        <v>317</v>
      </c>
    </row>
    <row r="60" spans="1:25" ht="12" customHeight="1">
      <c r="A60" s="33" t="s">
        <v>349</v>
      </c>
      <c r="B60" s="56" t="s">
        <v>264</v>
      </c>
      <c r="C60" s="35"/>
      <c r="D60" s="35"/>
      <c r="E60" s="14" t="s">
        <v>317</v>
      </c>
      <c r="F60" s="12" t="s">
        <v>317</v>
      </c>
      <c r="G60" s="12" t="s">
        <v>317</v>
      </c>
      <c r="H60" s="12" t="s">
        <v>317</v>
      </c>
      <c r="I60" s="12" t="s">
        <v>317</v>
      </c>
      <c r="J60" s="12" t="s">
        <v>317</v>
      </c>
      <c r="K60" s="12" t="s">
        <v>317</v>
      </c>
      <c r="L60" s="12" t="s">
        <v>317</v>
      </c>
      <c r="M60" s="12" t="s">
        <v>317</v>
      </c>
      <c r="N60" s="12" t="s">
        <v>317</v>
      </c>
      <c r="O60" s="12" t="s">
        <v>317</v>
      </c>
      <c r="P60" s="12" t="s">
        <v>317</v>
      </c>
      <c r="Q60" s="12" t="s">
        <v>317</v>
      </c>
      <c r="R60" s="12" t="s">
        <v>317</v>
      </c>
      <c r="S60" s="12" t="s">
        <v>317</v>
      </c>
      <c r="T60" s="12" t="s">
        <v>317</v>
      </c>
      <c r="U60" s="12" t="s">
        <v>317</v>
      </c>
      <c r="V60" s="12" t="s">
        <v>317</v>
      </c>
      <c r="W60" s="12" t="s">
        <v>317</v>
      </c>
      <c r="X60" s="12" t="s">
        <v>317</v>
      </c>
      <c r="Y60" s="15" t="s">
        <v>317</v>
      </c>
    </row>
    <row r="61" spans="1:25" ht="12" customHeight="1">
      <c r="A61" s="33" t="s">
        <v>350</v>
      </c>
      <c r="B61" s="56" t="s">
        <v>265</v>
      </c>
      <c r="C61" s="35"/>
      <c r="D61" s="35"/>
      <c r="E61" s="14" t="s">
        <v>317</v>
      </c>
      <c r="F61" s="12" t="s">
        <v>317</v>
      </c>
      <c r="G61" s="12" t="s">
        <v>317</v>
      </c>
      <c r="H61" s="12" t="s">
        <v>317</v>
      </c>
      <c r="I61" s="12" t="s">
        <v>317</v>
      </c>
      <c r="J61" s="12" t="s">
        <v>317</v>
      </c>
      <c r="K61" s="12" t="s">
        <v>317</v>
      </c>
      <c r="L61" s="12" t="s">
        <v>317</v>
      </c>
      <c r="M61" s="12" t="s">
        <v>317</v>
      </c>
      <c r="N61" s="12" t="s">
        <v>317</v>
      </c>
      <c r="O61" s="12" t="s">
        <v>317</v>
      </c>
      <c r="P61" s="12" t="s">
        <v>317</v>
      </c>
      <c r="Q61" s="12" t="s">
        <v>317</v>
      </c>
      <c r="R61" s="12" t="s">
        <v>317</v>
      </c>
      <c r="S61" s="12" t="s">
        <v>317</v>
      </c>
      <c r="T61" s="12" t="s">
        <v>317</v>
      </c>
      <c r="U61" s="12" t="s">
        <v>317</v>
      </c>
      <c r="V61" s="12" t="s">
        <v>317</v>
      </c>
      <c r="W61" s="12" t="s">
        <v>317</v>
      </c>
      <c r="X61" s="12" t="s">
        <v>317</v>
      </c>
      <c r="Y61" s="15" t="s">
        <v>317</v>
      </c>
    </row>
    <row r="62" spans="1:25" ht="12" customHeight="1">
      <c r="A62" s="33" t="s">
        <v>351</v>
      </c>
      <c r="B62" s="56" t="s">
        <v>266</v>
      </c>
      <c r="C62" s="35"/>
      <c r="D62" s="35"/>
      <c r="E62" s="14" t="s">
        <v>317</v>
      </c>
      <c r="F62" s="12" t="s">
        <v>317</v>
      </c>
      <c r="G62" s="12" t="s">
        <v>317</v>
      </c>
      <c r="H62" s="12" t="s">
        <v>317</v>
      </c>
      <c r="I62" s="12" t="s">
        <v>317</v>
      </c>
      <c r="J62" s="12" t="s">
        <v>317</v>
      </c>
      <c r="K62" s="12" t="s">
        <v>317</v>
      </c>
      <c r="L62" s="12" t="s">
        <v>317</v>
      </c>
      <c r="M62" s="12" t="s">
        <v>317</v>
      </c>
      <c r="N62" s="12" t="s">
        <v>317</v>
      </c>
      <c r="O62" s="12" t="s">
        <v>317</v>
      </c>
      <c r="P62" s="12" t="s">
        <v>317</v>
      </c>
      <c r="Q62" s="12" t="s">
        <v>317</v>
      </c>
      <c r="R62" s="12" t="s">
        <v>317</v>
      </c>
      <c r="S62" s="12" t="s">
        <v>317</v>
      </c>
      <c r="T62" s="12" t="s">
        <v>317</v>
      </c>
      <c r="U62" s="12" t="s">
        <v>317</v>
      </c>
      <c r="V62" s="12" t="s">
        <v>317</v>
      </c>
      <c r="W62" s="12" t="s">
        <v>317</v>
      </c>
      <c r="X62" s="12" t="s">
        <v>317</v>
      </c>
      <c r="Y62" s="15" t="s">
        <v>317</v>
      </c>
    </row>
    <row r="63" spans="1:25" ht="12" customHeight="1">
      <c r="A63" s="33" t="s">
        <v>117</v>
      </c>
      <c r="B63" s="41" t="s">
        <v>49</v>
      </c>
      <c r="C63" s="34"/>
      <c r="D63" s="34"/>
      <c r="E63" s="14" t="s">
        <v>317</v>
      </c>
      <c r="F63" s="12" t="s">
        <v>317</v>
      </c>
      <c r="G63" s="12" t="s">
        <v>317</v>
      </c>
      <c r="H63" s="12" t="s">
        <v>317</v>
      </c>
      <c r="I63" s="12" t="s">
        <v>317</v>
      </c>
      <c r="J63" s="12" t="s">
        <v>317</v>
      </c>
      <c r="K63" s="12" t="s">
        <v>317</v>
      </c>
      <c r="L63" s="12" t="s">
        <v>317</v>
      </c>
      <c r="M63" s="12" t="s">
        <v>317</v>
      </c>
      <c r="N63" s="12" t="s">
        <v>317</v>
      </c>
      <c r="O63" s="12" t="s">
        <v>317</v>
      </c>
      <c r="P63" s="12" t="s">
        <v>317</v>
      </c>
      <c r="Q63" s="12">
        <v>10209</v>
      </c>
      <c r="R63" s="12">
        <v>4540</v>
      </c>
      <c r="S63" s="12">
        <v>8219</v>
      </c>
      <c r="T63" s="12">
        <v>9431</v>
      </c>
      <c r="U63" s="12">
        <v>12232</v>
      </c>
      <c r="V63" s="12">
        <v>12799</v>
      </c>
      <c r="W63" s="12">
        <v>9547</v>
      </c>
      <c r="X63" s="12">
        <v>9749</v>
      </c>
      <c r="Y63" s="15">
        <v>10283</v>
      </c>
    </row>
    <row r="64" spans="1:25" ht="12" customHeight="1">
      <c r="A64" s="33" t="s">
        <v>118</v>
      </c>
      <c r="B64" s="41" t="s">
        <v>50</v>
      </c>
      <c r="C64" s="34"/>
      <c r="D64" s="34"/>
      <c r="E64" s="14" t="s">
        <v>317</v>
      </c>
      <c r="F64" s="12" t="s">
        <v>317</v>
      </c>
      <c r="G64" s="12" t="s">
        <v>317</v>
      </c>
      <c r="H64" s="12" t="s">
        <v>317</v>
      </c>
      <c r="I64" s="12" t="s">
        <v>317</v>
      </c>
      <c r="J64" s="12" t="s">
        <v>317</v>
      </c>
      <c r="K64" s="12" t="s">
        <v>317</v>
      </c>
      <c r="L64" s="12" t="s">
        <v>317</v>
      </c>
      <c r="M64" s="12" t="s">
        <v>317</v>
      </c>
      <c r="N64" s="12" t="s">
        <v>317</v>
      </c>
      <c r="O64" s="12" t="s">
        <v>317</v>
      </c>
      <c r="P64" s="12" t="s">
        <v>317</v>
      </c>
      <c r="Q64" s="12" t="s">
        <v>317</v>
      </c>
      <c r="R64" s="12" t="s">
        <v>317</v>
      </c>
      <c r="S64" s="12" t="s">
        <v>317</v>
      </c>
      <c r="T64" s="12" t="s">
        <v>317</v>
      </c>
      <c r="U64" s="12" t="s">
        <v>317</v>
      </c>
      <c r="V64" s="12" t="s">
        <v>317</v>
      </c>
      <c r="W64" s="12" t="s">
        <v>317</v>
      </c>
      <c r="X64" s="12" t="s">
        <v>317</v>
      </c>
      <c r="Y64" s="12" t="s">
        <v>317</v>
      </c>
    </row>
    <row r="65" spans="1:25" ht="12" customHeight="1">
      <c r="A65" s="33" t="s">
        <v>352</v>
      </c>
      <c r="B65" s="56" t="s">
        <v>267</v>
      </c>
      <c r="C65" s="35"/>
      <c r="D65" s="35"/>
      <c r="E65" s="14" t="s">
        <v>317</v>
      </c>
      <c r="F65" s="12" t="s">
        <v>317</v>
      </c>
      <c r="G65" s="12" t="s">
        <v>317</v>
      </c>
      <c r="H65" s="12" t="s">
        <v>317</v>
      </c>
      <c r="I65" s="12" t="s">
        <v>317</v>
      </c>
      <c r="J65" s="12" t="s">
        <v>317</v>
      </c>
      <c r="K65" s="12" t="s">
        <v>317</v>
      </c>
      <c r="L65" s="12" t="s">
        <v>317</v>
      </c>
      <c r="M65" s="12" t="s">
        <v>317</v>
      </c>
      <c r="N65" s="12" t="s">
        <v>317</v>
      </c>
      <c r="O65" s="12" t="s">
        <v>317</v>
      </c>
      <c r="P65" s="12" t="s">
        <v>317</v>
      </c>
      <c r="Q65" s="12" t="s">
        <v>317</v>
      </c>
      <c r="R65" s="12" t="s">
        <v>317</v>
      </c>
      <c r="S65" s="12" t="s">
        <v>317</v>
      </c>
      <c r="T65" s="12" t="s">
        <v>317</v>
      </c>
      <c r="U65" s="12" t="s">
        <v>317</v>
      </c>
      <c r="V65" s="12" t="s">
        <v>317</v>
      </c>
      <c r="W65" s="12" t="s">
        <v>317</v>
      </c>
      <c r="X65" s="12" t="s">
        <v>317</v>
      </c>
      <c r="Y65" s="12" t="s">
        <v>317</v>
      </c>
    </row>
    <row r="66" spans="1:25" ht="12" customHeight="1">
      <c r="A66" s="33" t="s">
        <v>353</v>
      </c>
      <c r="B66" s="56" t="s">
        <v>268</v>
      </c>
      <c r="C66" s="35"/>
      <c r="D66" s="35"/>
      <c r="E66" s="14" t="s">
        <v>317</v>
      </c>
      <c r="F66" s="12" t="s">
        <v>317</v>
      </c>
      <c r="G66" s="12" t="s">
        <v>317</v>
      </c>
      <c r="H66" s="12" t="s">
        <v>317</v>
      </c>
      <c r="I66" s="12" t="s">
        <v>317</v>
      </c>
      <c r="J66" s="12" t="s">
        <v>317</v>
      </c>
      <c r="K66" s="12" t="s">
        <v>317</v>
      </c>
      <c r="L66" s="12" t="s">
        <v>317</v>
      </c>
      <c r="M66" s="12" t="s">
        <v>317</v>
      </c>
      <c r="N66" s="12" t="s">
        <v>317</v>
      </c>
      <c r="O66" s="12" t="s">
        <v>317</v>
      </c>
      <c r="P66" s="12" t="s">
        <v>317</v>
      </c>
      <c r="Q66" s="12" t="s">
        <v>317</v>
      </c>
      <c r="R66" s="12" t="s">
        <v>317</v>
      </c>
      <c r="S66" s="12" t="s">
        <v>317</v>
      </c>
      <c r="T66" s="12" t="s">
        <v>317</v>
      </c>
      <c r="U66" s="12" t="s">
        <v>317</v>
      </c>
      <c r="V66" s="12" t="s">
        <v>317</v>
      </c>
      <c r="W66" s="12" t="s">
        <v>317</v>
      </c>
      <c r="X66" s="12" t="s">
        <v>317</v>
      </c>
      <c r="Y66" s="12" t="s">
        <v>317</v>
      </c>
    </row>
    <row r="67" spans="1:25" ht="12" customHeight="1">
      <c r="A67" s="33" t="s">
        <v>354</v>
      </c>
      <c r="B67" s="56" t="s">
        <v>269</v>
      </c>
      <c r="C67" s="35"/>
      <c r="D67" s="35"/>
      <c r="E67" s="14" t="s">
        <v>317</v>
      </c>
      <c r="F67" s="12" t="s">
        <v>317</v>
      </c>
      <c r="G67" s="12" t="s">
        <v>317</v>
      </c>
      <c r="H67" s="12" t="s">
        <v>317</v>
      </c>
      <c r="I67" s="12" t="s">
        <v>317</v>
      </c>
      <c r="J67" s="12" t="s">
        <v>317</v>
      </c>
      <c r="K67" s="12" t="s">
        <v>317</v>
      </c>
      <c r="L67" s="12" t="s">
        <v>317</v>
      </c>
      <c r="M67" s="12" t="s">
        <v>317</v>
      </c>
      <c r="N67" s="12" t="s">
        <v>317</v>
      </c>
      <c r="O67" s="12" t="s">
        <v>317</v>
      </c>
      <c r="P67" s="12" t="s">
        <v>317</v>
      </c>
      <c r="Q67" s="12" t="s">
        <v>317</v>
      </c>
      <c r="R67" s="12" t="s">
        <v>317</v>
      </c>
      <c r="S67" s="12" t="s">
        <v>317</v>
      </c>
      <c r="T67" s="12" t="s">
        <v>317</v>
      </c>
      <c r="U67" s="12" t="s">
        <v>317</v>
      </c>
      <c r="V67" s="12" t="s">
        <v>317</v>
      </c>
      <c r="W67" s="12" t="s">
        <v>317</v>
      </c>
      <c r="X67" s="12" t="s">
        <v>317</v>
      </c>
      <c r="Y67" s="12" t="s">
        <v>317</v>
      </c>
    </row>
    <row r="68" spans="1:25" ht="12" customHeight="1">
      <c r="A68" s="33" t="s">
        <v>355</v>
      </c>
      <c r="B68" s="56" t="s">
        <v>270</v>
      </c>
      <c r="C68" s="35"/>
      <c r="D68" s="35"/>
      <c r="E68" s="14" t="s">
        <v>317</v>
      </c>
      <c r="F68" s="12" t="s">
        <v>317</v>
      </c>
      <c r="G68" s="12" t="s">
        <v>317</v>
      </c>
      <c r="H68" s="12" t="s">
        <v>317</v>
      </c>
      <c r="I68" s="12" t="s">
        <v>317</v>
      </c>
      <c r="J68" s="12" t="s">
        <v>317</v>
      </c>
      <c r="K68" s="12" t="s">
        <v>317</v>
      </c>
      <c r="L68" s="12" t="s">
        <v>317</v>
      </c>
      <c r="M68" s="12" t="s">
        <v>317</v>
      </c>
      <c r="N68" s="12" t="s">
        <v>317</v>
      </c>
      <c r="O68" s="12" t="s">
        <v>317</v>
      </c>
      <c r="P68" s="12" t="s">
        <v>317</v>
      </c>
      <c r="Q68" s="12" t="s">
        <v>317</v>
      </c>
      <c r="R68" s="12" t="s">
        <v>317</v>
      </c>
      <c r="S68" s="12" t="s">
        <v>317</v>
      </c>
      <c r="T68" s="12" t="s">
        <v>317</v>
      </c>
      <c r="U68" s="12" t="s">
        <v>317</v>
      </c>
      <c r="V68" s="12" t="s">
        <v>317</v>
      </c>
      <c r="W68" s="12" t="s">
        <v>317</v>
      </c>
      <c r="X68" s="12" t="s">
        <v>317</v>
      </c>
      <c r="Y68" s="12" t="s">
        <v>317</v>
      </c>
    </row>
    <row r="69" spans="1:25" ht="12" customHeight="1">
      <c r="A69" s="33" t="s">
        <v>119</v>
      </c>
      <c r="B69" s="41" t="s">
        <v>51</v>
      </c>
      <c r="C69" s="34"/>
      <c r="D69" s="34"/>
      <c r="E69" s="14" t="s">
        <v>317</v>
      </c>
      <c r="F69" s="12" t="s">
        <v>317</v>
      </c>
      <c r="G69" s="12" t="s">
        <v>317</v>
      </c>
      <c r="H69" s="12" t="s">
        <v>317</v>
      </c>
      <c r="I69" s="12" t="s">
        <v>317</v>
      </c>
      <c r="J69" s="12" t="s">
        <v>317</v>
      </c>
      <c r="K69" s="12" t="s">
        <v>317</v>
      </c>
      <c r="L69" s="12" t="s">
        <v>317</v>
      </c>
      <c r="M69" s="12" t="s">
        <v>317</v>
      </c>
      <c r="N69" s="12" t="s">
        <v>317</v>
      </c>
      <c r="O69" s="12" t="s">
        <v>317</v>
      </c>
      <c r="P69" s="12" t="s">
        <v>317</v>
      </c>
      <c r="Q69" s="12" t="s">
        <v>317</v>
      </c>
      <c r="R69" s="12" t="s">
        <v>317</v>
      </c>
      <c r="S69" s="12" t="s">
        <v>317</v>
      </c>
      <c r="T69" s="12" t="s">
        <v>317</v>
      </c>
      <c r="U69" s="12" t="s">
        <v>317</v>
      </c>
      <c r="V69" s="12" t="s">
        <v>317</v>
      </c>
      <c r="W69" s="12" t="s">
        <v>317</v>
      </c>
      <c r="X69" s="12" t="s">
        <v>317</v>
      </c>
      <c r="Y69" s="12" t="s">
        <v>317</v>
      </c>
    </row>
    <row r="70" spans="1:25" ht="12" customHeight="1">
      <c r="A70" s="33" t="s">
        <v>356</v>
      </c>
      <c r="B70" s="56" t="s">
        <v>271</v>
      </c>
      <c r="C70" s="35"/>
      <c r="D70" s="35"/>
      <c r="E70" s="14" t="s">
        <v>317</v>
      </c>
      <c r="F70" s="12" t="s">
        <v>317</v>
      </c>
      <c r="G70" s="12" t="s">
        <v>317</v>
      </c>
      <c r="H70" s="12" t="s">
        <v>317</v>
      </c>
      <c r="I70" s="12" t="s">
        <v>317</v>
      </c>
      <c r="J70" s="12" t="s">
        <v>317</v>
      </c>
      <c r="K70" s="12" t="s">
        <v>317</v>
      </c>
      <c r="L70" s="12" t="s">
        <v>317</v>
      </c>
      <c r="M70" s="12" t="s">
        <v>317</v>
      </c>
      <c r="N70" s="12" t="s">
        <v>317</v>
      </c>
      <c r="O70" s="12" t="s">
        <v>317</v>
      </c>
      <c r="P70" s="12" t="s">
        <v>317</v>
      </c>
      <c r="Q70" s="12" t="s">
        <v>317</v>
      </c>
      <c r="R70" s="12" t="s">
        <v>317</v>
      </c>
      <c r="S70" s="12" t="s">
        <v>317</v>
      </c>
      <c r="T70" s="12" t="s">
        <v>317</v>
      </c>
      <c r="U70" s="12" t="s">
        <v>317</v>
      </c>
      <c r="V70" s="12" t="s">
        <v>317</v>
      </c>
      <c r="W70" s="12" t="s">
        <v>317</v>
      </c>
      <c r="X70" s="12" t="s">
        <v>317</v>
      </c>
      <c r="Y70" s="12" t="s">
        <v>317</v>
      </c>
    </row>
    <row r="71" spans="1:25" ht="12" customHeight="1">
      <c r="A71" s="33" t="s">
        <v>357</v>
      </c>
      <c r="B71" s="56" t="s">
        <v>272</v>
      </c>
      <c r="C71" s="35"/>
      <c r="D71" s="35"/>
      <c r="E71" s="14" t="s">
        <v>317</v>
      </c>
      <c r="F71" s="12" t="s">
        <v>317</v>
      </c>
      <c r="G71" s="12" t="s">
        <v>317</v>
      </c>
      <c r="H71" s="12" t="s">
        <v>317</v>
      </c>
      <c r="I71" s="12" t="s">
        <v>317</v>
      </c>
      <c r="J71" s="12" t="s">
        <v>317</v>
      </c>
      <c r="K71" s="12" t="s">
        <v>317</v>
      </c>
      <c r="L71" s="12" t="s">
        <v>317</v>
      </c>
      <c r="M71" s="12" t="s">
        <v>317</v>
      </c>
      <c r="N71" s="12" t="s">
        <v>317</v>
      </c>
      <c r="O71" s="12" t="s">
        <v>317</v>
      </c>
      <c r="P71" s="12" t="s">
        <v>317</v>
      </c>
      <c r="Q71" s="12" t="s">
        <v>317</v>
      </c>
      <c r="R71" s="12" t="s">
        <v>317</v>
      </c>
      <c r="S71" s="12" t="s">
        <v>317</v>
      </c>
      <c r="T71" s="12" t="s">
        <v>317</v>
      </c>
      <c r="U71" s="12" t="s">
        <v>317</v>
      </c>
      <c r="V71" s="12" t="s">
        <v>317</v>
      </c>
      <c r="W71" s="12" t="s">
        <v>317</v>
      </c>
      <c r="X71" s="12" t="s">
        <v>317</v>
      </c>
      <c r="Y71" s="12" t="s">
        <v>317</v>
      </c>
    </row>
    <row r="72" spans="1:25" ht="12" customHeight="1">
      <c r="A72" s="33" t="s">
        <v>358</v>
      </c>
      <c r="B72" s="56" t="s">
        <v>273</v>
      </c>
      <c r="C72" s="35"/>
      <c r="D72" s="35"/>
      <c r="E72" s="14" t="s">
        <v>317</v>
      </c>
      <c r="F72" s="12" t="s">
        <v>317</v>
      </c>
      <c r="G72" s="12" t="s">
        <v>317</v>
      </c>
      <c r="H72" s="12" t="s">
        <v>317</v>
      </c>
      <c r="I72" s="12" t="s">
        <v>317</v>
      </c>
      <c r="J72" s="12" t="s">
        <v>317</v>
      </c>
      <c r="K72" s="12" t="s">
        <v>317</v>
      </c>
      <c r="L72" s="12" t="s">
        <v>317</v>
      </c>
      <c r="M72" s="12" t="s">
        <v>317</v>
      </c>
      <c r="N72" s="12" t="s">
        <v>317</v>
      </c>
      <c r="O72" s="12" t="s">
        <v>317</v>
      </c>
      <c r="P72" s="12" t="s">
        <v>317</v>
      </c>
      <c r="Q72" s="12" t="s">
        <v>317</v>
      </c>
      <c r="R72" s="12" t="s">
        <v>317</v>
      </c>
      <c r="S72" s="12" t="s">
        <v>317</v>
      </c>
      <c r="T72" s="12" t="s">
        <v>317</v>
      </c>
      <c r="U72" s="12" t="s">
        <v>317</v>
      </c>
      <c r="V72" s="12" t="s">
        <v>317</v>
      </c>
      <c r="W72" s="12" t="s">
        <v>317</v>
      </c>
      <c r="X72" s="12" t="s">
        <v>317</v>
      </c>
      <c r="Y72" s="12" t="s">
        <v>317</v>
      </c>
    </row>
    <row r="73" spans="1:25" ht="12" customHeight="1">
      <c r="A73" s="33" t="s">
        <v>359</v>
      </c>
      <c r="B73" s="56" t="s">
        <v>274</v>
      </c>
      <c r="C73" s="35"/>
      <c r="D73" s="35"/>
      <c r="E73" s="14" t="s">
        <v>317</v>
      </c>
      <c r="F73" s="12" t="s">
        <v>317</v>
      </c>
      <c r="G73" s="12" t="s">
        <v>317</v>
      </c>
      <c r="H73" s="12" t="s">
        <v>317</v>
      </c>
      <c r="I73" s="12" t="s">
        <v>317</v>
      </c>
      <c r="J73" s="12" t="s">
        <v>317</v>
      </c>
      <c r="K73" s="12" t="s">
        <v>317</v>
      </c>
      <c r="L73" s="12" t="s">
        <v>317</v>
      </c>
      <c r="M73" s="12" t="s">
        <v>317</v>
      </c>
      <c r="N73" s="12" t="s">
        <v>317</v>
      </c>
      <c r="O73" s="12" t="s">
        <v>317</v>
      </c>
      <c r="P73" s="12" t="s">
        <v>317</v>
      </c>
      <c r="Q73" s="12" t="s">
        <v>317</v>
      </c>
      <c r="R73" s="12" t="s">
        <v>317</v>
      </c>
      <c r="S73" s="12" t="s">
        <v>317</v>
      </c>
      <c r="T73" s="12" t="s">
        <v>317</v>
      </c>
      <c r="U73" s="12" t="s">
        <v>317</v>
      </c>
      <c r="V73" s="12" t="s">
        <v>317</v>
      </c>
      <c r="W73" s="12" t="s">
        <v>317</v>
      </c>
      <c r="X73" s="12" t="s">
        <v>317</v>
      </c>
      <c r="Y73" s="12" t="s">
        <v>317</v>
      </c>
    </row>
    <row r="74" spans="1:25" ht="12" customHeight="1">
      <c r="A74" s="33" t="s">
        <v>120</v>
      </c>
      <c r="B74" s="41" t="s">
        <v>52</v>
      </c>
      <c r="C74" s="34"/>
      <c r="D74" s="34"/>
      <c r="E74" s="14" t="s">
        <v>317</v>
      </c>
      <c r="F74" s="12" t="s">
        <v>317</v>
      </c>
      <c r="G74" s="12" t="s">
        <v>317</v>
      </c>
      <c r="H74" s="12" t="s">
        <v>317</v>
      </c>
      <c r="I74" s="12" t="s">
        <v>317</v>
      </c>
      <c r="J74" s="12" t="s">
        <v>317</v>
      </c>
      <c r="K74" s="12" t="s">
        <v>317</v>
      </c>
      <c r="L74" s="12" t="s">
        <v>317</v>
      </c>
      <c r="M74" s="12" t="s">
        <v>317</v>
      </c>
      <c r="N74" s="12" t="s">
        <v>317</v>
      </c>
      <c r="O74" s="12" t="s">
        <v>317</v>
      </c>
      <c r="P74" s="12" t="s">
        <v>317</v>
      </c>
      <c r="Q74" s="12">
        <v>10209</v>
      </c>
      <c r="R74" s="12">
        <v>4540</v>
      </c>
      <c r="S74" s="12">
        <v>8219</v>
      </c>
      <c r="T74" s="12">
        <v>9431</v>
      </c>
      <c r="U74" s="12">
        <v>12232</v>
      </c>
      <c r="V74" s="12">
        <v>12799</v>
      </c>
      <c r="W74" s="12">
        <v>9547</v>
      </c>
      <c r="X74" s="12">
        <f>+X63</f>
        <v>9749</v>
      </c>
      <c r="Y74" s="15">
        <f>+Y63</f>
        <v>10283</v>
      </c>
    </row>
    <row r="75" spans="1:25" ht="12" customHeight="1">
      <c r="A75" s="33" t="s">
        <v>360</v>
      </c>
      <c r="B75" s="56" t="s">
        <v>275</v>
      </c>
      <c r="C75" s="35"/>
      <c r="D75" s="35"/>
      <c r="E75" s="14" t="s">
        <v>317</v>
      </c>
      <c r="F75" s="12" t="s">
        <v>317</v>
      </c>
      <c r="G75" s="12" t="s">
        <v>317</v>
      </c>
      <c r="H75" s="12" t="s">
        <v>317</v>
      </c>
      <c r="I75" s="12" t="s">
        <v>317</v>
      </c>
      <c r="J75" s="12" t="s">
        <v>317</v>
      </c>
      <c r="K75" s="12" t="s">
        <v>317</v>
      </c>
      <c r="L75" s="12" t="s">
        <v>317</v>
      </c>
      <c r="M75" s="12" t="s">
        <v>317</v>
      </c>
      <c r="N75" s="12" t="s">
        <v>317</v>
      </c>
      <c r="O75" s="12" t="s">
        <v>317</v>
      </c>
      <c r="P75" s="12" t="s">
        <v>317</v>
      </c>
      <c r="Q75" s="12" t="s">
        <v>317</v>
      </c>
      <c r="R75" s="12" t="s">
        <v>317</v>
      </c>
      <c r="S75" s="12" t="s">
        <v>317</v>
      </c>
      <c r="T75" s="12" t="s">
        <v>317</v>
      </c>
      <c r="U75" s="12" t="s">
        <v>317</v>
      </c>
      <c r="V75" s="12" t="s">
        <v>317</v>
      </c>
      <c r="W75" s="12" t="s">
        <v>317</v>
      </c>
      <c r="X75" s="12" t="s">
        <v>317</v>
      </c>
      <c r="Y75" s="15" t="s">
        <v>317</v>
      </c>
    </row>
    <row r="76" spans="1:25" ht="12" customHeight="1">
      <c r="A76" s="33" t="s">
        <v>361</v>
      </c>
      <c r="B76" s="56" t="s">
        <v>276</v>
      </c>
      <c r="C76" s="35"/>
      <c r="D76" s="35"/>
      <c r="E76" s="14" t="s">
        <v>317</v>
      </c>
      <c r="F76" s="12" t="s">
        <v>317</v>
      </c>
      <c r="G76" s="12" t="s">
        <v>317</v>
      </c>
      <c r="H76" s="12" t="s">
        <v>317</v>
      </c>
      <c r="I76" s="12" t="s">
        <v>317</v>
      </c>
      <c r="J76" s="12" t="s">
        <v>317</v>
      </c>
      <c r="K76" s="12" t="s">
        <v>317</v>
      </c>
      <c r="L76" s="12" t="s">
        <v>317</v>
      </c>
      <c r="M76" s="12" t="s">
        <v>317</v>
      </c>
      <c r="N76" s="12" t="s">
        <v>317</v>
      </c>
      <c r="O76" s="12" t="s">
        <v>317</v>
      </c>
      <c r="P76" s="12" t="s">
        <v>317</v>
      </c>
      <c r="Q76" s="12" t="s">
        <v>317</v>
      </c>
      <c r="R76" s="12" t="s">
        <v>317</v>
      </c>
      <c r="S76" s="12" t="s">
        <v>317</v>
      </c>
      <c r="T76" s="12" t="s">
        <v>317</v>
      </c>
      <c r="U76" s="12" t="s">
        <v>317</v>
      </c>
      <c r="V76" s="12" t="s">
        <v>317</v>
      </c>
      <c r="W76" s="12" t="s">
        <v>317</v>
      </c>
      <c r="X76" s="12" t="s">
        <v>317</v>
      </c>
      <c r="Y76" s="15" t="s">
        <v>317</v>
      </c>
    </row>
    <row r="77" spans="1:25" ht="12" customHeight="1">
      <c r="A77" s="33" t="s">
        <v>362</v>
      </c>
      <c r="B77" s="56" t="s">
        <v>277</v>
      </c>
      <c r="C77" s="35"/>
      <c r="D77" s="35"/>
      <c r="E77" s="14" t="s">
        <v>317</v>
      </c>
      <c r="F77" s="12" t="s">
        <v>317</v>
      </c>
      <c r="G77" s="12" t="s">
        <v>317</v>
      </c>
      <c r="H77" s="12" t="s">
        <v>317</v>
      </c>
      <c r="I77" s="12" t="s">
        <v>317</v>
      </c>
      <c r="J77" s="12" t="s">
        <v>317</v>
      </c>
      <c r="K77" s="12" t="s">
        <v>317</v>
      </c>
      <c r="L77" s="12" t="s">
        <v>317</v>
      </c>
      <c r="M77" s="12" t="s">
        <v>317</v>
      </c>
      <c r="N77" s="12" t="s">
        <v>317</v>
      </c>
      <c r="O77" s="12" t="s">
        <v>317</v>
      </c>
      <c r="P77" s="12" t="s">
        <v>317</v>
      </c>
      <c r="Q77" s="12" t="s">
        <v>317</v>
      </c>
      <c r="R77" s="12" t="s">
        <v>317</v>
      </c>
      <c r="S77" s="12" t="s">
        <v>317</v>
      </c>
      <c r="T77" s="12" t="s">
        <v>317</v>
      </c>
      <c r="U77" s="12" t="s">
        <v>317</v>
      </c>
      <c r="V77" s="12" t="s">
        <v>317</v>
      </c>
      <c r="W77" s="12" t="s">
        <v>317</v>
      </c>
      <c r="X77" s="12" t="s">
        <v>317</v>
      </c>
      <c r="Y77" s="15" t="s">
        <v>317</v>
      </c>
    </row>
    <row r="78" spans="1:25" ht="12" customHeight="1">
      <c r="A78" s="33" t="s">
        <v>363</v>
      </c>
      <c r="B78" s="56" t="s">
        <v>278</v>
      </c>
      <c r="C78" s="35" t="s">
        <v>14</v>
      </c>
      <c r="D78" s="35"/>
      <c r="E78" s="14" t="s">
        <v>317</v>
      </c>
      <c r="F78" s="12" t="s">
        <v>317</v>
      </c>
      <c r="G78" s="12" t="s">
        <v>317</v>
      </c>
      <c r="H78" s="12" t="s">
        <v>317</v>
      </c>
      <c r="I78" s="12" t="s">
        <v>317</v>
      </c>
      <c r="J78" s="12" t="s">
        <v>317</v>
      </c>
      <c r="K78" s="12" t="s">
        <v>317</v>
      </c>
      <c r="L78" s="12" t="s">
        <v>317</v>
      </c>
      <c r="M78" s="12" t="s">
        <v>317</v>
      </c>
      <c r="N78" s="12" t="s">
        <v>317</v>
      </c>
      <c r="O78" s="12" t="s">
        <v>317</v>
      </c>
      <c r="P78" s="12" t="s">
        <v>317</v>
      </c>
      <c r="Q78" s="12">
        <v>10209</v>
      </c>
      <c r="R78" s="12">
        <v>4540</v>
      </c>
      <c r="S78" s="12">
        <v>8219</v>
      </c>
      <c r="T78" s="12">
        <v>9431</v>
      </c>
      <c r="U78" s="12">
        <v>12232</v>
      </c>
      <c r="V78" s="12">
        <v>12799</v>
      </c>
      <c r="W78" s="12">
        <v>9547</v>
      </c>
      <c r="X78" s="12">
        <f>+X74</f>
        <v>9749</v>
      </c>
      <c r="Y78" s="15">
        <f>+Y74</f>
        <v>10283</v>
      </c>
    </row>
    <row r="79" spans="1:25" ht="12" customHeight="1">
      <c r="A79" s="33" t="s">
        <v>364</v>
      </c>
      <c r="B79" s="56" t="s">
        <v>279</v>
      </c>
      <c r="C79" s="35"/>
      <c r="D79" s="35"/>
      <c r="E79" s="14" t="s">
        <v>317</v>
      </c>
      <c r="F79" s="12" t="s">
        <v>317</v>
      </c>
      <c r="G79" s="12" t="s">
        <v>317</v>
      </c>
      <c r="H79" s="12" t="s">
        <v>317</v>
      </c>
      <c r="I79" s="12" t="s">
        <v>317</v>
      </c>
      <c r="J79" s="12" t="s">
        <v>317</v>
      </c>
      <c r="K79" s="12" t="s">
        <v>317</v>
      </c>
      <c r="L79" s="12" t="s">
        <v>317</v>
      </c>
      <c r="M79" s="12" t="s">
        <v>317</v>
      </c>
      <c r="N79" s="12" t="s">
        <v>317</v>
      </c>
      <c r="O79" s="12" t="s">
        <v>317</v>
      </c>
      <c r="P79" s="12" t="s">
        <v>317</v>
      </c>
      <c r="Q79" s="12" t="s">
        <v>317</v>
      </c>
      <c r="R79" s="12" t="s">
        <v>317</v>
      </c>
      <c r="S79" s="12" t="s">
        <v>317</v>
      </c>
      <c r="T79" s="12" t="s">
        <v>317</v>
      </c>
      <c r="U79" s="12" t="s">
        <v>317</v>
      </c>
      <c r="V79" s="12" t="s">
        <v>317</v>
      </c>
      <c r="W79" s="12" t="s">
        <v>317</v>
      </c>
      <c r="X79" s="12" t="s">
        <v>317</v>
      </c>
      <c r="Y79" s="15" t="s">
        <v>317</v>
      </c>
    </row>
    <row r="80" spans="1:25" ht="12" customHeight="1">
      <c r="A80" s="33" t="s">
        <v>179</v>
      </c>
      <c r="B80" s="41" t="s">
        <v>53</v>
      </c>
      <c r="C80" s="34"/>
      <c r="D80" s="34"/>
      <c r="E80" s="14" t="s">
        <v>317</v>
      </c>
      <c r="F80" s="12" t="s">
        <v>317</v>
      </c>
      <c r="G80" s="12" t="s">
        <v>317</v>
      </c>
      <c r="H80" s="12" t="s">
        <v>317</v>
      </c>
      <c r="I80" s="12" t="s">
        <v>317</v>
      </c>
      <c r="J80" s="12" t="s">
        <v>317</v>
      </c>
      <c r="K80" s="12" t="s">
        <v>317</v>
      </c>
      <c r="L80" s="12" t="s">
        <v>317</v>
      </c>
      <c r="M80" s="12" t="s">
        <v>317</v>
      </c>
      <c r="N80" s="12" t="s">
        <v>317</v>
      </c>
      <c r="O80" s="12" t="s">
        <v>317</v>
      </c>
      <c r="P80" s="12" t="s">
        <v>317</v>
      </c>
      <c r="Q80" s="12" t="s">
        <v>317</v>
      </c>
      <c r="R80" s="12" t="s">
        <v>317</v>
      </c>
      <c r="S80" s="12" t="s">
        <v>317</v>
      </c>
      <c r="T80" s="12" t="s">
        <v>317</v>
      </c>
      <c r="U80" s="12" t="s">
        <v>317</v>
      </c>
      <c r="V80" s="12" t="s">
        <v>317</v>
      </c>
      <c r="W80" s="12" t="s">
        <v>317</v>
      </c>
      <c r="X80" s="12" t="s">
        <v>317</v>
      </c>
      <c r="Y80" s="15" t="s">
        <v>317</v>
      </c>
    </row>
    <row r="81" spans="1:25" ht="12" customHeight="1">
      <c r="A81" s="33" t="s">
        <v>121</v>
      </c>
      <c r="B81" s="41" t="s">
        <v>54</v>
      </c>
      <c r="C81" s="34"/>
      <c r="D81" s="34"/>
      <c r="E81" s="14" t="s">
        <v>317</v>
      </c>
      <c r="F81" s="12" t="s">
        <v>317</v>
      </c>
      <c r="G81" s="12" t="s">
        <v>317</v>
      </c>
      <c r="H81" s="12" t="s">
        <v>317</v>
      </c>
      <c r="I81" s="12" t="s">
        <v>317</v>
      </c>
      <c r="J81" s="12" t="s">
        <v>317</v>
      </c>
      <c r="K81" s="12" t="s">
        <v>317</v>
      </c>
      <c r="L81" s="12" t="s">
        <v>317</v>
      </c>
      <c r="M81" s="12" t="s">
        <v>317</v>
      </c>
      <c r="N81" s="12" t="s">
        <v>317</v>
      </c>
      <c r="O81" s="12" t="s">
        <v>317</v>
      </c>
      <c r="P81" s="12" t="s">
        <v>317</v>
      </c>
      <c r="Q81" s="12" t="s">
        <v>317</v>
      </c>
      <c r="R81" s="12" t="s">
        <v>317</v>
      </c>
      <c r="S81" s="12" t="s">
        <v>317</v>
      </c>
      <c r="T81" s="12" t="s">
        <v>317</v>
      </c>
      <c r="U81" s="12" t="s">
        <v>317</v>
      </c>
      <c r="V81" s="12" t="s">
        <v>317</v>
      </c>
      <c r="W81" s="12" t="s">
        <v>317</v>
      </c>
      <c r="X81" s="12" t="s">
        <v>317</v>
      </c>
      <c r="Y81" s="15" t="s">
        <v>317</v>
      </c>
    </row>
    <row r="82" spans="1:25" ht="12" customHeight="1">
      <c r="A82" s="33" t="s">
        <v>365</v>
      </c>
      <c r="B82" s="56" t="s">
        <v>280</v>
      </c>
      <c r="C82" s="35"/>
      <c r="D82" s="35"/>
      <c r="E82" s="14" t="s">
        <v>317</v>
      </c>
      <c r="F82" s="12" t="s">
        <v>317</v>
      </c>
      <c r="G82" s="12" t="s">
        <v>317</v>
      </c>
      <c r="H82" s="12" t="s">
        <v>317</v>
      </c>
      <c r="I82" s="12" t="s">
        <v>317</v>
      </c>
      <c r="J82" s="12" t="s">
        <v>317</v>
      </c>
      <c r="K82" s="12" t="s">
        <v>317</v>
      </c>
      <c r="L82" s="12" t="s">
        <v>317</v>
      </c>
      <c r="M82" s="12" t="s">
        <v>317</v>
      </c>
      <c r="N82" s="12" t="s">
        <v>317</v>
      </c>
      <c r="O82" s="12" t="s">
        <v>317</v>
      </c>
      <c r="P82" s="12" t="s">
        <v>317</v>
      </c>
      <c r="Q82" s="12" t="s">
        <v>317</v>
      </c>
      <c r="R82" s="12" t="s">
        <v>317</v>
      </c>
      <c r="S82" s="12" t="s">
        <v>317</v>
      </c>
      <c r="T82" s="12" t="s">
        <v>317</v>
      </c>
      <c r="U82" s="12" t="s">
        <v>317</v>
      </c>
      <c r="V82" s="12" t="s">
        <v>317</v>
      </c>
      <c r="W82" s="12" t="s">
        <v>317</v>
      </c>
      <c r="X82" s="12" t="s">
        <v>317</v>
      </c>
      <c r="Y82" s="15" t="s">
        <v>317</v>
      </c>
    </row>
    <row r="83" spans="1:25" ht="12" customHeight="1">
      <c r="A83" s="33" t="s">
        <v>366</v>
      </c>
      <c r="B83" s="56" t="s">
        <v>281</v>
      </c>
      <c r="C83" s="35"/>
      <c r="D83" s="35"/>
      <c r="E83" s="14" t="s">
        <v>317</v>
      </c>
      <c r="F83" s="12" t="s">
        <v>317</v>
      </c>
      <c r="G83" s="12" t="s">
        <v>317</v>
      </c>
      <c r="H83" s="12" t="s">
        <v>317</v>
      </c>
      <c r="I83" s="12" t="s">
        <v>317</v>
      </c>
      <c r="J83" s="12" t="s">
        <v>317</v>
      </c>
      <c r="K83" s="12" t="s">
        <v>317</v>
      </c>
      <c r="L83" s="12" t="s">
        <v>317</v>
      </c>
      <c r="M83" s="12" t="s">
        <v>317</v>
      </c>
      <c r="N83" s="12" t="s">
        <v>317</v>
      </c>
      <c r="O83" s="12" t="s">
        <v>317</v>
      </c>
      <c r="P83" s="12" t="s">
        <v>317</v>
      </c>
      <c r="Q83" s="12" t="s">
        <v>317</v>
      </c>
      <c r="R83" s="12" t="s">
        <v>317</v>
      </c>
      <c r="S83" s="12" t="s">
        <v>317</v>
      </c>
      <c r="T83" s="12" t="s">
        <v>317</v>
      </c>
      <c r="U83" s="12" t="s">
        <v>317</v>
      </c>
      <c r="V83" s="12" t="s">
        <v>317</v>
      </c>
      <c r="W83" s="12" t="s">
        <v>317</v>
      </c>
      <c r="X83" s="12" t="s">
        <v>317</v>
      </c>
      <c r="Y83" s="15" t="s">
        <v>317</v>
      </c>
    </row>
    <row r="84" spans="1:25" ht="12" customHeight="1">
      <c r="A84" s="33" t="s">
        <v>367</v>
      </c>
      <c r="B84" s="56" t="s">
        <v>282</v>
      </c>
      <c r="C84" s="35"/>
      <c r="D84" s="35"/>
      <c r="E84" s="14" t="s">
        <v>317</v>
      </c>
      <c r="F84" s="12" t="s">
        <v>317</v>
      </c>
      <c r="G84" s="12" t="s">
        <v>317</v>
      </c>
      <c r="H84" s="12" t="s">
        <v>317</v>
      </c>
      <c r="I84" s="12" t="s">
        <v>317</v>
      </c>
      <c r="J84" s="12" t="s">
        <v>317</v>
      </c>
      <c r="K84" s="12" t="s">
        <v>317</v>
      </c>
      <c r="L84" s="12" t="s">
        <v>317</v>
      </c>
      <c r="M84" s="12" t="s">
        <v>317</v>
      </c>
      <c r="N84" s="12" t="s">
        <v>317</v>
      </c>
      <c r="O84" s="12" t="s">
        <v>317</v>
      </c>
      <c r="P84" s="12" t="s">
        <v>317</v>
      </c>
      <c r="Q84" s="12" t="s">
        <v>317</v>
      </c>
      <c r="R84" s="12" t="s">
        <v>317</v>
      </c>
      <c r="S84" s="12" t="s">
        <v>317</v>
      </c>
      <c r="T84" s="12" t="s">
        <v>317</v>
      </c>
      <c r="U84" s="12" t="s">
        <v>317</v>
      </c>
      <c r="V84" s="12" t="s">
        <v>317</v>
      </c>
      <c r="W84" s="12" t="s">
        <v>317</v>
      </c>
      <c r="X84" s="12" t="s">
        <v>317</v>
      </c>
      <c r="Y84" s="15" t="s">
        <v>317</v>
      </c>
    </row>
    <row r="85" spans="1:25" ht="12" customHeight="1">
      <c r="A85" s="33" t="s">
        <v>122</v>
      </c>
      <c r="B85" s="41" t="s">
        <v>55</v>
      </c>
      <c r="C85" s="34"/>
      <c r="D85" s="34"/>
      <c r="E85" s="14" t="s">
        <v>317</v>
      </c>
      <c r="F85" s="12" t="s">
        <v>317</v>
      </c>
      <c r="G85" s="12" t="s">
        <v>317</v>
      </c>
      <c r="H85" s="12" t="s">
        <v>317</v>
      </c>
      <c r="I85" s="12" t="s">
        <v>317</v>
      </c>
      <c r="J85" s="12" t="s">
        <v>317</v>
      </c>
      <c r="K85" s="12" t="s">
        <v>317</v>
      </c>
      <c r="L85" s="12" t="s">
        <v>317</v>
      </c>
      <c r="M85" s="12" t="s">
        <v>317</v>
      </c>
      <c r="N85" s="12" t="s">
        <v>317</v>
      </c>
      <c r="O85" s="12" t="s">
        <v>317</v>
      </c>
      <c r="P85" s="12" t="s">
        <v>317</v>
      </c>
      <c r="Q85" s="12" t="s">
        <v>317</v>
      </c>
      <c r="R85" s="12" t="s">
        <v>317</v>
      </c>
      <c r="S85" s="12" t="s">
        <v>317</v>
      </c>
      <c r="T85" s="12" t="s">
        <v>317</v>
      </c>
      <c r="U85" s="12" t="s">
        <v>317</v>
      </c>
      <c r="V85" s="12" t="s">
        <v>317</v>
      </c>
      <c r="W85" s="12" t="s">
        <v>317</v>
      </c>
      <c r="X85" s="12" t="s">
        <v>317</v>
      </c>
      <c r="Y85" s="15" t="s">
        <v>317</v>
      </c>
    </row>
    <row r="86" spans="1:25" ht="12" customHeight="1">
      <c r="A86" s="33" t="s">
        <v>368</v>
      </c>
      <c r="B86" s="56" t="s">
        <v>283</v>
      </c>
      <c r="C86" s="35"/>
      <c r="D86" s="35"/>
      <c r="E86" s="14" t="s">
        <v>317</v>
      </c>
      <c r="F86" s="12" t="s">
        <v>317</v>
      </c>
      <c r="G86" s="12" t="s">
        <v>317</v>
      </c>
      <c r="H86" s="12" t="s">
        <v>317</v>
      </c>
      <c r="I86" s="12" t="s">
        <v>317</v>
      </c>
      <c r="J86" s="12" t="s">
        <v>317</v>
      </c>
      <c r="K86" s="12" t="s">
        <v>317</v>
      </c>
      <c r="L86" s="12" t="s">
        <v>317</v>
      </c>
      <c r="M86" s="12" t="s">
        <v>317</v>
      </c>
      <c r="N86" s="12" t="s">
        <v>317</v>
      </c>
      <c r="O86" s="12" t="s">
        <v>317</v>
      </c>
      <c r="P86" s="12" t="s">
        <v>317</v>
      </c>
      <c r="Q86" s="12" t="s">
        <v>317</v>
      </c>
      <c r="R86" s="12" t="s">
        <v>317</v>
      </c>
      <c r="S86" s="12" t="s">
        <v>317</v>
      </c>
      <c r="T86" s="12" t="s">
        <v>317</v>
      </c>
      <c r="U86" s="12" t="s">
        <v>317</v>
      </c>
      <c r="V86" s="12" t="s">
        <v>317</v>
      </c>
      <c r="W86" s="12" t="s">
        <v>317</v>
      </c>
      <c r="X86" s="12" t="s">
        <v>317</v>
      </c>
      <c r="Y86" s="15" t="s">
        <v>317</v>
      </c>
    </row>
    <row r="87" spans="1:25" ht="12" customHeight="1">
      <c r="A87" s="33" t="s">
        <v>369</v>
      </c>
      <c r="B87" s="56" t="s">
        <v>284</v>
      </c>
      <c r="C87" s="35"/>
      <c r="D87" s="35"/>
      <c r="E87" s="14" t="s">
        <v>317</v>
      </c>
      <c r="F87" s="12" t="s">
        <v>317</v>
      </c>
      <c r="G87" s="12" t="s">
        <v>317</v>
      </c>
      <c r="H87" s="12" t="s">
        <v>317</v>
      </c>
      <c r="I87" s="12" t="s">
        <v>317</v>
      </c>
      <c r="J87" s="12" t="s">
        <v>317</v>
      </c>
      <c r="K87" s="12" t="s">
        <v>317</v>
      </c>
      <c r="L87" s="12" t="s">
        <v>317</v>
      </c>
      <c r="M87" s="12" t="s">
        <v>317</v>
      </c>
      <c r="N87" s="12" t="s">
        <v>317</v>
      </c>
      <c r="O87" s="12" t="s">
        <v>317</v>
      </c>
      <c r="P87" s="12" t="s">
        <v>317</v>
      </c>
      <c r="Q87" s="12" t="s">
        <v>317</v>
      </c>
      <c r="R87" s="12" t="s">
        <v>317</v>
      </c>
      <c r="S87" s="12" t="s">
        <v>317</v>
      </c>
      <c r="T87" s="12" t="s">
        <v>317</v>
      </c>
      <c r="U87" s="12" t="s">
        <v>317</v>
      </c>
      <c r="V87" s="12" t="s">
        <v>317</v>
      </c>
      <c r="W87" s="12" t="s">
        <v>317</v>
      </c>
      <c r="X87" s="12" t="s">
        <v>317</v>
      </c>
      <c r="Y87" s="15" t="s">
        <v>317</v>
      </c>
    </row>
    <row r="88" spans="1:25" ht="12" customHeight="1">
      <c r="A88" s="33" t="s">
        <v>123</v>
      </c>
      <c r="B88" s="41" t="s">
        <v>56</v>
      </c>
      <c r="C88" s="34"/>
      <c r="D88" s="34"/>
      <c r="E88" s="14" t="s">
        <v>317</v>
      </c>
      <c r="F88" s="12" t="s">
        <v>317</v>
      </c>
      <c r="G88" s="12" t="s">
        <v>317</v>
      </c>
      <c r="H88" s="12" t="s">
        <v>317</v>
      </c>
      <c r="I88" s="12" t="s">
        <v>317</v>
      </c>
      <c r="J88" s="12" t="s">
        <v>317</v>
      </c>
      <c r="K88" s="12" t="s">
        <v>317</v>
      </c>
      <c r="L88" s="12" t="s">
        <v>317</v>
      </c>
      <c r="M88" s="12" t="s">
        <v>317</v>
      </c>
      <c r="N88" s="12" t="s">
        <v>317</v>
      </c>
      <c r="O88" s="12" t="s">
        <v>317</v>
      </c>
      <c r="P88" s="12" t="s">
        <v>317</v>
      </c>
      <c r="Q88" s="12" t="s">
        <v>317</v>
      </c>
      <c r="R88" s="12" t="s">
        <v>317</v>
      </c>
      <c r="S88" s="12" t="s">
        <v>317</v>
      </c>
      <c r="T88" s="12" t="s">
        <v>317</v>
      </c>
      <c r="U88" s="12" t="s">
        <v>317</v>
      </c>
      <c r="V88" s="12" t="s">
        <v>317</v>
      </c>
      <c r="W88" s="12" t="s">
        <v>317</v>
      </c>
      <c r="X88" s="12" t="s">
        <v>317</v>
      </c>
      <c r="Y88" s="15" t="s">
        <v>317</v>
      </c>
    </row>
    <row r="89" spans="1:25" ht="12" customHeight="1">
      <c r="A89" s="33" t="s">
        <v>124</v>
      </c>
      <c r="B89" s="41" t="s">
        <v>57</v>
      </c>
      <c r="C89" s="34"/>
      <c r="D89" s="34"/>
      <c r="E89" s="14" t="s">
        <v>317</v>
      </c>
      <c r="F89" s="12" t="s">
        <v>317</v>
      </c>
      <c r="G89" s="12" t="s">
        <v>317</v>
      </c>
      <c r="H89" s="12" t="s">
        <v>317</v>
      </c>
      <c r="I89" s="12" t="s">
        <v>317</v>
      </c>
      <c r="J89" s="12" t="s">
        <v>317</v>
      </c>
      <c r="K89" s="12" t="s">
        <v>317</v>
      </c>
      <c r="L89" s="12" t="s">
        <v>317</v>
      </c>
      <c r="M89" s="12" t="s">
        <v>317</v>
      </c>
      <c r="N89" s="12" t="s">
        <v>317</v>
      </c>
      <c r="O89" s="12" t="s">
        <v>317</v>
      </c>
      <c r="P89" s="12" t="s">
        <v>317</v>
      </c>
      <c r="Q89" s="12" t="s">
        <v>317</v>
      </c>
      <c r="R89" s="12" t="s">
        <v>317</v>
      </c>
      <c r="S89" s="12" t="s">
        <v>317</v>
      </c>
      <c r="T89" s="12" t="s">
        <v>317</v>
      </c>
      <c r="U89" s="12" t="s">
        <v>317</v>
      </c>
      <c r="V89" s="12" t="s">
        <v>317</v>
      </c>
      <c r="W89" s="12" t="s">
        <v>317</v>
      </c>
      <c r="X89" s="12" t="s">
        <v>317</v>
      </c>
      <c r="Y89" s="15" t="s">
        <v>317</v>
      </c>
    </row>
    <row r="90" spans="1:25" ht="12" customHeight="1">
      <c r="A90" s="33" t="s">
        <v>370</v>
      </c>
      <c r="B90" s="56" t="s">
        <v>285</v>
      </c>
      <c r="C90" s="35"/>
      <c r="D90" s="35"/>
      <c r="E90" s="14" t="s">
        <v>317</v>
      </c>
      <c r="F90" s="12" t="s">
        <v>317</v>
      </c>
      <c r="G90" s="12" t="s">
        <v>317</v>
      </c>
      <c r="H90" s="12" t="s">
        <v>317</v>
      </c>
      <c r="I90" s="12" t="s">
        <v>317</v>
      </c>
      <c r="J90" s="12" t="s">
        <v>317</v>
      </c>
      <c r="K90" s="12" t="s">
        <v>317</v>
      </c>
      <c r="L90" s="12" t="s">
        <v>317</v>
      </c>
      <c r="M90" s="12" t="s">
        <v>317</v>
      </c>
      <c r="N90" s="12" t="s">
        <v>317</v>
      </c>
      <c r="O90" s="12" t="s">
        <v>317</v>
      </c>
      <c r="P90" s="12" t="s">
        <v>317</v>
      </c>
      <c r="Q90" s="12" t="s">
        <v>317</v>
      </c>
      <c r="R90" s="12" t="s">
        <v>317</v>
      </c>
      <c r="S90" s="12" t="s">
        <v>317</v>
      </c>
      <c r="T90" s="12" t="s">
        <v>317</v>
      </c>
      <c r="U90" s="12" t="s">
        <v>317</v>
      </c>
      <c r="V90" s="12" t="s">
        <v>317</v>
      </c>
      <c r="W90" s="12" t="s">
        <v>317</v>
      </c>
      <c r="X90" s="12" t="s">
        <v>317</v>
      </c>
      <c r="Y90" s="15" t="s">
        <v>317</v>
      </c>
    </row>
    <row r="91" spans="1:25" ht="12" customHeight="1">
      <c r="A91" s="36" t="s">
        <v>125</v>
      </c>
      <c r="B91" s="50" t="s">
        <v>58</v>
      </c>
      <c r="C91" s="37"/>
      <c r="D91" s="37"/>
      <c r="E91" s="21" t="s">
        <v>317</v>
      </c>
      <c r="F91" s="22" t="s">
        <v>317</v>
      </c>
      <c r="G91" s="22" t="s">
        <v>317</v>
      </c>
      <c r="H91" s="22" t="s">
        <v>317</v>
      </c>
      <c r="I91" s="22" t="s">
        <v>317</v>
      </c>
      <c r="J91" s="22" t="s">
        <v>317</v>
      </c>
      <c r="K91" s="22" t="s">
        <v>317</v>
      </c>
      <c r="L91" s="22" t="s">
        <v>317</v>
      </c>
      <c r="M91" s="22" t="s">
        <v>317</v>
      </c>
      <c r="N91" s="22" t="s">
        <v>317</v>
      </c>
      <c r="O91" s="22" t="s">
        <v>317</v>
      </c>
      <c r="P91" s="22" t="s">
        <v>317</v>
      </c>
      <c r="Q91" s="22">
        <v>200</v>
      </c>
      <c r="R91" s="22">
        <v>41</v>
      </c>
      <c r="S91" s="22">
        <v>0</v>
      </c>
      <c r="T91" s="22">
        <v>71</v>
      </c>
      <c r="U91" s="22">
        <v>20</v>
      </c>
      <c r="V91" s="22">
        <v>40</v>
      </c>
      <c r="W91" s="22">
        <v>18</v>
      </c>
      <c r="X91" s="22">
        <v>4</v>
      </c>
      <c r="Y91" s="23">
        <v>2</v>
      </c>
    </row>
    <row r="92" spans="1:25" ht="12" customHeight="1">
      <c r="A92" s="33" t="s">
        <v>126</v>
      </c>
      <c r="B92" s="41" t="s">
        <v>59</v>
      </c>
      <c r="C92" s="34"/>
      <c r="D92" s="34"/>
      <c r="E92" s="14" t="s">
        <v>317</v>
      </c>
      <c r="F92" s="12" t="s">
        <v>317</v>
      </c>
      <c r="G92" s="12" t="s">
        <v>317</v>
      </c>
      <c r="H92" s="12" t="s">
        <v>317</v>
      </c>
      <c r="I92" s="12" t="s">
        <v>317</v>
      </c>
      <c r="J92" s="12" t="s">
        <v>317</v>
      </c>
      <c r="K92" s="12" t="s">
        <v>317</v>
      </c>
      <c r="L92" s="12" t="s">
        <v>317</v>
      </c>
      <c r="M92" s="12" t="s">
        <v>317</v>
      </c>
      <c r="N92" s="12" t="s">
        <v>317</v>
      </c>
      <c r="O92" s="12" t="s">
        <v>317</v>
      </c>
      <c r="P92" s="12" t="s">
        <v>317</v>
      </c>
      <c r="Q92" s="12">
        <v>200</v>
      </c>
      <c r="R92" s="12">
        <v>41</v>
      </c>
      <c r="S92" s="12">
        <v>0</v>
      </c>
      <c r="T92" s="12">
        <v>71</v>
      </c>
      <c r="U92" s="12">
        <v>20</v>
      </c>
      <c r="V92" s="12">
        <v>40</v>
      </c>
      <c r="W92" s="12">
        <v>18</v>
      </c>
      <c r="X92" s="12">
        <v>4</v>
      </c>
      <c r="Y92" s="15">
        <v>2</v>
      </c>
    </row>
    <row r="93" spans="1:25" ht="12" customHeight="1">
      <c r="A93" s="33" t="s">
        <v>127</v>
      </c>
      <c r="B93" s="41" t="s">
        <v>60</v>
      </c>
      <c r="C93" s="34"/>
      <c r="D93" s="34"/>
      <c r="E93" s="14" t="s">
        <v>317</v>
      </c>
      <c r="F93" s="12" t="s">
        <v>317</v>
      </c>
      <c r="G93" s="12" t="s">
        <v>317</v>
      </c>
      <c r="H93" s="12" t="s">
        <v>317</v>
      </c>
      <c r="I93" s="12" t="s">
        <v>317</v>
      </c>
      <c r="J93" s="12" t="s">
        <v>317</v>
      </c>
      <c r="K93" s="12" t="s">
        <v>317</v>
      </c>
      <c r="L93" s="12" t="s">
        <v>317</v>
      </c>
      <c r="M93" s="12" t="s">
        <v>317</v>
      </c>
      <c r="N93" s="12" t="s">
        <v>317</v>
      </c>
      <c r="O93" s="12" t="s">
        <v>317</v>
      </c>
      <c r="P93" s="12" t="s">
        <v>317</v>
      </c>
      <c r="Q93" s="12" t="s">
        <v>317</v>
      </c>
      <c r="R93" s="12" t="s">
        <v>317</v>
      </c>
      <c r="S93" s="12" t="s">
        <v>317</v>
      </c>
      <c r="T93" s="12" t="s">
        <v>317</v>
      </c>
      <c r="U93" s="12" t="s">
        <v>317</v>
      </c>
      <c r="V93" s="12" t="s">
        <v>317</v>
      </c>
      <c r="W93" s="12" t="s">
        <v>317</v>
      </c>
      <c r="X93" s="12" t="s">
        <v>317</v>
      </c>
      <c r="Y93" s="15" t="s">
        <v>317</v>
      </c>
    </row>
    <row r="94" spans="1:25" ht="12" customHeight="1">
      <c r="A94" s="33" t="s">
        <v>371</v>
      </c>
      <c r="B94" s="56" t="s">
        <v>286</v>
      </c>
      <c r="C94" s="35"/>
      <c r="D94" s="35"/>
      <c r="E94" s="14" t="s">
        <v>317</v>
      </c>
      <c r="F94" s="12" t="s">
        <v>317</v>
      </c>
      <c r="G94" s="12" t="s">
        <v>317</v>
      </c>
      <c r="H94" s="12" t="s">
        <v>317</v>
      </c>
      <c r="I94" s="12" t="s">
        <v>317</v>
      </c>
      <c r="J94" s="12" t="s">
        <v>317</v>
      </c>
      <c r="K94" s="12" t="s">
        <v>317</v>
      </c>
      <c r="L94" s="12" t="s">
        <v>317</v>
      </c>
      <c r="M94" s="12" t="s">
        <v>317</v>
      </c>
      <c r="N94" s="12" t="s">
        <v>317</v>
      </c>
      <c r="O94" s="12" t="s">
        <v>317</v>
      </c>
      <c r="P94" s="12" t="s">
        <v>317</v>
      </c>
      <c r="Q94" s="12" t="s">
        <v>317</v>
      </c>
      <c r="R94" s="12" t="s">
        <v>317</v>
      </c>
      <c r="S94" s="12" t="s">
        <v>317</v>
      </c>
      <c r="T94" s="12" t="s">
        <v>317</v>
      </c>
      <c r="U94" s="12" t="s">
        <v>317</v>
      </c>
      <c r="V94" s="12" t="s">
        <v>317</v>
      </c>
      <c r="W94" s="12" t="s">
        <v>317</v>
      </c>
      <c r="X94" s="12" t="s">
        <v>317</v>
      </c>
      <c r="Y94" s="15" t="s">
        <v>317</v>
      </c>
    </row>
    <row r="95" spans="1:25" ht="12" customHeight="1">
      <c r="A95" s="33" t="s">
        <v>128</v>
      </c>
      <c r="B95" s="41" t="s">
        <v>219</v>
      </c>
      <c r="C95" s="34"/>
      <c r="D95" s="34"/>
      <c r="E95" s="14" t="s">
        <v>317</v>
      </c>
      <c r="F95" s="12" t="s">
        <v>317</v>
      </c>
      <c r="G95" s="12" t="s">
        <v>317</v>
      </c>
      <c r="H95" s="12" t="s">
        <v>317</v>
      </c>
      <c r="I95" s="12" t="s">
        <v>317</v>
      </c>
      <c r="J95" s="12" t="s">
        <v>317</v>
      </c>
      <c r="K95" s="12" t="s">
        <v>317</v>
      </c>
      <c r="L95" s="12" t="s">
        <v>317</v>
      </c>
      <c r="M95" s="12" t="s">
        <v>317</v>
      </c>
      <c r="N95" s="12" t="s">
        <v>317</v>
      </c>
      <c r="O95" s="12" t="s">
        <v>317</v>
      </c>
      <c r="P95" s="12" t="s">
        <v>317</v>
      </c>
      <c r="Q95" s="12" t="s">
        <v>317</v>
      </c>
      <c r="R95" s="12" t="s">
        <v>317</v>
      </c>
      <c r="S95" s="12" t="s">
        <v>317</v>
      </c>
      <c r="T95" s="12" t="s">
        <v>317</v>
      </c>
      <c r="U95" s="12" t="s">
        <v>317</v>
      </c>
      <c r="V95" s="12" t="s">
        <v>317</v>
      </c>
      <c r="W95" s="12" t="s">
        <v>317</v>
      </c>
      <c r="X95" s="12" t="s">
        <v>317</v>
      </c>
      <c r="Y95" s="15" t="s">
        <v>317</v>
      </c>
    </row>
    <row r="96" spans="1:25" ht="12" customHeight="1">
      <c r="A96" s="33" t="s">
        <v>129</v>
      </c>
      <c r="B96" s="41" t="s">
        <v>220</v>
      </c>
      <c r="C96" s="34"/>
      <c r="D96" s="34"/>
      <c r="E96" s="14" t="s">
        <v>317</v>
      </c>
      <c r="F96" s="12" t="s">
        <v>317</v>
      </c>
      <c r="G96" s="12" t="s">
        <v>317</v>
      </c>
      <c r="H96" s="12" t="s">
        <v>317</v>
      </c>
      <c r="I96" s="12" t="s">
        <v>317</v>
      </c>
      <c r="J96" s="12" t="s">
        <v>317</v>
      </c>
      <c r="K96" s="12" t="s">
        <v>317</v>
      </c>
      <c r="L96" s="12" t="s">
        <v>317</v>
      </c>
      <c r="M96" s="12" t="s">
        <v>317</v>
      </c>
      <c r="N96" s="12" t="s">
        <v>317</v>
      </c>
      <c r="O96" s="12" t="s">
        <v>317</v>
      </c>
      <c r="P96" s="12" t="s">
        <v>317</v>
      </c>
      <c r="Q96" s="12" t="s">
        <v>317</v>
      </c>
      <c r="R96" s="12" t="s">
        <v>317</v>
      </c>
      <c r="S96" s="12" t="s">
        <v>317</v>
      </c>
      <c r="T96" s="12" t="s">
        <v>317</v>
      </c>
      <c r="U96" s="12" t="s">
        <v>317</v>
      </c>
      <c r="V96" s="12" t="s">
        <v>317</v>
      </c>
      <c r="W96" s="12" t="s">
        <v>317</v>
      </c>
      <c r="X96" s="12" t="s">
        <v>317</v>
      </c>
      <c r="Y96" s="15" t="s">
        <v>317</v>
      </c>
    </row>
    <row r="97" spans="1:25" ht="12" customHeight="1">
      <c r="A97" s="33" t="s">
        <v>130</v>
      </c>
      <c r="B97" s="41" t="s">
        <v>61</v>
      </c>
      <c r="C97" s="34"/>
      <c r="D97" s="34"/>
      <c r="E97" s="14" t="s">
        <v>317</v>
      </c>
      <c r="F97" s="12" t="s">
        <v>317</v>
      </c>
      <c r="G97" s="12" t="s">
        <v>317</v>
      </c>
      <c r="H97" s="12" t="s">
        <v>317</v>
      </c>
      <c r="I97" s="12" t="s">
        <v>317</v>
      </c>
      <c r="J97" s="12" t="s">
        <v>317</v>
      </c>
      <c r="K97" s="12" t="s">
        <v>317</v>
      </c>
      <c r="L97" s="12" t="s">
        <v>317</v>
      </c>
      <c r="M97" s="12" t="s">
        <v>317</v>
      </c>
      <c r="N97" s="12" t="s">
        <v>317</v>
      </c>
      <c r="O97" s="12" t="s">
        <v>317</v>
      </c>
      <c r="P97" s="12" t="s">
        <v>317</v>
      </c>
      <c r="Q97" s="12" t="s">
        <v>317</v>
      </c>
      <c r="R97" s="12" t="s">
        <v>317</v>
      </c>
      <c r="S97" s="12" t="s">
        <v>317</v>
      </c>
      <c r="T97" s="12" t="s">
        <v>317</v>
      </c>
      <c r="U97" s="12" t="s">
        <v>317</v>
      </c>
      <c r="V97" s="12" t="s">
        <v>317</v>
      </c>
      <c r="W97" s="12" t="s">
        <v>317</v>
      </c>
      <c r="X97" s="12" t="s">
        <v>317</v>
      </c>
      <c r="Y97" s="15" t="s">
        <v>317</v>
      </c>
    </row>
    <row r="98" spans="1:25" ht="12" customHeight="1">
      <c r="A98" s="33" t="s">
        <v>372</v>
      </c>
      <c r="B98" s="56" t="s">
        <v>287</v>
      </c>
      <c r="C98" s="35"/>
      <c r="D98" s="35"/>
      <c r="E98" s="14" t="s">
        <v>317</v>
      </c>
      <c r="F98" s="12" t="s">
        <v>317</v>
      </c>
      <c r="G98" s="12" t="s">
        <v>317</v>
      </c>
      <c r="H98" s="12" t="s">
        <v>317</v>
      </c>
      <c r="I98" s="12" t="s">
        <v>317</v>
      </c>
      <c r="J98" s="12" t="s">
        <v>317</v>
      </c>
      <c r="K98" s="12" t="s">
        <v>317</v>
      </c>
      <c r="L98" s="12" t="s">
        <v>317</v>
      </c>
      <c r="M98" s="12" t="s">
        <v>317</v>
      </c>
      <c r="N98" s="12" t="s">
        <v>317</v>
      </c>
      <c r="O98" s="12" t="s">
        <v>317</v>
      </c>
      <c r="P98" s="12" t="s">
        <v>317</v>
      </c>
      <c r="Q98" s="12" t="s">
        <v>317</v>
      </c>
      <c r="R98" s="12" t="s">
        <v>317</v>
      </c>
      <c r="S98" s="12" t="s">
        <v>317</v>
      </c>
      <c r="T98" s="12" t="s">
        <v>317</v>
      </c>
      <c r="U98" s="12" t="s">
        <v>317</v>
      </c>
      <c r="V98" s="12" t="s">
        <v>317</v>
      </c>
      <c r="W98" s="12" t="s">
        <v>317</v>
      </c>
      <c r="X98" s="12" t="s">
        <v>317</v>
      </c>
      <c r="Y98" s="15" t="s">
        <v>317</v>
      </c>
    </row>
    <row r="99" spans="1:25" ht="12" customHeight="1">
      <c r="A99" s="33" t="s">
        <v>373</v>
      </c>
      <c r="B99" s="56" t="s">
        <v>288</v>
      </c>
      <c r="C99" s="35"/>
      <c r="D99" s="35"/>
      <c r="E99" s="14" t="s">
        <v>317</v>
      </c>
      <c r="F99" s="12" t="s">
        <v>317</v>
      </c>
      <c r="G99" s="12" t="s">
        <v>317</v>
      </c>
      <c r="H99" s="12" t="s">
        <v>317</v>
      </c>
      <c r="I99" s="12" t="s">
        <v>317</v>
      </c>
      <c r="J99" s="12" t="s">
        <v>317</v>
      </c>
      <c r="K99" s="12" t="s">
        <v>317</v>
      </c>
      <c r="L99" s="12" t="s">
        <v>317</v>
      </c>
      <c r="M99" s="12" t="s">
        <v>317</v>
      </c>
      <c r="N99" s="12" t="s">
        <v>317</v>
      </c>
      <c r="O99" s="12" t="s">
        <v>317</v>
      </c>
      <c r="P99" s="12" t="s">
        <v>317</v>
      </c>
      <c r="Q99" s="12" t="s">
        <v>317</v>
      </c>
      <c r="R99" s="12" t="s">
        <v>317</v>
      </c>
      <c r="S99" s="12" t="s">
        <v>317</v>
      </c>
      <c r="T99" s="12" t="s">
        <v>317</v>
      </c>
      <c r="U99" s="12" t="s">
        <v>317</v>
      </c>
      <c r="V99" s="12" t="s">
        <v>317</v>
      </c>
      <c r="W99" s="12" t="s">
        <v>317</v>
      </c>
      <c r="X99" s="12" t="s">
        <v>317</v>
      </c>
      <c r="Y99" s="15" t="s">
        <v>317</v>
      </c>
    </row>
    <row r="100" spans="1:25" ht="12" customHeight="1">
      <c r="A100" s="33" t="s">
        <v>374</v>
      </c>
      <c r="B100" s="56" t="s">
        <v>289</v>
      </c>
      <c r="C100" s="35"/>
      <c r="D100" s="35"/>
      <c r="E100" s="14" t="s">
        <v>317</v>
      </c>
      <c r="F100" s="12" t="s">
        <v>317</v>
      </c>
      <c r="G100" s="12" t="s">
        <v>317</v>
      </c>
      <c r="H100" s="12" t="s">
        <v>317</v>
      </c>
      <c r="I100" s="12" t="s">
        <v>317</v>
      </c>
      <c r="J100" s="12" t="s">
        <v>317</v>
      </c>
      <c r="K100" s="12" t="s">
        <v>317</v>
      </c>
      <c r="L100" s="12" t="s">
        <v>317</v>
      </c>
      <c r="M100" s="12" t="s">
        <v>317</v>
      </c>
      <c r="N100" s="12" t="s">
        <v>317</v>
      </c>
      <c r="O100" s="12" t="s">
        <v>317</v>
      </c>
      <c r="P100" s="12" t="s">
        <v>317</v>
      </c>
      <c r="Q100" s="12" t="s">
        <v>317</v>
      </c>
      <c r="R100" s="12" t="s">
        <v>317</v>
      </c>
      <c r="S100" s="12" t="s">
        <v>317</v>
      </c>
      <c r="T100" s="12" t="s">
        <v>317</v>
      </c>
      <c r="U100" s="12" t="s">
        <v>317</v>
      </c>
      <c r="V100" s="12" t="s">
        <v>317</v>
      </c>
      <c r="W100" s="12" t="s">
        <v>317</v>
      </c>
      <c r="X100" s="12" t="s">
        <v>317</v>
      </c>
      <c r="Y100" s="15" t="s">
        <v>317</v>
      </c>
    </row>
    <row r="101" spans="1:25" ht="12" customHeight="1">
      <c r="A101" s="33" t="s">
        <v>375</v>
      </c>
      <c r="B101" s="56" t="s">
        <v>290</v>
      </c>
      <c r="C101" s="35"/>
      <c r="D101" s="35"/>
      <c r="E101" s="14" t="s">
        <v>317</v>
      </c>
      <c r="F101" s="12" t="s">
        <v>317</v>
      </c>
      <c r="G101" s="12" t="s">
        <v>317</v>
      </c>
      <c r="H101" s="12" t="s">
        <v>317</v>
      </c>
      <c r="I101" s="12" t="s">
        <v>317</v>
      </c>
      <c r="J101" s="12" t="s">
        <v>317</v>
      </c>
      <c r="K101" s="12" t="s">
        <v>317</v>
      </c>
      <c r="L101" s="12" t="s">
        <v>317</v>
      </c>
      <c r="M101" s="12" t="s">
        <v>317</v>
      </c>
      <c r="N101" s="12" t="s">
        <v>317</v>
      </c>
      <c r="O101" s="12" t="s">
        <v>317</v>
      </c>
      <c r="P101" s="12" t="s">
        <v>317</v>
      </c>
      <c r="Q101" s="12" t="s">
        <v>317</v>
      </c>
      <c r="R101" s="12" t="s">
        <v>317</v>
      </c>
      <c r="S101" s="12" t="s">
        <v>317</v>
      </c>
      <c r="T101" s="12" t="s">
        <v>317</v>
      </c>
      <c r="U101" s="12" t="s">
        <v>317</v>
      </c>
      <c r="V101" s="12" t="s">
        <v>317</v>
      </c>
      <c r="W101" s="12" t="s">
        <v>317</v>
      </c>
      <c r="X101" s="12" t="s">
        <v>317</v>
      </c>
      <c r="Y101" s="15" t="s">
        <v>317</v>
      </c>
    </row>
    <row r="102" spans="1:25" ht="12" customHeight="1">
      <c r="A102" s="33" t="s">
        <v>376</v>
      </c>
      <c r="B102" s="56" t="s">
        <v>291</v>
      </c>
      <c r="C102" s="35"/>
      <c r="D102" s="35"/>
      <c r="E102" s="14" t="s">
        <v>317</v>
      </c>
      <c r="F102" s="12" t="s">
        <v>317</v>
      </c>
      <c r="G102" s="12" t="s">
        <v>317</v>
      </c>
      <c r="H102" s="12" t="s">
        <v>317</v>
      </c>
      <c r="I102" s="12" t="s">
        <v>317</v>
      </c>
      <c r="J102" s="12" t="s">
        <v>317</v>
      </c>
      <c r="K102" s="12" t="s">
        <v>317</v>
      </c>
      <c r="L102" s="12" t="s">
        <v>317</v>
      </c>
      <c r="M102" s="12" t="s">
        <v>317</v>
      </c>
      <c r="N102" s="12" t="s">
        <v>317</v>
      </c>
      <c r="O102" s="12" t="s">
        <v>317</v>
      </c>
      <c r="P102" s="12" t="s">
        <v>317</v>
      </c>
      <c r="Q102" s="12" t="s">
        <v>317</v>
      </c>
      <c r="R102" s="12" t="s">
        <v>317</v>
      </c>
      <c r="S102" s="12" t="s">
        <v>317</v>
      </c>
      <c r="T102" s="12" t="s">
        <v>317</v>
      </c>
      <c r="U102" s="12" t="s">
        <v>317</v>
      </c>
      <c r="V102" s="12" t="s">
        <v>317</v>
      </c>
      <c r="W102" s="12" t="s">
        <v>317</v>
      </c>
      <c r="X102" s="12" t="s">
        <v>317</v>
      </c>
      <c r="Y102" s="15" t="s">
        <v>317</v>
      </c>
    </row>
    <row r="103" spans="1:25" ht="12" customHeight="1">
      <c r="A103" s="33" t="s">
        <v>131</v>
      </c>
      <c r="B103" s="41" t="s">
        <v>218</v>
      </c>
      <c r="C103" s="34"/>
      <c r="D103" s="34"/>
      <c r="E103" s="14" t="s">
        <v>317</v>
      </c>
      <c r="F103" s="12" t="s">
        <v>317</v>
      </c>
      <c r="G103" s="12" t="s">
        <v>317</v>
      </c>
      <c r="H103" s="12" t="s">
        <v>317</v>
      </c>
      <c r="I103" s="12" t="s">
        <v>317</v>
      </c>
      <c r="J103" s="12" t="s">
        <v>317</v>
      </c>
      <c r="K103" s="12" t="s">
        <v>317</v>
      </c>
      <c r="L103" s="12" t="s">
        <v>317</v>
      </c>
      <c r="M103" s="12" t="s">
        <v>317</v>
      </c>
      <c r="N103" s="12" t="s">
        <v>317</v>
      </c>
      <c r="O103" s="12" t="s">
        <v>317</v>
      </c>
      <c r="P103" s="12" t="s">
        <v>317</v>
      </c>
      <c r="Q103" s="12" t="s">
        <v>317</v>
      </c>
      <c r="R103" s="12" t="s">
        <v>317</v>
      </c>
      <c r="S103" s="12" t="s">
        <v>317</v>
      </c>
      <c r="T103" s="12" t="s">
        <v>317</v>
      </c>
      <c r="U103" s="12" t="s">
        <v>317</v>
      </c>
      <c r="V103" s="12" t="s">
        <v>317</v>
      </c>
      <c r="W103" s="12" t="s">
        <v>317</v>
      </c>
      <c r="X103" s="12" t="s">
        <v>317</v>
      </c>
      <c r="Y103" s="15" t="s">
        <v>317</v>
      </c>
    </row>
    <row r="104" spans="1:25" ht="12" customHeight="1">
      <c r="A104" s="33" t="s">
        <v>132</v>
      </c>
      <c r="B104" s="41" t="s">
        <v>216</v>
      </c>
      <c r="C104" s="34"/>
      <c r="D104" s="34"/>
      <c r="E104" s="14" t="s">
        <v>317</v>
      </c>
      <c r="F104" s="12" t="s">
        <v>317</v>
      </c>
      <c r="G104" s="12" t="s">
        <v>317</v>
      </c>
      <c r="H104" s="12" t="s">
        <v>317</v>
      </c>
      <c r="I104" s="12" t="s">
        <v>317</v>
      </c>
      <c r="J104" s="12" t="s">
        <v>317</v>
      </c>
      <c r="K104" s="12" t="s">
        <v>317</v>
      </c>
      <c r="L104" s="12" t="s">
        <v>317</v>
      </c>
      <c r="M104" s="12" t="s">
        <v>317</v>
      </c>
      <c r="N104" s="12" t="s">
        <v>317</v>
      </c>
      <c r="O104" s="12" t="s">
        <v>317</v>
      </c>
      <c r="P104" s="12" t="s">
        <v>317</v>
      </c>
      <c r="Q104" s="12" t="s">
        <v>317</v>
      </c>
      <c r="R104" s="12" t="s">
        <v>317</v>
      </c>
      <c r="S104" s="12" t="s">
        <v>317</v>
      </c>
      <c r="T104" s="12" t="s">
        <v>317</v>
      </c>
      <c r="U104" s="12" t="s">
        <v>317</v>
      </c>
      <c r="V104" s="12" t="s">
        <v>317</v>
      </c>
      <c r="W104" s="12" t="s">
        <v>317</v>
      </c>
      <c r="X104" s="12" t="s">
        <v>317</v>
      </c>
      <c r="Y104" s="15" t="s">
        <v>317</v>
      </c>
    </row>
    <row r="105" spans="1:25" ht="12" customHeight="1">
      <c r="A105" s="33" t="s">
        <v>133</v>
      </c>
      <c r="B105" s="41" t="s">
        <v>217</v>
      </c>
      <c r="C105" s="34"/>
      <c r="D105" s="34"/>
      <c r="E105" s="14" t="s">
        <v>317</v>
      </c>
      <c r="F105" s="12" t="s">
        <v>317</v>
      </c>
      <c r="G105" s="12" t="s">
        <v>317</v>
      </c>
      <c r="H105" s="12" t="s">
        <v>317</v>
      </c>
      <c r="I105" s="12" t="s">
        <v>317</v>
      </c>
      <c r="J105" s="12" t="s">
        <v>317</v>
      </c>
      <c r="K105" s="12" t="s">
        <v>317</v>
      </c>
      <c r="L105" s="12" t="s">
        <v>317</v>
      </c>
      <c r="M105" s="12" t="s">
        <v>317</v>
      </c>
      <c r="N105" s="12" t="s">
        <v>317</v>
      </c>
      <c r="O105" s="12" t="s">
        <v>317</v>
      </c>
      <c r="P105" s="12" t="s">
        <v>317</v>
      </c>
      <c r="Q105" s="12" t="s">
        <v>317</v>
      </c>
      <c r="R105" s="12" t="s">
        <v>317</v>
      </c>
      <c r="S105" s="12" t="s">
        <v>317</v>
      </c>
      <c r="T105" s="12" t="s">
        <v>317</v>
      </c>
      <c r="U105" s="12" t="s">
        <v>317</v>
      </c>
      <c r="V105" s="12" t="s">
        <v>317</v>
      </c>
      <c r="W105" s="12" t="s">
        <v>317</v>
      </c>
      <c r="X105" s="12" t="s">
        <v>317</v>
      </c>
      <c r="Y105" s="15" t="s">
        <v>317</v>
      </c>
    </row>
    <row r="106" spans="1:25" ht="12" customHeight="1">
      <c r="A106" s="33" t="s">
        <v>134</v>
      </c>
      <c r="B106" s="41" t="s">
        <v>62</v>
      </c>
      <c r="C106" s="34"/>
      <c r="D106" s="34"/>
      <c r="E106" s="14" t="s">
        <v>317</v>
      </c>
      <c r="F106" s="12" t="s">
        <v>317</v>
      </c>
      <c r="G106" s="12" t="s">
        <v>317</v>
      </c>
      <c r="H106" s="12" t="s">
        <v>317</v>
      </c>
      <c r="I106" s="12" t="s">
        <v>317</v>
      </c>
      <c r="J106" s="12" t="s">
        <v>317</v>
      </c>
      <c r="K106" s="12" t="s">
        <v>317</v>
      </c>
      <c r="L106" s="12" t="s">
        <v>317</v>
      </c>
      <c r="M106" s="12" t="s">
        <v>317</v>
      </c>
      <c r="N106" s="12" t="s">
        <v>317</v>
      </c>
      <c r="O106" s="12" t="s">
        <v>317</v>
      </c>
      <c r="P106" s="12" t="s">
        <v>317</v>
      </c>
      <c r="Q106" s="12" t="s">
        <v>317</v>
      </c>
      <c r="R106" s="12" t="s">
        <v>317</v>
      </c>
      <c r="S106" s="12" t="s">
        <v>317</v>
      </c>
      <c r="T106" s="12" t="s">
        <v>317</v>
      </c>
      <c r="U106" s="12" t="s">
        <v>317</v>
      </c>
      <c r="V106" s="12" t="s">
        <v>317</v>
      </c>
      <c r="W106" s="12" t="s">
        <v>317</v>
      </c>
      <c r="X106" s="12" t="s">
        <v>317</v>
      </c>
      <c r="Y106" s="15" t="s">
        <v>317</v>
      </c>
    </row>
    <row r="107" spans="1:25" ht="12" customHeight="1">
      <c r="A107" s="33" t="s">
        <v>180</v>
      </c>
      <c r="B107" s="41" t="s">
        <v>63</v>
      </c>
      <c r="C107" s="34"/>
      <c r="D107" s="34"/>
      <c r="E107" s="14" t="s">
        <v>317</v>
      </c>
      <c r="F107" s="12" t="s">
        <v>317</v>
      </c>
      <c r="G107" s="12" t="s">
        <v>317</v>
      </c>
      <c r="H107" s="12" t="s">
        <v>317</v>
      </c>
      <c r="I107" s="12" t="s">
        <v>317</v>
      </c>
      <c r="J107" s="12" t="s">
        <v>317</v>
      </c>
      <c r="K107" s="12" t="s">
        <v>317</v>
      </c>
      <c r="L107" s="12" t="s">
        <v>317</v>
      </c>
      <c r="M107" s="12" t="s">
        <v>317</v>
      </c>
      <c r="N107" s="12" t="s">
        <v>317</v>
      </c>
      <c r="O107" s="12" t="s">
        <v>317</v>
      </c>
      <c r="P107" s="12" t="s">
        <v>317</v>
      </c>
      <c r="Q107" s="12" t="s">
        <v>317</v>
      </c>
      <c r="R107" s="12" t="s">
        <v>317</v>
      </c>
      <c r="S107" s="12" t="s">
        <v>317</v>
      </c>
      <c r="T107" s="12" t="s">
        <v>317</v>
      </c>
      <c r="U107" s="12" t="s">
        <v>317</v>
      </c>
      <c r="V107" s="12" t="s">
        <v>317</v>
      </c>
      <c r="W107" s="12" t="s">
        <v>317</v>
      </c>
      <c r="X107" s="12" t="s">
        <v>317</v>
      </c>
      <c r="Y107" s="15" t="s">
        <v>317</v>
      </c>
    </row>
    <row r="108" spans="1:25" ht="12" customHeight="1">
      <c r="A108" s="33" t="s">
        <v>135</v>
      </c>
      <c r="B108" s="41" t="s">
        <v>64</v>
      </c>
      <c r="C108" s="34"/>
      <c r="D108" s="34"/>
      <c r="E108" s="14" t="s">
        <v>317</v>
      </c>
      <c r="F108" s="12" t="s">
        <v>317</v>
      </c>
      <c r="G108" s="12" t="s">
        <v>317</v>
      </c>
      <c r="H108" s="12" t="s">
        <v>317</v>
      </c>
      <c r="I108" s="12" t="s">
        <v>317</v>
      </c>
      <c r="J108" s="12" t="s">
        <v>317</v>
      </c>
      <c r="K108" s="12" t="s">
        <v>317</v>
      </c>
      <c r="L108" s="12" t="s">
        <v>317</v>
      </c>
      <c r="M108" s="12" t="s">
        <v>317</v>
      </c>
      <c r="N108" s="12" t="s">
        <v>317</v>
      </c>
      <c r="O108" s="12" t="s">
        <v>317</v>
      </c>
      <c r="P108" s="12" t="s">
        <v>317</v>
      </c>
      <c r="Q108" s="12">
        <v>200</v>
      </c>
      <c r="R108" s="12">
        <v>41</v>
      </c>
      <c r="S108" s="12">
        <v>0</v>
      </c>
      <c r="T108" s="12">
        <v>71</v>
      </c>
      <c r="U108" s="12">
        <v>20</v>
      </c>
      <c r="V108" s="12">
        <v>40</v>
      </c>
      <c r="W108" s="12">
        <v>18</v>
      </c>
      <c r="X108" s="12">
        <f>+X109</f>
        <v>4</v>
      </c>
      <c r="Y108" s="15">
        <v>2</v>
      </c>
    </row>
    <row r="109" spans="1:25" ht="12" customHeight="1">
      <c r="A109" s="33" t="s">
        <v>377</v>
      </c>
      <c r="B109" s="56" t="s">
        <v>292</v>
      </c>
      <c r="C109" s="35" t="s">
        <v>1</v>
      </c>
      <c r="D109" s="35"/>
      <c r="E109" s="14" t="s">
        <v>317</v>
      </c>
      <c r="F109" s="12" t="s">
        <v>317</v>
      </c>
      <c r="G109" s="12" t="s">
        <v>317</v>
      </c>
      <c r="H109" s="12" t="s">
        <v>317</v>
      </c>
      <c r="I109" s="12" t="s">
        <v>317</v>
      </c>
      <c r="J109" s="12" t="s">
        <v>317</v>
      </c>
      <c r="K109" s="12" t="s">
        <v>317</v>
      </c>
      <c r="L109" s="12" t="s">
        <v>317</v>
      </c>
      <c r="M109" s="12" t="s">
        <v>317</v>
      </c>
      <c r="N109" s="12" t="s">
        <v>317</v>
      </c>
      <c r="O109" s="12" t="s">
        <v>317</v>
      </c>
      <c r="P109" s="12" t="s">
        <v>317</v>
      </c>
      <c r="Q109" s="12">
        <v>200</v>
      </c>
      <c r="R109" s="12">
        <v>41</v>
      </c>
      <c r="S109" s="12">
        <v>0</v>
      </c>
      <c r="T109" s="12">
        <v>71</v>
      </c>
      <c r="U109" s="12">
        <v>20</v>
      </c>
      <c r="V109" s="12">
        <v>40</v>
      </c>
      <c r="W109" s="12">
        <v>18</v>
      </c>
      <c r="X109" s="12">
        <v>4</v>
      </c>
      <c r="Y109" s="15">
        <v>2</v>
      </c>
    </row>
    <row r="110" spans="1:25" ht="12" customHeight="1">
      <c r="A110" s="33" t="s">
        <v>378</v>
      </c>
      <c r="B110" s="56" t="s">
        <v>293</v>
      </c>
      <c r="C110" s="35"/>
      <c r="D110" s="35"/>
      <c r="E110" s="14" t="s">
        <v>317</v>
      </c>
      <c r="F110" s="12" t="s">
        <v>317</v>
      </c>
      <c r="G110" s="12" t="s">
        <v>317</v>
      </c>
      <c r="H110" s="12" t="s">
        <v>317</v>
      </c>
      <c r="I110" s="12" t="s">
        <v>317</v>
      </c>
      <c r="J110" s="12" t="s">
        <v>317</v>
      </c>
      <c r="K110" s="12" t="s">
        <v>317</v>
      </c>
      <c r="L110" s="12" t="s">
        <v>317</v>
      </c>
      <c r="M110" s="12" t="s">
        <v>317</v>
      </c>
      <c r="N110" s="12" t="s">
        <v>317</v>
      </c>
      <c r="O110" s="12" t="s">
        <v>317</v>
      </c>
      <c r="P110" s="12" t="s">
        <v>317</v>
      </c>
      <c r="Q110" s="12" t="s">
        <v>317</v>
      </c>
      <c r="R110" s="12" t="s">
        <v>317</v>
      </c>
      <c r="S110" s="12" t="s">
        <v>317</v>
      </c>
      <c r="T110" s="12" t="s">
        <v>317</v>
      </c>
      <c r="U110" s="12" t="s">
        <v>317</v>
      </c>
      <c r="V110" s="12" t="s">
        <v>317</v>
      </c>
      <c r="W110" s="12" t="s">
        <v>317</v>
      </c>
      <c r="X110" s="12" t="s">
        <v>317</v>
      </c>
      <c r="Y110" s="15" t="s">
        <v>317</v>
      </c>
    </row>
    <row r="111" spans="1:25" ht="12" customHeight="1">
      <c r="A111" s="33" t="s">
        <v>136</v>
      </c>
      <c r="B111" s="41" t="s">
        <v>65</v>
      </c>
      <c r="C111" s="34"/>
      <c r="D111" s="34"/>
      <c r="E111" s="14" t="s">
        <v>317</v>
      </c>
      <c r="F111" s="12" t="s">
        <v>317</v>
      </c>
      <c r="G111" s="12" t="s">
        <v>317</v>
      </c>
      <c r="H111" s="12" t="s">
        <v>317</v>
      </c>
      <c r="I111" s="12" t="s">
        <v>317</v>
      </c>
      <c r="J111" s="12" t="s">
        <v>317</v>
      </c>
      <c r="K111" s="12" t="s">
        <v>317</v>
      </c>
      <c r="L111" s="12" t="s">
        <v>317</v>
      </c>
      <c r="M111" s="12" t="s">
        <v>317</v>
      </c>
      <c r="N111" s="12" t="s">
        <v>317</v>
      </c>
      <c r="O111" s="12" t="s">
        <v>317</v>
      </c>
      <c r="P111" s="12" t="s">
        <v>317</v>
      </c>
      <c r="Q111" s="12" t="s">
        <v>317</v>
      </c>
      <c r="R111" s="12" t="s">
        <v>317</v>
      </c>
      <c r="S111" s="12" t="s">
        <v>317</v>
      </c>
      <c r="T111" s="12" t="s">
        <v>317</v>
      </c>
      <c r="U111" s="12" t="s">
        <v>317</v>
      </c>
      <c r="V111" s="12" t="s">
        <v>317</v>
      </c>
      <c r="W111" s="12" t="s">
        <v>317</v>
      </c>
      <c r="X111" s="12" t="s">
        <v>317</v>
      </c>
      <c r="Y111" s="15" t="s">
        <v>317</v>
      </c>
    </row>
    <row r="112" spans="1:25" ht="12" customHeight="1">
      <c r="A112" s="33" t="s">
        <v>137</v>
      </c>
      <c r="B112" s="41" t="s">
        <v>66</v>
      </c>
      <c r="C112" s="34"/>
      <c r="D112" s="34"/>
      <c r="E112" s="14" t="s">
        <v>317</v>
      </c>
      <c r="F112" s="12" t="s">
        <v>317</v>
      </c>
      <c r="G112" s="12" t="s">
        <v>317</v>
      </c>
      <c r="H112" s="12" t="s">
        <v>317</v>
      </c>
      <c r="I112" s="12" t="s">
        <v>317</v>
      </c>
      <c r="J112" s="12" t="s">
        <v>317</v>
      </c>
      <c r="K112" s="12" t="s">
        <v>317</v>
      </c>
      <c r="L112" s="12" t="s">
        <v>317</v>
      </c>
      <c r="M112" s="12" t="s">
        <v>317</v>
      </c>
      <c r="N112" s="12" t="s">
        <v>317</v>
      </c>
      <c r="O112" s="12" t="s">
        <v>317</v>
      </c>
      <c r="P112" s="12" t="s">
        <v>317</v>
      </c>
      <c r="Q112" s="12" t="s">
        <v>317</v>
      </c>
      <c r="R112" s="12" t="s">
        <v>317</v>
      </c>
      <c r="S112" s="12" t="s">
        <v>317</v>
      </c>
      <c r="T112" s="12" t="s">
        <v>317</v>
      </c>
      <c r="U112" s="12" t="s">
        <v>317</v>
      </c>
      <c r="V112" s="12" t="s">
        <v>317</v>
      </c>
      <c r="W112" s="12" t="s">
        <v>317</v>
      </c>
      <c r="X112" s="12" t="s">
        <v>317</v>
      </c>
      <c r="Y112" s="15" t="s">
        <v>317</v>
      </c>
    </row>
    <row r="113" spans="1:25" ht="12" customHeight="1">
      <c r="A113" s="33" t="s">
        <v>138</v>
      </c>
      <c r="B113" s="41" t="s">
        <v>67</v>
      </c>
      <c r="C113" s="34"/>
      <c r="D113" s="34"/>
      <c r="E113" s="14" t="s">
        <v>317</v>
      </c>
      <c r="F113" s="12" t="s">
        <v>317</v>
      </c>
      <c r="G113" s="12" t="s">
        <v>317</v>
      </c>
      <c r="H113" s="12" t="s">
        <v>317</v>
      </c>
      <c r="I113" s="12" t="s">
        <v>317</v>
      </c>
      <c r="J113" s="12" t="s">
        <v>317</v>
      </c>
      <c r="K113" s="12" t="s">
        <v>317</v>
      </c>
      <c r="L113" s="12" t="s">
        <v>317</v>
      </c>
      <c r="M113" s="12" t="s">
        <v>317</v>
      </c>
      <c r="N113" s="12" t="s">
        <v>317</v>
      </c>
      <c r="O113" s="12" t="s">
        <v>317</v>
      </c>
      <c r="P113" s="12" t="s">
        <v>317</v>
      </c>
      <c r="Q113" s="12" t="s">
        <v>317</v>
      </c>
      <c r="R113" s="12" t="s">
        <v>317</v>
      </c>
      <c r="S113" s="12" t="s">
        <v>317</v>
      </c>
      <c r="T113" s="12" t="s">
        <v>317</v>
      </c>
      <c r="U113" s="12" t="s">
        <v>317</v>
      </c>
      <c r="V113" s="12" t="s">
        <v>317</v>
      </c>
      <c r="W113" s="12" t="s">
        <v>317</v>
      </c>
      <c r="X113" s="12" t="s">
        <v>317</v>
      </c>
      <c r="Y113" s="15" t="s">
        <v>317</v>
      </c>
    </row>
    <row r="114" spans="1:25" ht="12" customHeight="1">
      <c r="A114" s="33" t="s">
        <v>139</v>
      </c>
      <c r="B114" s="41" t="s">
        <v>68</v>
      </c>
      <c r="C114" s="34"/>
      <c r="D114" s="34"/>
      <c r="E114" s="14" t="s">
        <v>317</v>
      </c>
      <c r="F114" s="12" t="s">
        <v>317</v>
      </c>
      <c r="G114" s="12" t="s">
        <v>317</v>
      </c>
      <c r="H114" s="12" t="s">
        <v>317</v>
      </c>
      <c r="I114" s="12" t="s">
        <v>317</v>
      </c>
      <c r="J114" s="12" t="s">
        <v>317</v>
      </c>
      <c r="K114" s="12" t="s">
        <v>317</v>
      </c>
      <c r="L114" s="12" t="s">
        <v>317</v>
      </c>
      <c r="M114" s="12" t="s">
        <v>317</v>
      </c>
      <c r="N114" s="12" t="s">
        <v>317</v>
      </c>
      <c r="O114" s="12" t="s">
        <v>317</v>
      </c>
      <c r="P114" s="12" t="s">
        <v>317</v>
      </c>
      <c r="Q114" s="12" t="s">
        <v>317</v>
      </c>
      <c r="R114" s="12" t="s">
        <v>317</v>
      </c>
      <c r="S114" s="12" t="s">
        <v>317</v>
      </c>
      <c r="T114" s="12" t="s">
        <v>317</v>
      </c>
      <c r="U114" s="12" t="s">
        <v>317</v>
      </c>
      <c r="V114" s="12" t="s">
        <v>317</v>
      </c>
      <c r="W114" s="12" t="s">
        <v>317</v>
      </c>
      <c r="X114" s="12" t="s">
        <v>317</v>
      </c>
      <c r="Y114" s="15" t="s">
        <v>317</v>
      </c>
    </row>
    <row r="115" spans="1:25" ht="12" customHeight="1">
      <c r="A115" s="33" t="s">
        <v>181</v>
      </c>
      <c r="B115" s="41" t="s">
        <v>69</v>
      </c>
      <c r="C115" s="34"/>
      <c r="D115" s="34"/>
      <c r="E115" s="14" t="s">
        <v>317</v>
      </c>
      <c r="F115" s="12" t="s">
        <v>317</v>
      </c>
      <c r="G115" s="12" t="s">
        <v>317</v>
      </c>
      <c r="H115" s="12" t="s">
        <v>317</v>
      </c>
      <c r="I115" s="12" t="s">
        <v>317</v>
      </c>
      <c r="J115" s="12" t="s">
        <v>317</v>
      </c>
      <c r="K115" s="12" t="s">
        <v>317</v>
      </c>
      <c r="L115" s="12" t="s">
        <v>317</v>
      </c>
      <c r="M115" s="12" t="s">
        <v>317</v>
      </c>
      <c r="N115" s="12" t="s">
        <v>317</v>
      </c>
      <c r="O115" s="12" t="s">
        <v>317</v>
      </c>
      <c r="P115" s="12" t="s">
        <v>317</v>
      </c>
      <c r="Q115" s="12" t="s">
        <v>317</v>
      </c>
      <c r="R115" s="12" t="s">
        <v>317</v>
      </c>
      <c r="S115" s="12" t="s">
        <v>317</v>
      </c>
      <c r="T115" s="12" t="s">
        <v>317</v>
      </c>
      <c r="U115" s="12" t="s">
        <v>317</v>
      </c>
      <c r="V115" s="12" t="s">
        <v>317</v>
      </c>
      <c r="W115" s="12" t="s">
        <v>317</v>
      </c>
      <c r="X115" s="12" t="s">
        <v>317</v>
      </c>
      <c r="Y115" s="15" t="s">
        <v>317</v>
      </c>
    </row>
    <row r="116" spans="1:25" ht="12" customHeight="1">
      <c r="A116" s="33" t="s">
        <v>379</v>
      </c>
      <c r="B116" s="56" t="s">
        <v>294</v>
      </c>
      <c r="C116" s="35"/>
      <c r="D116" s="35"/>
      <c r="E116" s="14" t="s">
        <v>317</v>
      </c>
      <c r="F116" s="12" t="s">
        <v>317</v>
      </c>
      <c r="G116" s="12" t="s">
        <v>317</v>
      </c>
      <c r="H116" s="12" t="s">
        <v>317</v>
      </c>
      <c r="I116" s="12" t="s">
        <v>317</v>
      </c>
      <c r="J116" s="12" t="s">
        <v>317</v>
      </c>
      <c r="K116" s="12" t="s">
        <v>317</v>
      </c>
      <c r="L116" s="12" t="s">
        <v>317</v>
      </c>
      <c r="M116" s="12" t="s">
        <v>317</v>
      </c>
      <c r="N116" s="12" t="s">
        <v>317</v>
      </c>
      <c r="O116" s="12" t="s">
        <v>317</v>
      </c>
      <c r="P116" s="12" t="s">
        <v>317</v>
      </c>
      <c r="Q116" s="12" t="s">
        <v>317</v>
      </c>
      <c r="R116" s="12" t="s">
        <v>317</v>
      </c>
      <c r="S116" s="12" t="s">
        <v>317</v>
      </c>
      <c r="T116" s="12" t="s">
        <v>317</v>
      </c>
      <c r="U116" s="12" t="s">
        <v>317</v>
      </c>
      <c r="V116" s="12" t="s">
        <v>317</v>
      </c>
      <c r="W116" s="12" t="s">
        <v>317</v>
      </c>
      <c r="X116" s="12" t="s">
        <v>317</v>
      </c>
      <c r="Y116" s="15" t="s">
        <v>317</v>
      </c>
    </row>
    <row r="117" spans="1:25" ht="12" customHeight="1">
      <c r="A117" s="33" t="s">
        <v>380</v>
      </c>
      <c r="B117" s="56" t="s">
        <v>281</v>
      </c>
      <c r="C117" s="35"/>
      <c r="D117" s="35"/>
      <c r="E117" s="14" t="s">
        <v>317</v>
      </c>
      <c r="F117" s="12" t="s">
        <v>317</v>
      </c>
      <c r="G117" s="12" t="s">
        <v>317</v>
      </c>
      <c r="H117" s="12" t="s">
        <v>317</v>
      </c>
      <c r="I117" s="12" t="s">
        <v>317</v>
      </c>
      <c r="J117" s="12" t="s">
        <v>317</v>
      </c>
      <c r="K117" s="12" t="s">
        <v>317</v>
      </c>
      <c r="L117" s="12" t="s">
        <v>317</v>
      </c>
      <c r="M117" s="12" t="s">
        <v>317</v>
      </c>
      <c r="N117" s="12" t="s">
        <v>317</v>
      </c>
      <c r="O117" s="12" t="s">
        <v>317</v>
      </c>
      <c r="P117" s="12" t="s">
        <v>317</v>
      </c>
      <c r="Q117" s="12" t="s">
        <v>317</v>
      </c>
      <c r="R117" s="12" t="s">
        <v>317</v>
      </c>
      <c r="S117" s="12" t="s">
        <v>317</v>
      </c>
      <c r="T117" s="12" t="s">
        <v>317</v>
      </c>
      <c r="U117" s="12" t="s">
        <v>317</v>
      </c>
      <c r="V117" s="12" t="s">
        <v>317</v>
      </c>
      <c r="W117" s="12" t="s">
        <v>317</v>
      </c>
      <c r="X117" s="12" t="s">
        <v>317</v>
      </c>
      <c r="Y117" s="15" t="s">
        <v>317</v>
      </c>
    </row>
    <row r="118" spans="1:25" ht="12" customHeight="1">
      <c r="A118" s="33" t="s">
        <v>381</v>
      </c>
      <c r="B118" s="56" t="s">
        <v>295</v>
      </c>
      <c r="C118" s="35"/>
      <c r="D118" s="35"/>
      <c r="E118" s="14" t="s">
        <v>317</v>
      </c>
      <c r="F118" s="12" t="s">
        <v>317</v>
      </c>
      <c r="G118" s="12" t="s">
        <v>317</v>
      </c>
      <c r="H118" s="12" t="s">
        <v>317</v>
      </c>
      <c r="I118" s="12" t="s">
        <v>317</v>
      </c>
      <c r="J118" s="12" t="s">
        <v>317</v>
      </c>
      <c r="K118" s="12" t="s">
        <v>317</v>
      </c>
      <c r="L118" s="12" t="s">
        <v>317</v>
      </c>
      <c r="M118" s="12" t="s">
        <v>317</v>
      </c>
      <c r="N118" s="12" t="s">
        <v>317</v>
      </c>
      <c r="O118" s="12" t="s">
        <v>317</v>
      </c>
      <c r="P118" s="12" t="s">
        <v>317</v>
      </c>
      <c r="Q118" s="12" t="s">
        <v>317</v>
      </c>
      <c r="R118" s="12" t="s">
        <v>317</v>
      </c>
      <c r="S118" s="12" t="s">
        <v>317</v>
      </c>
      <c r="T118" s="12" t="s">
        <v>317</v>
      </c>
      <c r="U118" s="12" t="s">
        <v>317</v>
      </c>
      <c r="V118" s="12" t="s">
        <v>317</v>
      </c>
      <c r="W118" s="12" t="s">
        <v>317</v>
      </c>
      <c r="X118" s="12" t="s">
        <v>317</v>
      </c>
      <c r="Y118" s="15" t="s">
        <v>317</v>
      </c>
    </row>
    <row r="119" spans="1:25" ht="12" customHeight="1">
      <c r="A119" s="33" t="s">
        <v>140</v>
      </c>
      <c r="B119" s="41" t="s">
        <v>53</v>
      </c>
      <c r="C119" s="34"/>
      <c r="D119" s="34"/>
      <c r="E119" s="14" t="s">
        <v>317</v>
      </c>
      <c r="F119" s="12" t="s">
        <v>317</v>
      </c>
      <c r="G119" s="12" t="s">
        <v>317</v>
      </c>
      <c r="H119" s="12" t="s">
        <v>317</v>
      </c>
      <c r="I119" s="12" t="s">
        <v>317</v>
      </c>
      <c r="J119" s="12" t="s">
        <v>317</v>
      </c>
      <c r="K119" s="12" t="s">
        <v>317</v>
      </c>
      <c r="L119" s="12" t="s">
        <v>317</v>
      </c>
      <c r="M119" s="12" t="s">
        <v>317</v>
      </c>
      <c r="N119" s="12" t="s">
        <v>317</v>
      </c>
      <c r="O119" s="12" t="s">
        <v>317</v>
      </c>
      <c r="P119" s="12" t="s">
        <v>317</v>
      </c>
      <c r="Q119" s="12" t="s">
        <v>317</v>
      </c>
      <c r="R119" s="12" t="s">
        <v>317</v>
      </c>
      <c r="S119" s="12" t="s">
        <v>317</v>
      </c>
      <c r="T119" s="12" t="s">
        <v>317</v>
      </c>
      <c r="U119" s="12" t="s">
        <v>317</v>
      </c>
      <c r="V119" s="12" t="s">
        <v>317</v>
      </c>
      <c r="W119" s="12" t="s">
        <v>317</v>
      </c>
      <c r="X119" s="12" t="s">
        <v>317</v>
      </c>
      <c r="Y119" s="15" t="s">
        <v>317</v>
      </c>
    </row>
    <row r="120" spans="1:25" ht="12" customHeight="1">
      <c r="A120" s="33" t="s">
        <v>141</v>
      </c>
      <c r="B120" s="41" t="s">
        <v>70</v>
      </c>
      <c r="C120" s="34"/>
      <c r="D120" s="34"/>
      <c r="E120" s="14" t="s">
        <v>317</v>
      </c>
      <c r="F120" s="12" t="s">
        <v>317</v>
      </c>
      <c r="G120" s="12" t="s">
        <v>317</v>
      </c>
      <c r="H120" s="12" t="s">
        <v>317</v>
      </c>
      <c r="I120" s="12" t="s">
        <v>317</v>
      </c>
      <c r="J120" s="12" t="s">
        <v>317</v>
      </c>
      <c r="K120" s="12" t="s">
        <v>317</v>
      </c>
      <c r="L120" s="12" t="s">
        <v>317</v>
      </c>
      <c r="M120" s="12" t="s">
        <v>317</v>
      </c>
      <c r="N120" s="12" t="s">
        <v>317</v>
      </c>
      <c r="O120" s="12" t="s">
        <v>317</v>
      </c>
      <c r="P120" s="12" t="s">
        <v>317</v>
      </c>
      <c r="Q120" s="12" t="s">
        <v>317</v>
      </c>
      <c r="R120" s="12" t="s">
        <v>317</v>
      </c>
      <c r="S120" s="12" t="s">
        <v>317</v>
      </c>
      <c r="T120" s="12" t="s">
        <v>317</v>
      </c>
      <c r="U120" s="12" t="s">
        <v>317</v>
      </c>
      <c r="V120" s="12" t="s">
        <v>317</v>
      </c>
      <c r="W120" s="12" t="s">
        <v>317</v>
      </c>
      <c r="X120" s="12" t="s">
        <v>317</v>
      </c>
      <c r="Y120" s="15" t="s">
        <v>317</v>
      </c>
    </row>
    <row r="121" spans="1:25" ht="12" customHeight="1">
      <c r="A121" s="33" t="s">
        <v>382</v>
      </c>
      <c r="B121" s="56" t="s">
        <v>296</v>
      </c>
      <c r="C121" s="35"/>
      <c r="D121" s="35"/>
      <c r="E121" s="14" t="s">
        <v>317</v>
      </c>
      <c r="F121" s="12" t="s">
        <v>317</v>
      </c>
      <c r="G121" s="12" t="s">
        <v>317</v>
      </c>
      <c r="H121" s="12" t="s">
        <v>317</v>
      </c>
      <c r="I121" s="12" t="s">
        <v>317</v>
      </c>
      <c r="J121" s="12" t="s">
        <v>317</v>
      </c>
      <c r="K121" s="12" t="s">
        <v>317</v>
      </c>
      <c r="L121" s="12" t="s">
        <v>317</v>
      </c>
      <c r="M121" s="12" t="s">
        <v>317</v>
      </c>
      <c r="N121" s="12" t="s">
        <v>317</v>
      </c>
      <c r="O121" s="12" t="s">
        <v>317</v>
      </c>
      <c r="P121" s="12" t="s">
        <v>317</v>
      </c>
      <c r="Q121" s="12" t="s">
        <v>317</v>
      </c>
      <c r="R121" s="12" t="s">
        <v>317</v>
      </c>
      <c r="S121" s="12" t="s">
        <v>317</v>
      </c>
      <c r="T121" s="12" t="s">
        <v>317</v>
      </c>
      <c r="U121" s="12" t="s">
        <v>317</v>
      </c>
      <c r="V121" s="12" t="s">
        <v>317</v>
      </c>
      <c r="W121" s="12" t="s">
        <v>317</v>
      </c>
      <c r="X121" s="12" t="s">
        <v>317</v>
      </c>
      <c r="Y121" s="15" t="s">
        <v>317</v>
      </c>
    </row>
    <row r="122" spans="1:25" ht="12" customHeight="1">
      <c r="A122" s="33" t="s">
        <v>383</v>
      </c>
      <c r="B122" s="56" t="s">
        <v>297</v>
      </c>
      <c r="C122" s="35"/>
      <c r="D122" s="35"/>
      <c r="E122" s="14" t="s">
        <v>317</v>
      </c>
      <c r="F122" s="12" t="s">
        <v>317</v>
      </c>
      <c r="G122" s="12" t="s">
        <v>317</v>
      </c>
      <c r="H122" s="12" t="s">
        <v>317</v>
      </c>
      <c r="I122" s="12" t="s">
        <v>317</v>
      </c>
      <c r="J122" s="12" t="s">
        <v>317</v>
      </c>
      <c r="K122" s="12" t="s">
        <v>317</v>
      </c>
      <c r="L122" s="12" t="s">
        <v>317</v>
      </c>
      <c r="M122" s="12" t="s">
        <v>317</v>
      </c>
      <c r="N122" s="12" t="s">
        <v>317</v>
      </c>
      <c r="O122" s="12" t="s">
        <v>317</v>
      </c>
      <c r="P122" s="12" t="s">
        <v>317</v>
      </c>
      <c r="Q122" s="12" t="s">
        <v>317</v>
      </c>
      <c r="R122" s="12" t="s">
        <v>317</v>
      </c>
      <c r="S122" s="12" t="s">
        <v>317</v>
      </c>
      <c r="T122" s="12" t="s">
        <v>317</v>
      </c>
      <c r="U122" s="12" t="s">
        <v>317</v>
      </c>
      <c r="V122" s="12" t="s">
        <v>317</v>
      </c>
      <c r="W122" s="12" t="s">
        <v>317</v>
      </c>
      <c r="X122" s="12" t="s">
        <v>317</v>
      </c>
      <c r="Y122" s="15" t="s">
        <v>317</v>
      </c>
    </row>
    <row r="123" spans="1:25" ht="12" customHeight="1">
      <c r="A123" s="33" t="s">
        <v>384</v>
      </c>
      <c r="B123" s="56" t="s">
        <v>283</v>
      </c>
      <c r="C123" s="35"/>
      <c r="D123" s="35"/>
      <c r="E123" s="14" t="s">
        <v>317</v>
      </c>
      <c r="F123" s="12" t="s">
        <v>317</v>
      </c>
      <c r="G123" s="12" t="s">
        <v>317</v>
      </c>
      <c r="H123" s="12" t="s">
        <v>317</v>
      </c>
      <c r="I123" s="12" t="s">
        <v>317</v>
      </c>
      <c r="J123" s="12" t="s">
        <v>317</v>
      </c>
      <c r="K123" s="12" t="s">
        <v>317</v>
      </c>
      <c r="L123" s="12" t="s">
        <v>317</v>
      </c>
      <c r="M123" s="12" t="s">
        <v>317</v>
      </c>
      <c r="N123" s="12" t="s">
        <v>317</v>
      </c>
      <c r="O123" s="12" t="s">
        <v>317</v>
      </c>
      <c r="P123" s="12" t="s">
        <v>317</v>
      </c>
      <c r="Q123" s="12" t="s">
        <v>317</v>
      </c>
      <c r="R123" s="12" t="s">
        <v>317</v>
      </c>
      <c r="S123" s="12" t="s">
        <v>317</v>
      </c>
      <c r="T123" s="12" t="s">
        <v>317</v>
      </c>
      <c r="U123" s="12" t="s">
        <v>317</v>
      </c>
      <c r="V123" s="12" t="s">
        <v>317</v>
      </c>
      <c r="W123" s="12" t="s">
        <v>317</v>
      </c>
      <c r="X123" s="12" t="s">
        <v>317</v>
      </c>
      <c r="Y123" s="15" t="s">
        <v>317</v>
      </c>
    </row>
    <row r="124" spans="1:25" ht="12" customHeight="1">
      <c r="A124" s="36" t="s">
        <v>142</v>
      </c>
      <c r="B124" s="50" t="s">
        <v>71</v>
      </c>
      <c r="C124" s="37"/>
      <c r="D124" s="37"/>
      <c r="E124" s="21" t="s">
        <v>317</v>
      </c>
      <c r="F124" s="22" t="s">
        <v>317</v>
      </c>
      <c r="G124" s="22" t="s">
        <v>317</v>
      </c>
      <c r="H124" s="22" t="s">
        <v>317</v>
      </c>
      <c r="I124" s="22" t="s">
        <v>317</v>
      </c>
      <c r="J124" s="22" t="s">
        <v>317</v>
      </c>
      <c r="K124" s="22" t="s">
        <v>317</v>
      </c>
      <c r="L124" s="22" t="s">
        <v>317</v>
      </c>
      <c r="M124" s="22" t="s">
        <v>317</v>
      </c>
      <c r="N124" s="22" t="s">
        <v>317</v>
      </c>
      <c r="O124" s="22" t="s">
        <v>317</v>
      </c>
      <c r="P124" s="22" t="s">
        <v>317</v>
      </c>
      <c r="Q124" s="22" t="s">
        <v>317</v>
      </c>
      <c r="R124" s="22" t="s">
        <v>317</v>
      </c>
      <c r="S124" s="22" t="s">
        <v>317</v>
      </c>
      <c r="T124" s="22" t="s">
        <v>317</v>
      </c>
      <c r="U124" s="22" t="s">
        <v>317</v>
      </c>
      <c r="V124" s="22" t="s">
        <v>317</v>
      </c>
      <c r="W124" s="22" t="s">
        <v>317</v>
      </c>
      <c r="X124" s="22" t="s">
        <v>317</v>
      </c>
      <c r="Y124" s="15" t="s">
        <v>317</v>
      </c>
    </row>
    <row r="125" spans="1:25" ht="12" customHeight="1">
      <c r="A125" s="33" t="s">
        <v>143</v>
      </c>
      <c r="B125" s="41" t="s">
        <v>72</v>
      </c>
      <c r="C125" s="34"/>
      <c r="D125" s="34"/>
      <c r="E125" s="14" t="s">
        <v>317</v>
      </c>
      <c r="F125" s="12" t="s">
        <v>317</v>
      </c>
      <c r="G125" s="12" t="s">
        <v>317</v>
      </c>
      <c r="H125" s="12" t="s">
        <v>317</v>
      </c>
      <c r="I125" s="12" t="s">
        <v>317</v>
      </c>
      <c r="J125" s="12" t="s">
        <v>317</v>
      </c>
      <c r="K125" s="12" t="s">
        <v>317</v>
      </c>
      <c r="L125" s="12" t="s">
        <v>317</v>
      </c>
      <c r="M125" s="12" t="s">
        <v>317</v>
      </c>
      <c r="N125" s="12" t="s">
        <v>317</v>
      </c>
      <c r="O125" s="12" t="s">
        <v>317</v>
      </c>
      <c r="P125" s="12" t="s">
        <v>317</v>
      </c>
      <c r="Q125" s="12" t="s">
        <v>317</v>
      </c>
      <c r="R125" s="12" t="s">
        <v>317</v>
      </c>
      <c r="S125" s="12" t="s">
        <v>317</v>
      </c>
      <c r="T125" s="12" t="s">
        <v>317</v>
      </c>
      <c r="U125" s="12" t="s">
        <v>317</v>
      </c>
      <c r="V125" s="12" t="s">
        <v>317</v>
      </c>
      <c r="W125" s="12" t="s">
        <v>317</v>
      </c>
      <c r="X125" s="12" t="s">
        <v>317</v>
      </c>
      <c r="Y125" s="15" t="s">
        <v>317</v>
      </c>
    </row>
    <row r="126" spans="1:25" ht="12" customHeight="1">
      <c r="A126" s="33" t="s">
        <v>385</v>
      </c>
      <c r="B126" s="56" t="s">
        <v>298</v>
      </c>
      <c r="C126" s="35"/>
      <c r="D126" s="35"/>
      <c r="E126" s="14" t="s">
        <v>317</v>
      </c>
      <c r="F126" s="12" t="s">
        <v>317</v>
      </c>
      <c r="G126" s="12" t="s">
        <v>317</v>
      </c>
      <c r="H126" s="12" t="s">
        <v>317</v>
      </c>
      <c r="I126" s="12" t="s">
        <v>317</v>
      </c>
      <c r="J126" s="12" t="s">
        <v>317</v>
      </c>
      <c r="K126" s="12" t="s">
        <v>317</v>
      </c>
      <c r="L126" s="12" t="s">
        <v>317</v>
      </c>
      <c r="M126" s="12" t="s">
        <v>317</v>
      </c>
      <c r="N126" s="12" t="s">
        <v>317</v>
      </c>
      <c r="O126" s="12" t="s">
        <v>317</v>
      </c>
      <c r="P126" s="12" t="s">
        <v>317</v>
      </c>
      <c r="Q126" s="12" t="s">
        <v>317</v>
      </c>
      <c r="R126" s="12" t="s">
        <v>317</v>
      </c>
      <c r="S126" s="12" t="s">
        <v>317</v>
      </c>
      <c r="T126" s="12" t="s">
        <v>317</v>
      </c>
      <c r="U126" s="12" t="s">
        <v>317</v>
      </c>
      <c r="V126" s="12" t="s">
        <v>317</v>
      </c>
      <c r="W126" s="12" t="s">
        <v>317</v>
      </c>
      <c r="X126" s="12" t="s">
        <v>317</v>
      </c>
      <c r="Y126" s="15" t="s">
        <v>317</v>
      </c>
    </row>
    <row r="127" spans="1:25" ht="12" customHeight="1">
      <c r="A127" s="33" t="s">
        <v>386</v>
      </c>
      <c r="B127" s="56" t="s">
        <v>299</v>
      </c>
      <c r="C127" s="35"/>
      <c r="D127" s="35"/>
      <c r="E127" s="14" t="s">
        <v>317</v>
      </c>
      <c r="F127" s="12" t="s">
        <v>317</v>
      </c>
      <c r="G127" s="12" t="s">
        <v>317</v>
      </c>
      <c r="H127" s="12" t="s">
        <v>317</v>
      </c>
      <c r="I127" s="12" t="s">
        <v>317</v>
      </c>
      <c r="J127" s="12" t="s">
        <v>317</v>
      </c>
      <c r="K127" s="12" t="s">
        <v>317</v>
      </c>
      <c r="L127" s="12" t="s">
        <v>317</v>
      </c>
      <c r="M127" s="12" t="s">
        <v>317</v>
      </c>
      <c r="N127" s="12" t="s">
        <v>317</v>
      </c>
      <c r="O127" s="12" t="s">
        <v>317</v>
      </c>
      <c r="P127" s="12" t="s">
        <v>317</v>
      </c>
      <c r="Q127" s="12" t="s">
        <v>317</v>
      </c>
      <c r="R127" s="12" t="s">
        <v>317</v>
      </c>
      <c r="S127" s="12" t="s">
        <v>317</v>
      </c>
      <c r="T127" s="12" t="s">
        <v>317</v>
      </c>
      <c r="U127" s="12" t="s">
        <v>317</v>
      </c>
      <c r="V127" s="12" t="s">
        <v>317</v>
      </c>
      <c r="W127" s="12" t="s">
        <v>317</v>
      </c>
      <c r="X127" s="12" t="s">
        <v>317</v>
      </c>
      <c r="Y127" s="15" t="s">
        <v>317</v>
      </c>
    </row>
    <row r="128" spans="1:25" ht="12" customHeight="1">
      <c r="A128" s="33" t="s">
        <v>144</v>
      </c>
      <c r="B128" s="41" t="s">
        <v>73</v>
      </c>
      <c r="C128" s="34"/>
      <c r="D128" s="34"/>
      <c r="E128" s="14" t="s">
        <v>317</v>
      </c>
      <c r="F128" s="12" t="s">
        <v>317</v>
      </c>
      <c r="G128" s="12" t="s">
        <v>317</v>
      </c>
      <c r="H128" s="12" t="s">
        <v>317</v>
      </c>
      <c r="I128" s="12" t="s">
        <v>317</v>
      </c>
      <c r="J128" s="12" t="s">
        <v>317</v>
      </c>
      <c r="K128" s="12" t="s">
        <v>317</v>
      </c>
      <c r="L128" s="12" t="s">
        <v>317</v>
      </c>
      <c r="M128" s="12" t="s">
        <v>317</v>
      </c>
      <c r="N128" s="12" t="s">
        <v>317</v>
      </c>
      <c r="O128" s="12" t="s">
        <v>317</v>
      </c>
      <c r="P128" s="12" t="s">
        <v>317</v>
      </c>
      <c r="Q128" s="12" t="s">
        <v>317</v>
      </c>
      <c r="R128" s="12" t="s">
        <v>317</v>
      </c>
      <c r="S128" s="12" t="s">
        <v>317</v>
      </c>
      <c r="T128" s="12" t="s">
        <v>317</v>
      </c>
      <c r="U128" s="12" t="s">
        <v>317</v>
      </c>
      <c r="V128" s="12" t="s">
        <v>317</v>
      </c>
      <c r="W128" s="12" t="s">
        <v>317</v>
      </c>
      <c r="X128" s="12" t="s">
        <v>317</v>
      </c>
      <c r="Y128" s="15" t="s">
        <v>317</v>
      </c>
    </row>
    <row r="129" spans="1:25" ht="12" customHeight="1">
      <c r="A129" s="33" t="s">
        <v>387</v>
      </c>
      <c r="B129" s="56" t="s">
        <v>300</v>
      </c>
      <c r="C129" s="35"/>
      <c r="D129" s="35"/>
      <c r="E129" s="14" t="s">
        <v>317</v>
      </c>
      <c r="F129" s="12" t="s">
        <v>317</v>
      </c>
      <c r="G129" s="12" t="s">
        <v>317</v>
      </c>
      <c r="H129" s="12" t="s">
        <v>317</v>
      </c>
      <c r="I129" s="12" t="s">
        <v>317</v>
      </c>
      <c r="J129" s="12" t="s">
        <v>317</v>
      </c>
      <c r="K129" s="12" t="s">
        <v>317</v>
      </c>
      <c r="L129" s="12" t="s">
        <v>317</v>
      </c>
      <c r="M129" s="12" t="s">
        <v>317</v>
      </c>
      <c r="N129" s="12" t="s">
        <v>317</v>
      </c>
      <c r="O129" s="12" t="s">
        <v>317</v>
      </c>
      <c r="P129" s="12" t="s">
        <v>317</v>
      </c>
      <c r="Q129" s="12" t="s">
        <v>317</v>
      </c>
      <c r="R129" s="12" t="s">
        <v>317</v>
      </c>
      <c r="S129" s="12" t="s">
        <v>317</v>
      </c>
      <c r="T129" s="12" t="s">
        <v>317</v>
      </c>
      <c r="U129" s="12" t="s">
        <v>317</v>
      </c>
      <c r="V129" s="12" t="s">
        <v>317</v>
      </c>
      <c r="W129" s="12" t="s">
        <v>317</v>
      </c>
      <c r="X129" s="12" t="s">
        <v>317</v>
      </c>
      <c r="Y129" s="15" t="s">
        <v>317</v>
      </c>
    </row>
    <row r="130" spans="1:25" ht="12" customHeight="1">
      <c r="A130" s="33" t="s">
        <v>145</v>
      </c>
      <c r="B130" s="41" t="s">
        <v>74</v>
      </c>
      <c r="C130" s="34"/>
      <c r="D130" s="34"/>
      <c r="E130" s="14" t="s">
        <v>317</v>
      </c>
      <c r="F130" s="12" t="s">
        <v>317</v>
      </c>
      <c r="G130" s="12" t="s">
        <v>317</v>
      </c>
      <c r="H130" s="12" t="s">
        <v>317</v>
      </c>
      <c r="I130" s="12" t="s">
        <v>317</v>
      </c>
      <c r="J130" s="12" t="s">
        <v>317</v>
      </c>
      <c r="K130" s="12" t="s">
        <v>317</v>
      </c>
      <c r="L130" s="12" t="s">
        <v>317</v>
      </c>
      <c r="M130" s="12" t="s">
        <v>317</v>
      </c>
      <c r="N130" s="12" t="s">
        <v>317</v>
      </c>
      <c r="O130" s="12" t="s">
        <v>317</v>
      </c>
      <c r="P130" s="12" t="s">
        <v>317</v>
      </c>
      <c r="Q130" s="12" t="s">
        <v>317</v>
      </c>
      <c r="R130" s="12" t="s">
        <v>317</v>
      </c>
      <c r="S130" s="12" t="s">
        <v>317</v>
      </c>
      <c r="T130" s="12" t="s">
        <v>317</v>
      </c>
      <c r="U130" s="12" t="s">
        <v>317</v>
      </c>
      <c r="V130" s="12" t="s">
        <v>317</v>
      </c>
      <c r="W130" s="12" t="s">
        <v>317</v>
      </c>
      <c r="X130" s="12" t="s">
        <v>317</v>
      </c>
      <c r="Y130" s="15" t="s">
        <v>317</v>
      </c>
    </row>
    <row r="131" spans="1:25" ht="12" customHeight="1">
      <c r="A131" s="38" t="s">
        <v>4</v>
      </c>
      <c r="B131" s="57" t="s">
        <v>75</v>
      </c>
      <c r="C131" s="39"/>
      <c r="D131" s="39"/>
      <c r="E131" s="24" t="s">
        <v>317</v>
      </c>
      <c r="F131" s="25" t="s">
        <v>317</v>
      </c>
      <c r="G131" s="25" t="s">
        <v>317</v>
      </c>
      <c r="H131" s="25" t="s">
        <v>317</v>
      </c>
      <c r="I131" s="25" t="s">
        <v>317</v>
      </c>
      <c r="J131" s="25" t="s">
        <v>317</v>
      </c>
      <c r="K131" s="25" t="s">
        <v>317</v>
      </c>
      <c r="L131" s="25" t="s">
        <v>317</v>
      </c>
      <c r="M131" s="25" t="s">
        <v>317</v>
      </c>
      <c r="N131" s="25" t="s">
        <v>317</v>
      </c>
      <c r="O131" s="25" t="s">
        <v>317</v>
      </c>
      <c r="P131" s="25" t="s">
        <v>317</v>
      </c>
      <c r="Q131" s="25">
        <v>30667</v>
      </c>
      <c r="R131" s="25">
        <v>34903</v>
      </c>
      <c r="S131" s="25">
        <v>39882</v>
      </c>
      <c r="T131" s="25">
        <v>37606</v>
      </c>
      <c r="U131" s="25">
        <v>52307</v>
      </c>
      <c r="V131" s="25">
        <v>99415</v>
      </c>
      <c r="W131" s="25">
        <v>92464</v>
      </c>
      <c r="X131" s="25">
        <v>96308</v>
      </c>
      <c r="Y131" s="26">
        <v>113390</v>
      </c>
    </row>
    <row r="132" spans="1:25" ht="12" customHeight="1">
      <c r="A132" s="36" t="s">
        <v>146</v>
      </c>
      <c r="B132" s="50" t="s">
        <v>76</v>
      </c>
      <c r="C132" s="37"/>
      <c r="D132" s="37"/>
      <c r="E132" s="21">
        <v>774655</v>
      </c>
      <c r="F132" s="22">
        <v>880773</v>
      </c>
      <c r="G132" s="22">
        <v>1098204</v>
      </c>
      <c r="H132" s="22">
        <v>1288861</v>
      </c>
      <c r="I132" s="22">
        <v>1388553</v>
      </c>
      <c r="J132" s="22">
        <v>1600093</v>
      </c>
      <c r="K132" s="22">
        <v>1797317</v>
      </c>
      <c r="L132" s="22">
        <v>2007340</v>
      </c>
      <c r="M132" s="22">
        <v>2175806</v>
      </c>
      <c r="N132" s="22">
        <v>2333384</v>
      </c>
      <c r="O132" s="22">
        <v>2525791</v>
      </c>
      <c r="P132" s="22">
        <v>2707983</v>
      </c>
      <c r="Q132" s="22">
        <v>3137295</v>
      </c>
      <c r="R132" s="22">
        <v>3320032</v>
      </c>
      <c r="S132" s="22">
        <v>3117313</v>
      </c>
      <c r="T132" s="22">
        <v>3040350</v>
      </c>
      <c r="U132" s="22">
        <v>3475312</v>
      </c>
      <c r="V132" s="22">
        <v>3524652</v>
      </c>
      <c r="W132" s="22">
        <v>3759440</v>
      </c>
      <c r="X132" s="22">
        <v>4024043</v>
      </c>
      <c r="Y132" s="23">
        <v>4313355</v>
      </c>
    </row>
    <row r="133" spans="1:25" ht="12" customHeight="1">
      <c r="A133" s="33" t="s">
        <v>147</v>
      </c>
      <c r="B133" s="41" t="s">
        <v>77</v>
      </c>
      <c r="C133" s="37"/>
      <c r="D133" s="34"/>
      <c r="E133" s="14">
        <v>625625</v>
      </c>
      <c r="F133" s="12">
        <v>716477</v>
      </c>
      <c r="G133" s="12">
        <v>899252</v>
      </c>
      <c r="H133" s="12">
        <v>1060180</v>
      </c>
      <c r="I133" s="12">
        <v>1116522</v>
      </c>
      <c r="J133" s="12">
        <v>1302058</v>
      </c>
      <c r="K133" s="12">
        <v>1435949</v>
      </c>
      <c r="L133" s="12">
        <v>1593673</v>
      </c>
      <c r="M133" s="12">
        <v>1697639</v>
      </c>
      <c r="N133" s="12">
        <v>1794878</v>
      </c>
      <c r="O133" s="12">
        <v>1964996</v>
      </c>
      <c r="P133" s="12">
        <v>2059999</v>
      </c>
      <c r="Q133" s="12">
        <v>2242524</v>
      </c>
      <c r="R133" s="12">
        <v>2381961</v>
      </c>
      <c r="S133" s="12">
        <v>2211486</v>
      </c>
      <c r="T133" s="12">
        <v>2010350</v>
      </c>
      <c r="U133" s="12">
        <v>2125313</v>
      </c>
      <c r="V133" s="12">
        <v>2090022.5703171557</v>
      </c>
      <c r="W133" s="12">
        <v>2235573</v>
      </c>
      <c r="X133" s="12">
        <v>2424235</v>
      </c>
      <c r="Y133" s="15">
        <v>2593378</v>
      </c>
    </row>
    <row r="134" spans="1:25" ht="12" customHeight="1">
      <c r="A134" s="33" t="s">
        <v>148</v>
      </c>
      <c r="B134" s="41" t="s">
        <v>78</v>
      </c>
      <c r="C134" s="37"/>
      <c r="D134" s="34"/>
      <c r="E134" s="14">
        <v>625625</v>
      </c>
      <c r="F134" s="12">
        <v>716477</v>
      </c>
      <c r="G134" s="12">
        <v>899252</v>
      </c>
      <c r="H134" s="12">
        <v>1060180</v>
      </c>
      <c r="I134" s="12">
        <v>1116522</v>
      </c>
      <c r="J134" s="12">
        <v>1302058</v>
      </c>
      <c r="K134" s="12">
        <v>1435949</v>
      </c>
      <c r="L134" s="12">
        <v>1593673</v>
      </c>
      <c r="M134" s="12">
        <v>1697639</v>
      </c>
      <c r="N134" s="12">
        <v>1794878</v>
      </c>
      <c r="O134" s="12">
        <v>1964996</v>
      </c>
      <c r="P134" s="12">
        <v>2059999</v>
      </c>
      <c r="Q134" s="12">
        <v>2242524</v>
      </c>
      <c r="R134" s="12">
        <v>2381961</v>
      </c>
      <c r="S134" s="12">
        <v>2211486</v>
      </c>
      <c r="T134" s="12">
        <v>2010350</v>
      </c>
      <c r="U134" s="12">
        <v>2125313</v>
      </c>
      <c r="V134" s="12">
        <v>2090022.5703171557</v>
      </c>
      <c r="W134" s="12">
        <v>2235573</v>
      </c>
      <c r="X134" s="12">
        <v>2424235</v>
      </c>
      <c r="Y134" s="15">
        <f>+Y133</f>
        <v>2593378</v>
      </c>
    </row>
    <row r="135" spans="1:25" ht="12" customHeight="1">
      <c r="A135" s="33" t="s">
        <v>388</v>
      </c>
      <c r="B135" s="56" t="s">
        <v>301</v>
      </c>
      <c r="C135" s="40" t="s">
        <v>14</v>
      </c>
      <c r="D135" s="35"/>
      <c r="E135" s="14">
        <v>625625</v>
      </c>
      <c r="F135" s="12">
        <v>716477</v>
      </c>
      <c r="G135" s="12">
        <v>899252</v>
      </c>
      <c r="H135" s="12">
        <v>1060180</v>
      </c>
      <c r="I135" s="12">
        <v>1116522</v>
      </c>
      <c r="J135" s="12">
        <v>1302058</v>
      </c>
      <c r="K135" s="12">
        <v>1435949</v>
      </c>
      <c r="L135" s="12">
        <v>1593673</v>
      </c>
      <c r="M135" s="12">
        <v>1697639</v>
      </c>
      <c r="N135" s="12">
        <v>1794878</v>
      </c>
      <c r="O135" s="12">
        <v>1964996</v>
      </c>
      <c r="P135" s="12">
        <v>2059999</v>
      </c>
      <c r="Q135" s="12">
        <v>2242524</v>
      </c>
      <c r="R135" s="12">
        <v>2381961</v>
      </c>
      <c r="S135" s="12">
        <v>2211486</v>
      </c>
      <c r="T135" s="12">
        <v>2010350</v>
      </c>
      <c r="U135" s="12">
        <v>2125313</v>
      </c>
      <c r="V135" s="12">
        <v>328376.5703171557</v>
      </c>
      <c r="W135" s="12" t="s">
        <v>317</v>
      </c>
      <c r="X135" s="12" t="s">
        <v>317</v>
      </c>
      <c r="Y135" s="15" t="s">
        <v>317</v>
      </c>
    </row>
    <row r="136" spans="1:25" ht="12" customHeight="1">
      <c r="A136" s="33" t="s">
        <v>389</v>
      </c>
      <c r="B136" s="56" t="s">
        <v>302</v>
      </c>
      <c r="C136" s="40"/>
      <c r="D136" s="35"/>
      <c r="E136" s="14" t="s">
        <v>317</v>
      </c>
      <c r="F136" s="12" t="s">
        <v>317</v>
      </c>
      <c r="G136" s="12" t="s">
        <v>317</v>
      </c>
      <c r="H136" s="12" t="s">
        <v>317</v>
      </c>
      <c r="I136" s="12" t="s">
        <v>317</v>
      </c>
      <c r="J136" s="12" t="s">
        <v>317</v>
      </c>
      <c r="K136" s="12" t="s">
        <v>317</v>
      </c>
      <c r="L136" s="12" t="s">
        <v>317</v>
      </c>
      <c r="M136" s="12" t="s">
        <v>317</v>
      </c>
      <c r="N136" s="12" t="s">
        <v>317</v>
      </c>
      <c r="O136" s="12" t="s">
        <v>317</v>
      </c>
      <c r="P136" s="12" t="s">
        <v>317</v>
      </c>
      <c r="Q136" s="12" t="s">
        <v>317</v>
      </c>
      <c r="R136" s="12" t="s">
        <v>317</v>
      </c>
      <c r="S136" s="12" t="s">
        <v>317</v>
      </c>
      <c r="T136" s="12" t="s">
        <v>317</v>
      </c>
      <c r="U136" s="12" t="s">
        <v>317</v>
      </c>
      <c r="V136" s="12" t="s">
        <v>317</v>
      </c>
      <c r="W136" s="12" t="s">
        <v>317</v>
      </c>
      <c r="X136" s="12" t="s">
        <v>317</v>
      </c>
      <c r="Y136" s="15" t="s">
        <v>317</v>
      </c>
    </row>
    <row r="137" spans="1:25" ht="12" customHeight="1">
      <c r="A137" s="33" t="s">
        <v>390</v>
      </c>
      <c r="B137" s="56" t="s">
        <v>303</v>
      </c>
      <c r="C137" s="40" t="s">
        <v>14</v>
      </c>
      <c r="D137" s="35"/>
      <c r="E137" s="14" t="s">
        <v>317</v>
      </c>
      <c r="F137" s="12" t="s">
        <v>317</v>
      </c>
      <c r="G137" s="12" t="s">
        <v>317</v>
      </c>
      <c r="H137" s="12" t="s">
        <v>317</v>
      </c>
      <c r="I137" s="12" t="s">
        <v>317</v>
      </c>
      <c r="J137" s="12" t="s">
        <v>317</v>
      </c>
      <c r="K137" s="12" t="s">
        <v>317</v>
      </c>
      <c r="L137" s="12" t="s">
        <v>317</v>
      </c>
      <c r="M137" s="12" t="s">
        <v>317</v>
      </c>
      <c r="N137" s="12" t="s">
        <v>317</v>
      </c>
      <c r="O137" s="12" t="s">
        <v>317</v>
      </c>
      <c r="P137" s="12" t="s">
        <v>317</v>
      </c>
      <c r="Q137" s="12" t="s">
        <v>317</v>
      </c>
      <c r="R137" s="12" t="s">
        <v>317</v>
      </c>
      <c r="S137" s="12" t="s">
        <v>317</v>
      </c>
      <c r="T137" s="12" t="s">
        <v>317</v>
      </c>
      <c r="U137" s="12" t="s">
        <v>317</v>
      </c>
      <c r="V137" s="12">
        <v>1761646</v>
      </c>
      <c r="W137" s="12">
        <v>2235573</v>
      </c>
      <c r="X137" s="12">
        <v>2424235</v>
      </c>
      <c r="Y137" s="15">
        <f>+Y134</f>
        <v>2593378</v>
      </c>
    </row>
    <row r="138" spans="1:25" ht="12" customHeight="1">
      <c r="A138" s="33" t="s">
        <v>149</v>
      </c>
      <c r="B138" s="41" t="s">
        <v>79</v>
      </c>
      <c r="C138" s="37"/>
      <c r="D138" s="34"/>
      <c r="E138" s="14" t="s">
        <v>317</v>
      </c>
      <c r="F138" s="12" t="s">
        <v>317</v>
      </c>
      <c r="G138" s="12" t="s">
        <v>317</v>
      </c>
      <c r="H138" s="12" t="s">
        <v>317</v>
      </c>
      <c r="I138" s="12" t="s">
        <v>317</v>
      </c>
      <c r="J138" s="12" t="s">
        <v>317</v>
      </c>
      <c r="K138" s="12" t="s">
        <v>317</v>
      </c>
      <c r="L138" s="12" t="s">
        <v>317</v>
      </c>
      <c r="M138" s="12" t="s">
        <v>317</v>
      </c>
      <c r="N138" s="12" t="s">
        <v>317</v>
      </c>
      <c r="O138" s="12" t="s">
        <v>317</v>
      </c>
      <c r="P138" s="12" t="s">
        <v>317</v>
      </c>
      <c r="Q138" s="12" t="s">
        <v>317</v>
      </c>
      <c r="R138" s="12" t="s">
        <v>317</v>
      </c>
      <c r="S138" s="12" t="s">
        <v>317</v>
      </c>
      <c r="T138" s="12" t="s">
        <v>317</v>
      </c>
      <c r="U138" s="12" t="s">
        <v>317</v>
      </c>
      <c r="V138" s="12" t="s">
        <v>317</v>
      </c>
      <c r="W138" s="12" t="s">
        <v>317</v>
      </c>
      <c r="X138" s="12" t="s">
        <v>317</v>
      </c>
      <c r="Y138" s="15" t="s">
        <v>317</v>
      </c>
    </row>
    <row r="139" spans="1:25" ht="12" customHeight="1">
      <c r="A139" s="33" t="s">
        <v>150</v>
      </c>
      <c r="B139" s="41" t="s">
        <v>215</v>
      </c>
      <c r="C139" s="37"/>
      <c r="D139" s="34"/>
      <c r="E139" s="14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 t="s">
        <v>318</v>
      </c>
      <c r="W139" s="12" t="s">
        <v>318</v>
      </c>
      <c r="X139" s="12" t="s">
        <v>318</v>
      </c>
      <c r="Y139" s="15" t="s">
        <v>318</v>
      </c>
    </row>
    <row r="140" spans="1:25" ht="12" customHeight="1">
      <c r="A140" s="33" t="s">
        <v>151</v>
      </c>
      <c r="B140" s="41" t="s">
        <v>213</v>
      </c>
      <c r="C140" s="37"/>
      <c r="D140" s="34"/>
      <c r="E140" s="14" t="s">
        <v>318</v>
      </c>
      <c r="F140" s="12" t="s">
        <v>318</v>
      </c>
      <c r="G140" s="12" t="s">
        <v>318</v>
      </c>
      <c r="H140" s="12" t="s">
        <v>318</v>
      </c>
      <c r="I140" s="12" t="s">
        <v>318</v>
      </c>
      <c r="J140" s="12" t="s">
        <v>318</v>
      </c>
      <c r="K140" s="12" t="s">
        <v>318</v>
      </c>
      <c r="L140" s="12" t="s">
        <v>318</v>
      </c>
      <c r="M140" s="12" t="s">
        <v>318</v>
      </c>
      <c r="N140" s="12" t="s">
        <v>318</v>
      </c>
      <c r="O140" s="12" t="s">
        <v>318</v>
      </c>
      <c r="P140" s="12" t="s">
        <v>318</v>
      </c>
      <c r="Q140" s="12" t="s">
        <v>318</v>
      </c>
      <c r="R140" s="12" t="s">
        <v>318</v>
      </c>
      <c r="S140" s="12" t="s">
        <v>318</v>
      </c>
      <c r="T140" s="12" t="s">
        <v>318</v>
      </c>
      <c r="U140" s="12" t="s">
        <v>318</v>
      </c>
      <c r="V140" s="12" t="s">
        <v>318</v>
      </c>
      <c r="W140" s="12" t="s">
        <v>318</v>
      </c>
      <c r="X140" s="12" t="s">
        <v>318</v>
      </c>
      <c r="Y140" s="15" t="s">
        <v>318</v>
      </c>
    </row>
    <row r="141" spans="1:25" ht="12" customHeight="1">
      <c r="A141" s="33" t="s">
        <v>152</v>
      </c>
      <c r="B141" s="41" t="s">
        <v>214</v>
      </c>
      <c r="C141" s="37"/>
      <c r="D141" s="34"/>
      <c r="E141" s="14" t="s">
        <v>318</v>
      </c>
      <c r="F141" s="12" t="s">
        <v>318</v>
      </c>
      <c r="G141" s="12" t="s">
        <v>318</v>
      </c>
      <c r="H141" s="12" t="s">
        <v>318</v>
      </c>
      <c r="I141" s="12" t="s">
        <v>318</v>
      </c>
      <c r="J141" s="12" t="s">
        <v>318</v>
      </c>
      <c r="K141" s="12" t="s">
        <v>318</v>
      </c>
      <c r="L141" s="12" t="s">
        <v>318</v>
      </c>
      <c r="M141" s="12" t="s">
        <v>318</v>
      </c>
      <c r="N141" s="12" t="s">
        <v>318</v>
      </c>
      <c r="O141" s="12" t="s">
        <v>318</v>
      </c>
      <c r="P141" s="12" t="s">
        <v>318</v>
      </c>
      <c r="Q141" s="12" t="s">
        <v>318</v>
      </c>
      <c r="R141" s="12" t="s">
        <v>318</v>
      </c>
      <c r="S141" s="12" t="s">
        <v>318</v>
      </c>
      <c r="T141" s="12" t="s">
        <v>318</v>
      </c>
      <c r="U141" s="12" t="s">
        <v>318</v>
      </c>
      <c r="V141" s="12" t="s">
        <v>318</v>
      </c>
      <c r="W141" s="12" t="s">
        <v>318</v>
      </c>
      <c r="X141" s="12" t="s">
        <v>318</v>
      </c>
      <c r="Y141" s="15" t="s">
        <v>318</v>
      </c>
    </row>
    <row r="142" spans="1:25" ht="12" customHeight="1">
      <c r="A142" s="33" t="s">
        <v>153</v>
      </c>
      <c r="B142" s="41" t="s">
        <v>80</v>
      </c>
      <c r="C142" s="37"/>
      <c r="D142" s="34"/>
      <c r="E142" s="14">
        <v>86</v>
      </c>
      <c r="F142" s="12">
        <v>120</v>
      </c>
      <c r="G142" s="12">
        <v>161</v>
      </c>
      <c r="H142" s="12">
        <v>153</v>
      </c>
      <c r="I142" s="12">
        <v>175</v>
      </c>
      <c r="J142" s="12">
        <v>93</v>
      </c>
      <c r="K142" s="12">
        <v>166</v>
      </c>
      <c r="L142" s="12">
        <v>82</v>
      </c>
      <c r="M142" s="12">
        <v>204</v>
      </c>
      <c r="N142" s="12">
        <v>193</v>
      </c>
      <c r="O142" s="12">
        <v>197</v>
      </c>
      <c r="P142" s="12">
        <v>177</v>
      </c>
      <c r="Q142" s="12">
        <v>138</v>
      </c>
      <c r="R142" s="12">
        <v>149</v>
      </c>
      <c r="S142" s="12">
        <v>147</v>
      </c>
      <c r="T142" s="12">
        <v>132</v>
      </c>
      <c r="U142" s="12">
        <v>54</v>
      </c>
      <c r="V142" s="12">
        <v>42</v>
      </c>
      <c r="W142" s="12">
        <v>40</v>
      </c>
      <c r="X142" s="12">
        <v>45</v>
      </c>
      <c r="Y142" s="15">
        <f>+Y144</f>
        <v>77</v>
      </c>
    </row>
    <row r="143" spans="1:25" ht="12" customHeight="1">
      <c r="A143" s="33" t="s">
        <v>154</v>
      </c>
      <c r="B143" s="41" t="s">
        <v>211</v>
      </c>
      <c r="C143" s="37"/>
      <c r="D143" s="34"/>
      <c r="E143" s="14" t="s">
        <v>317</v>
      </c>
      <c r="F143" s="12" t="s">
        <v>317</v>
      </c>
      <c r="G143" s="12" t="s">
        <v>317</v>
      </c>
      <c r="H143" s="12" t="s">
        <v>317</v>
      </c>
      <c r="I143" s="12" t="s">
        <v>317</v>
      </c>
      <c r="J143" s="12" t="s">
        <v>317</v>
      </c>
      <c r="K143" s="12" t="s">
        <v>317</v>
      </c>
      <c r="L143" s="12" t="s">
        <v>317</v>
      </c>
      <c r="M143" s="12" t="s">
        <v>317</v>
      </c>
      <c r="N143" s="12" t="s">
        <v>317</v>
      </c>
      <c r="O143" s="12" t="s">
        <v>317</v>
      </c>
      <c r="P143" s="12" t="s">
        <v>317</v>
      </c>
      <c r="Q143" s="12" t="s">
        <v>317</v>
      </c>
      <c r="R143" s="12" t="s">
        <v>317</v>
      </c>
      <c r="S143" s="12" t="s">
        <v>317</v>
      </c>
      <c r="T143" s="12" t="s">
        <v>317</v>
      </c>
      <c r="U143" s="12" t="s">
        <v>317</v>
      </c>
      <c r="V143" s="12" t="s">
        <v>317</v>
      </c>
      <c r="W143" s="12" t="s">
        <v>317</v>
      </c>
      <c r="X143" s="12" t="s">
        <v>317</v>
      </c>
      <c r="Y143" s="15" t="s">
        <v>317</v>
      </c>
    </row>
    <row r="144" spans="1:25" ht="12" customHeight="1">
      <c r="A144" s="33" t="s">
        <v>155</v>
      </c>
      <c r="B144" s="41" t="s">
        <v>212</v>
      </c>
      <c r="C144" s="37"/>
      <c r="D144" s="34"/>
      <c r="E144" s="14">
        <v>86</v>
      </c>
      <c r="F144" s="12">
        <v>120</v>
      </c>
      <c r="G144" s="12">
        <v>161</v>
      </c>
      <c r="H144" s="12">
        <v>153</v>
      </c>
      <c r="I144" s="12">
        <v>175</v>
      </c>
      <c r="J144" s="12">
        <v>93</v>
      </c>
      <c r="K144" s="12">
        <v>166</v>
      </c>
      <c r="L144" s="12">
        <v>82</v>
      </c>
      <c r="M144" s="12">
        <v>204</v>
      </c>
      <c r="N144" s="12">
        <v>193</v>
      </c>
      <c r="O144" s="12">
        <v>197</v>
      </c>
      <c r="P144" s="12">
        <v>177</v>
      </c>
      <c r="Q144" s="12">
        <v>138</v>
      </c>
      <c r="R144" s="12">
        <v>149</v>
      </c>
      <c r="S144" s="12">
        <v>147</v>
      </c>
      <c r="T144" s="12">
        <v>132</v>
      </c>
      <c r="U144" s="12">
        <v>54</v>
      </c>
      <c r="V144" s="12">
        <v>42</v>
      </c>
      <c r="W144" s="12">
        <v>40</v>
      </c>
      <c r="X144" s="12">
        <f>+X142</f>
        <v>45</v>
      </c>
      <c r="Y144" s="15">
        <f>+Y145</f>
        <v>77</v>
      </c>
    </row>
    <row r="145" spans="1:25" ht="12" customHeight="1">
      <c r="A145" s="33" t="s">
        <v>391</v>
      </c>
      <c r="B145" s="56" t="s">
        <v>304</v>
      </c>
      <c r="C145" s="40" t="s">
        <v>14</v>
      </c>
      <c r="D145" s="35"/>
      <c r="E145" s="14">
        <v>86</v>
      </c>
      <c r="F145" s="12">
        <v>120</v>
      </c>
      <c r="G145" s="12">
        <v>161</v>
      </c>
      <c r="H145" s="12">
        <v>153</v>
      </c>
      <c r="I145" s="12">
        <v>175</v>
      </c>
      <c r="J145" s="12">
        <v>93</v>
      </c>
      <c r="K145" s="12">
        <v>166</v>
      </c>
      <c r="L145" s="12">
        <v>82</v>
      </c>
      <c r="M145" s="12">
        <v>204</v>
      </c>
      <c r="N145" s="12">
        <v>193</v>
      </c>
      <c r="O145" s="12">
        <v>197</v>
      </c>
      <c r="P145" s="12">
        <v>177</v>
      </c>
      <c r="Q145" s="12">
        <v>138</v>
      </c>
      <c r="R145" s="12">
        <v>149</v>
      </c>
      <c r="S145" s="12">
        <v>147</v>
      </c>
      <c r="T145" s="12">
        <v>132</v>
      </c>
      <c r="U145" s="12">
        <v>54</v>
      </c>
      <c r="V145" s="12">
        <v>42</v>
      </c>
      <c r="W145" s="12">
        <v>40</v>
      </c>
      <c r="X145" s="12">
        <f>+X142</f>
        <v>45</v>
      </c>
      <c r="Y145" s="15">
        <v>77</v>
      </c>
    </row>
    <row r="146" spans="1:25" ht="12" customHeight="1">
      <c r="A146" s="33" t="s">
        <v>156</v>
      </c>
      <c r="B146" s="41" t="s">
        <v>81</v>
      </c>
      <c r="C146" s="37"/>
      <c r="D146" s="34"/>
      <c r="E146" s="14">
        <v>148944</v>
      </c>
      <c r="F146" s="12">
        <v>164176</v>
      </c>
      <c r="G146" s="12">
        <v>198791</v>
      </c>
      <c r="H146" s="12">
        <v>228528</v>
      </c>
      <c r="I146" s="12">
        <v>271856</v>
      </c>
      <c r="J146" s="12">
        <v>297942</v>
      </c>
      <c r="K146" s="12">
        <v>361202</v>
      </c>
      <c r="L146" s="12">
        <v>413585</v>
      </c>
      <c r="M146" s="12">
        <v>477963</v>
      </c>
      <c r="N146" s="12">
        <v>538313</v>
      </c>
      <c r="O146" s="12">
        <v>560598</v>
      </c>
      <c r="P146" s="12">
        <v>647807</v>
      </c>
      <c r="Q146" s="12">
        <v>894633</v>
      </c>
      <c r="R146" s="12">
        <v>937922</v>
      </c>
      <c r="S146" s="12">
        <v>905680</v>
      </c>
      <c r="T146" s="12">
        <v>1029868</v>
      </c>
      <c r="U146" s="12">
        <v>1349945</v>
      </c>
      <c r="V146" s="12">
        <v>1434587.4296828446</v>
      </c>
      <c r="W146" s="12">
        <v>1523826.9999999998</v>
      </c>
      <c r="X146" s="12">
        <v>1599763</v>
      </c>
      <c r="Y146" s="15">
        <v>1719900</v>
      </c>
    </row>
    <row r="147" spans="1:25" ht="12" customHeight="1">
      <c r="A147" s="33" t="s">
        <v>157</v>
      </c>
      <c r="B147" s="41" t="s">
        <v>209</v>
      </c>
      <c r="C147" s="37"/>
      <c r="D147" s="34"/>
      <c r="E147" s="14" t="s">
        <v>318</v>
      </c>
      <c r="F147" s="12" t="s">
        <v>318</v>
      </c>
      <c r="G147" s="12" t="s">
        <v>318</v>
      </c>
      <c r="H147" s="12" t="s">
        <v>318</v>
      </c>
      <c r="I147" s="12" t="s">
        <v>318</v>
      </c>
      <c r="J147" s="12" t="s">
        <v>318</v>
      </c>
      <c r="K147" s="12" t="s">
        <v>318</v>
      </c>
      <c r="L147" s="12" t="s">
        <v>318</v>
      </c>
      <c r="M147" s="12" t="s">
        <v>318</v>
      </c>
      <c r="N147" s="12" t="s">
        <v>318</v>
      </c>
      <c r="O147" s="12" t="s">
        <v>318</v>
      </c>
      <c r="P147" s="12" t="s">
        <v>318</v>
      </c>
      <c r="Q147" s="12" t="s">
        <v>318</v>
      </c>
      <c r="R147" s="12" t="s">
        <v>318</v>
      </c>
      <c r="S147" s="12" t="s">
        <v>318</v>
      </c>
      <c r="T147" s="12" t="s">
        <v>318</v>
      </c>
      <c r="U147" s="12" t="s">
        <v>318</v>
      </c>
      <c r="V147" s="12" t="s">
        <v>318</v>
      </c>
      <c r="W147" s="12" t="s">
        <v>318</v>
      </c>
      <c r="X147" s="12" t="s">
        <v>318</v>
      </c>
      <c r="Y147" s="15" t="s">
        <v>318</v>
      </c>
    </row>
    <row r="148" spans="1:25" ht="12" customHeight="1">
      <c r="A148" s="33" t="s">
        <v>158</v>
      </c>
      <c r="B148" s="41" t="s">
        <v>210</v>
      </c>
      <c r="C148" s="37"/>
      <c r="D148" s="34"/>
      <c r="E148" s="14" t="s">
        <v>318</v>
      </c>
      <c r="F148" s="12" t="s">
        <v>318</v>
      </c>
      <c r="G148" s="12" t="s">
        <v>318</v>
      </c>
      <c r="H148" s="12" t="s">
        <v>318</v>
      </c>
      <c r="I148" s="12" t="s">
        <v>318</v>
      </c>
      <c r="J148" s="12" t="s">
        <v>318</v>
      </c>
      <c r="K148" s="12" t="s">
        <v>318</v>
      </c>
      <c r="L148" s="12" t="s">
        <v>318</v>
      </c>
      <c r="M148" s="12" t="s">
        <v>318</v>
      </c>
      <c r="N148" s="12" t="s">
        <v>318</v>
      </c>
      <c r="O148" s="12" t="s">
        <v>318</v>
      </c>
      <c r="P148" s="12" t="s">
        <v>318</v>
      </c>
      <c r="Q148" s="12" t="s">
        <v>318</v>
      </c>
      <c r="R148" s="12" t="s">
        <v>318</v>
      </c>
      <c r="S148" s="12" t="s">
        <v>318</v>
      </c>
      <c r="T148" s="12" t="s">
        <v>318</v>
      </c>
      <c r="U148" s="12" t="s">
        <v>318</v>
      </c>
      <c r="V148" s="12" t="s">
        <v>318</v>
      </c>
      <c r="W148" s="12" t="s">
        <v>318</v>
      </c>
      <c r="X148" s="12" t="s">
        <v>318</v>
      </c>
      <c r="Y148" s="15" t="s">
        <v>318</v>
      </c>
    </row>
    <row r="149" spans="1:25" ht="12" customHeight="1">
      <c r="A149" s="33" t="s">
        <v>159</v>
      </c>
      <c r="B149" s="41" t="s">
        <v>82</v>
      </c>
      <c r="C149" s="37"/>
      <c r="D149" s="34"/>
      <c r="E149" s="14">
        <v>148944</v>
      </c>
      <c r="F149" s="12">
        <v>164176</v>
      </c>
      <c r="G149" s="12">
        <v>198791</v>
      </c>
      <c r="H149" s="12">
        <v>227735</v>
      </c>
      <c r="I149" s="12">
        <v>270769</v>
      </c>
      <c r="J149" s="12">
        <v>296669</v>
      </c>
      <c r="K149" s="12">
        <v>359441</v>
      </c>
      <c r="L149" s="12">
        <v>411502</v>
      </c>
      <c r="M149" s="12">
        <v>475751</v>
      </c>
      <c r="N149" s="12">
        <v>536067</v>
      </c>
      <c r="O149" s="12">
        <v>558267</v>
      </c>
      <c r="P149" s="12">
        <v>645765</v>
      </c>
      <c r="Q149" s="12">
        <v>892871</v>
      </c>
      <c r="R149" s="12">
        <v>936130</v>
      </c>
      <c r="S149" s="12">
        <v>904054</v>
      </c>
      <c r="T149" s="12">
        <v>1028283</v>
      </c>
      <c r="U149" s="12">
        <v>1348269</v>
      </c>
      <c r="V149" s="12">
        <v>1432997.4296828446</v>
      </c>
      <c r="W149" s="12">
        <v>1522323.9999999998</v>
      </c>
      <c r="X149" s="12">
        <v>1598428</v>
      </c>
      <c r="Y149" s="15">
        <v>1718671</v>
      </c>
    </row>
    <row r="150" spans="1:25" ht="12" customHeight="1">
      <c r="A150" s="33" t="s">
        <v>160</v>
      </c>
      <c r="B150" s="41" t="s">
        <v>83</v>
      </c>
      <c r="C150" s="37"/>
      <c r="D150" s="34"/>
      <c r="E150" s="14">
        <v>111960</v>
      </c>
      <c r="F150" s="12">
        <v>123478</v>
      </c>
      <c r="G150" s="12">
        <v>156779</v>
      </c>
      <c r="H150" s="12">
        <v>176430</v>
      </c>
      <c r="I150" s="12">
        <v>211336</v>
      </c>
      <c r="J150" s="12">
        <v>222938</v>
      </c>
      <c r="K150" s="12">
        <v>266210</v>
      </c>
      <c r="L150" s="12">
        <v>316897</v>
      </c>
      <c r="M150" s="12">
        <v>369773</v>
      </c>
      <c r="N150" s="12">
        <v>425144</v>
      </c>
      <c r="O150" s="12">
        <v>444333</v>
      </c>
      <c r="P150" s="12">
        <v>504966</v>
      </c>
      <c r="Q150" s="12">
        <v>743699</v>
      </c>
      <c r="R150" s="12">
        <v>764441</v>
      </c>
      <c r="S150" s="12">
        <v>726726</v>
      </c>
      <c r="T150" s="12">
        <v>862966</v>
      </c>
      <c r="U150" s="12">
        <v>1177233</v>
      </c>
      <c r="V150" s="12">
        <v>1310464.6637081453</v>
      </c>
      <c r="W150" s="12">
        <v>1426632.1666666665</v>
      </c>
      <c r="X150" s="12">
        <v>1524880</v>
      </c>
      <c r="Y150" s="15">
        <v>1639617</v>
      </c>
    </row>
    <row r="151" spans="1:25" ht="12" customHeight="1">
      <c r="A151" s="33" t="s">
        <v>392</v>
      </c>
      <c r="B151" s="56" t="s">
        <v>305</v>
      </c>
      <c r="C151" s="40" t="s">
        <v>15</v>
      </c>
      <c r="D151" s="35"/>
      <c r="E151" s="14">
        <v>111960</v>
      </c>
      <c r="F151" s="12">
        <v>123478</v>
      </c>
      <c r="G151" s="12">
        <v>156779</v>
      </c>
      <c r="H151" s="12">
        <v>176430</v>
      </c>
      <c r="I151" s="12">
        <v>211336</v>
      </c>
      <c r="J151" s="12">
        <v>222938</v>
      </c>
      <c r="K151" s="12">
        <v>266210</v>
      </c>
      <c r="L151" s="12">
        <v>316897</v>
      </c>
      <c r="M151" s="12">
        <v>369773</v>
      </c>
      <c r="N151" s="12">
        <v>425144</v>
      </c>
      <c r="O151" s="12">
        <v>444333</v>
      </c>
      <c r="P151" s="12">
        <v>504966</v>
      </c>
      <c r="Q151" s="12">
        <v>743699</v>
      </c>
      <c r="R151" s="12">
        <v>764441</v>
      </c>
      <c r="S151" s="12">
        <v>726726</v>
      </c>
      <c r="T151" s="12">
        <v>862966</v>
      </c>
      <c r="U151" s="12">
        <v>1177233</v>
      </c>
      <c r="V151" s="12">
        <v>1310464.6637081453</v>
      </c>
      <c r="W151" s="12">
        <v>1426632.1666666665</v>
      </c>
      <c r="X151" s="12">
        <v>1524880</v>
      </c>
      <c r="Y151" s="15">
        <f>+Y150</f>
        <v>1639617</v>
      </c>
    </row>
    <row r="152" spans="1:25" ht="12" customHeight="1">
      <c r="A152" s="33" t="s">
        <v>393</v>
      </c>
      <c r="B152" s="56" t="s">
        <v>306</v>
      </c>
      <c r="C152" s="40"/>
      <c r="D152" s="35"/>
      <c r="E152" s="14" t="s">
        <v>317</v>
      </c>
      <c r="F152" s="12" t="s">
        <v>317</v>
      </c>
      <c r="G152" s="12" t="s">
        <v>317</v>
      </c>
      <c r="H152" s="12" t="s">
        <v>317</v>
      </c>
      <c r="I152" s="12" t="s">
        <v>317</v>
      </c>
      <c r="J152" s="12" t="s">
        <v>317</v>
      </c>
      <c r="K152" s="12" t="s">
        <v>317</v>
      </c>
      <c r="L152" s="12" t="s">
        <v>317</v>
      </c>
      <c r="M152" s="12" t="s">
        <v>317</v>
      </c>
      <c r="N152" s="12" t="s">
        <v>317</v>
      </c>
      <c r="O152" s="12" t="s">
        <v>317</v>
      </c>
      <c r="P152" s="12" t="s">
        <v>317</v>
      </c>
      <c r="Q152" s="12" t="s">
        <v>317</v>
      </c>
      <c r="R152" s="12" t="s">
        <v>317</v>
      </c>
      <c r="S152" s="12" t="s">
        <v>317</v>
      </c>
      <c r="T152" s="12" t="s">
        <v>317</v>
      </c>
      <c r="U152" s="12" t="s">
        <v>317</v>
      </c>
      <c r="V152" s="12" t="s">
        <v>317</v>
      </c>
      <c r="W152" s="12" t="s">
        <v>317</v>
      </c>
      <c r="X152" s="12" t="s">
        <v>317</v>
      </c>
      <c r="Y152" s="15" t="s">
        <v>317</v>
      </c>
    </row>
    <row r="153" spans="1:25" ht="12" customHeight="1">
      <c r="A153" s="33" t="s">
        <v>161</v>
      </c>
      <c r="B153" s="41" t="s">
        <v>207</v>
      </c>
      <c r="C153" s="37"/>
      <c r="D153" s="34"/>
      <c r="E153" s="14">
        <v>21610</v>
      </c>
      <c r="F153" s="12">
        <v>25244</v>
      </c>
      <c r="G153" s="12">
        <v>28539</v>
      </c>
      <c r="H153" s="12">
        <v>29056</v>
      </c>
      <c r="I153" s="12">
        <v>30541</v>
      </c>
      <c r="J153" s="12">
        <v>40127</v>
      </c>
      <c r="K153" s="12">
        <v>61970</v>
      </c>
      <c r="L153" s="12">
        <v>59546</v>
      </c>
      <c r="M153" s="12">
        <v>67818</v>
      </c>
      <c r="N153" s="12">
        <v>67794</v>
      </c>
      <c r="O153" s="12">
        <v>63823</v>
      </c>
      <c r="P153" s="12">
        <v>92635</v>
      </c>
      <c r="Q153" s="12">
        <v>84782</v>
      </c>
      <c r="R153" s="12">
        <v>88161</v>
      </c>
      <c r="S153" s="12">
        <v>94263</v>
      </c>
      <c r="T153" s="12">
        <v>83239</v>
      </c>
      <c r="U153" s="12">
        <v>89542</v>
      </c>
      <c r="V153" s="12">
        <v>89566.76597469926</v>
      </c>
      <c r="W153" s="12">
        <v>55450.83333333333</v>
      </c>
      <c r="X153" s="12">
        <v>50593</v>
      </c>
      <c r="Y153" s="15">
        <v>56335</v>
      </c>
    </row>
    <row r="154" spans="1:25" ht="12" customHeight="1">
      <c r="A154" s="33" t="s">
        <v>394</v>
      </c>
      <c r="B154" s="56" t="s">
        <v>307</v>
      </c>
      <c r="C154" s="40" t="s">
        <v>18</v>
      </c>
      <c r="D154" s="35"/>
      <c r="E154" s="14">
        <v>21610</v>
      </c>
      <c r="F154" s="12">
        <v>25244</v>
      </c>
      <c r="G154" s="12">
        <v>28539</v>
      </c>
      <c r="H154" s="12">
        <v>29056</v>
      </c>
      <c r="I154" s="12">
        <v>30541</v>
      </c>
      <c r="J154" s="12">
        <v>40127</v>
      </c>
      <c r="K154" s="12">
        <v>61970</v>
      </c>
      <c r="L154" s="12">
        <v>59546</v>
      </c>
      <c r="M154" s="12">
        <v>67818</v>
      </c>
      <c r="N154" s="12">
        <v>67794</v>
      </c>
      <c r="O154" s="12">
        <v>63823</v>
      </c>
      <c r="P154" s="12">
        <v>92635</v>
      </c>
      <c r="Q154" s="12">
        <v>84782</v>
      </c>
      <c r="R154" s="12">
        <v>88161</v>
      </c>
      <c r="S154" s="12">
        <v>94263</v>
      </c>
      <c r="T154" s="12">
        <v>83239</v>
      </c>
      <c r="U154" s="12">
        <v>89542</v>
      </c>
      <c r="V154" s="12">
        <v>89566.76597469926</v>
      </c>
      <c r="W154" s="12">
        <v>55450.83333333333</v>
      </c>
      <c r="X154" s="12">
        <v>50593</v>
      </c>
      <c r="Y154" s="15">
        <f>+Y153</f>
        <v>56335</v>
      </c>
    </row>
    <row r="155" spans="1:25" ht="12" customHeight="1">
      <c r="A155" s="33" t="s">
        <v>162</v>
      </c>
      <c r="B155" s="41" t="s">
        <v>208</v>
      </c>
      <c r="C155" s="37"/>
      <c r="D155" s="34"/>
      <c r="E155" s="14">
        <v>15374</v>
      </c>
      <c r="F155" s="12">
        <v>15454</v>
      </c>
      <c r="G155" s="12">
        <v>13473</v>
      </c>
      <c r="H155" s="12">
        <v>22249</v>
      </c>
      <c r="I155" s="12">
        <v>28892</v>
      </c>
      <c r="J155" s="12">
        <v>33604</v>
      </c>
      <c r="K155" s="12">
        <v>31261</v>
      </c>
      <c r="L155" s="12">
        <v>35059</v>
      </c>
      <c r="M155" s="12">
        <v>38160</v>
      </c>
      <c r="N155" s="12">
        <v>43129</v>
      </c>
      <c r="O155" s="12">
        <v>50111</v>
      </c>
      <c r="P155" s="12">
        <v>48164</v>
      </c>
      <c r="Q155" s="12">
        <v>64390</v>
      </c>
      <c r="R155" s="12">
        <v>83528</v>
      </c>
      <c r="S155" s="12">
        <v>83065</v>
      </c>
      <c r="T155" s="12">
        <v>82078</v>
      </c>
      <c r="U155" s="12">
        <v>81494</v>
      </c>
      <c r="V155" s="12">
        <v>32966</v>
      </c>
      <c r="W155" s="12">
        <v>40241</v>
      </c>
      <c r="X155" s="12">
        <v>22955</v>
      </c>
      <c r="Y155" s="15">
        <v>22719</v>
      </c>
    </row>
    <row r="156" spans="1:25" ht="12" customHeight="1">
      <c r="A156" s="33" t="s">
        <v>395</v>
      </c>
      <c r="B156" s="56" t="s">
        <v>308</v>
      </c>
      <c r="C156" s="40" t="s">
        <v>19</v>
      </c>
      <c r="D156" s="35"/>
      <c r="E156" s="14">
        <v>15374</v>
      </c>
      <c r="F156" s="12">
        <v>15454</v>
      </c>
      <c r="G156" s="12">
        <v>13473</v>
      </c>
      <c r="H156" s="12">
        <v>22249</v>
      </c>
      <c r="I156" s="12">
        <v>28892</v>
      </c>
      <c r="J156" s="12">
        <v>33604</v>
      </c>
      <c r="K156" s="12">
        <v>31261</v>
      </c>
      <c r="L156" s="12">
        <v>35059</v>
      </c>
      <c r="M156" s="12">
        <v>38160</v>
      </c>
      <c r="N156" s="12">
        <v>43129</v>
      </c>
      <c r="O156" s="12">
        <v>50111</v>
      </c>
      <c r="P156" s="12">
        <v>48164</v>
      </c>
      <c r="Q156" s="12">
        <v>64390</v>
      </c>
      <c r="R156" s="12">
        <v>83528</v>
      </c>
      <c r="S156" s="12">
        <v>83065</v>
      </c>
      <c r="T156" s="12">
        <v>82078</v>
      </c>
      <c r="U156" s="12">
        <v>81494</v>
      </c>
      <c r="V156" s="12">
        <v>32966</v>
      </c>
      <c r="W156" s="12">
        <v>40241</v>
      </c>
      <c r="X156" s="12">
        <v>22955</v>
      </c>
      <c r="Y156" s="15">
        <f>+Y155</f>
        <v>22719</v>
      </c>
    </row>
    <row r="157" spans="1:25" ht="12" customHeight="1">
      <c r="A157" s="33" t="s">
        <v>163</v>
      </c>
      <c r="B157" s="41" t="s">
        <v>84</v>
      </c>
      <c r="C157" s="37"/>
      <c r="D157" s="34"/>
      <c r="E157" s="14">
        <v>0</v>
      </c>
      <c r="F157" s="12">
        <v>0</v>
      </c>
      <c r="G157" s="12">
        <v>0</v>
      </c>
      <c r="H157" s="12">
        <v>793</v>
      </c>
      <c r="I157" s="12">
        <v>1087</v>
      </c>
      <c r="J157" s="12">
        <v>1273</v>
      </c>
      <c r="K157" s="12">
        <v>1761</v>
      </c>
      <c r="L157" s="12">
        <v>2083</v>
      </c>
      <c r="M157" s="12">
        <v>2212</v>
      </c>
      <c r="N157" s="12">
        <v>2246</v>
      </c>
      <c r="O157" s="12">
        <v>2331</v>
      </c>
      <c r="P157" s="12">
        <v>2042</v>
      </c>
      <c r="Q157" s="12">
        <v>1762</v>
      </c>
      <c r="R157" s="12">
        <v>1792</v>
      </c>
      <c r="S157" s="12">
        <v>1626</v>
      </c>
      <c r="T157" s="12">
        <v>1585</v>
      </c>
      <c r="U157" s="12">
        <v>1676</v>
      </c>
      <c r="V157" s="12">
        <v>1590</v>
      </c>
      <c r="W157" s="12">
        <v>1503</v>
      </c>
      <c r="X157" s="12">
        <v>1335</v>
      </c>
      <c r="Y157" s="15">
        <v>1229</v>
      </c>
    </row>
    <row r="158" spans="1:25" ht="12" customHeight="1">
      <c r="A158" s="33" t="s">
        <v>396</v>
      </c>
      <c r="B158" s="56" t="s">
        <v>309</v>
      </c>
      <c r="C158" s="40" t="s">
        <v>19</v>
      </c>
      <c r="D158" s="35"/>
      <c r="E158" s="14">
        <v>0</v>
      </c>
      <c r="F158" s="12">
        <v>0</v>
      </c>
      <c r="G158" s="12">
        <v>0</v>
      </c>
      <c r="H158" s="12">
        <v>793</v>
      </c>
      <c r="I158" s="12">
        <v>1087</v>
      </c>
      <c r="J158" s="12">
        <v>1273</v>
      </c>
      <c r="K158" s="12">
        <v>1761</v>
      </c>
      <c r="L158" s="12">
        <v>2083</v>
      </c>
      <c r="M158" s="12">
        <v>2212</v>
      </c>
      <c r="N158" s="12">
        <v>2246</v>
      </c>
      <c r="O158" s="12">
        <v>2331</v>
      </c>
      <c r="P158" s="12">
        <v>2042</v>
      </c>
      <c r="Q158" s="12">
        <v>1762</v>
      </c>
      <c r="R158" s="12">
        <v>1792</v>
      </c>
      <c r="S158" s="12">
        <v>1626</v>
      </c>
      <c r="T158" s="12">
        <v>1585</v>
      </c>
      <c r="U158" s="12">
        <v>1676</v>
      </c>
      <c r="V158" s="12">
        <v>1590</v>
      </c>
      <c r="W158" s="12">
        <v>1503</v>
      </c>
      <c r="X158" s="12">
        <v>1335</v>
      </c>
      <c r="Y158" s="15">
        <v>1229</v>
      </c>
    </row>
    <row r="159" spans="1:25" ht="12" customHeight="1">
      <c r="A159" s="33" t="s">
        <v>164</v>
      </c>
      <c r="B159" s="41" t="s">
        <v>204</v>
      </c>
      <c r="C159" s="37"/>
      <c r="D159" s="34"/>
      <c r="E159" s="14" t="s">
        <v>317</v>
      </c>
      <c r="F159" s="12" t="s">
        <v>317</v>
      </c>
      <c r="G159" s="12" t="s">
        <v>317</v>
      </c>
      <c r="H159" s="12" t="s">
        <v>317</v>
      </c>
      <c r="I159" s="12" t="s">
        <v>317</v>
      </c>
      <c r="J159" s="12" t="s">
        <v>317</v>
      </c>
      <c r="K159" s="12" t="s">
        <v>317</v>
      </c>
      <c r="L159" s="12" t="s">
        <v>317</v>
      </c>
      <c r="M159" s="12" t="s">
        <v>317</v>
      </c>
      <c r="N159" s="12" t="s">
        <v>317</v>
      </c>
      <c r="O159" s="12" t="s">
        <v>317</v>
      </c>
      <c r="P159" s="12" t="s">
        <v>317</v>
      </c>
      <c r="Q159" s="12" t="s">
        <v>317</v>
      </c>
      <c r="R159" s="12" t="s">
        <v>317</v>
      </c>
      <c r="S159" s="12" t="s">
        <v>317</v>
      </c>
      <c r="T159" s="12" t="s">
        <v>317</v>
      </c>
      <c r="U159" s="12" t="s">
        <v>317</v>
      </c>
      <c r="V159" s="12" t="s">
        <v>317</v>
      </c>
      <c r="W159" s="12" t="s">
        <v>317</v>
      </c>
      <c r="X159" s="12" t="s">
        <v>317</v>
      </c>
      <c r="Y159" s="15" t="s">
        <v>317</v>
      </c>
    </row>
    <row r="160" spans="1:25" ht="12" customHeight="1">
      <c r="A160" s="33" t="s">
        <v>165</v>
      </c>
      <c r="B160" s="41" t="s">
        <v>205</v>
      </c>
      <c r="C160" s="37"/>
      <c r="D160" s="34"/>
      <c r="E160" s="14" t="s">
        <v>317</v>
      </c>
      <c r="F160" s="12" t="s">
        <v>317</v>
      </c>
      <c r="G160" s="12" t="s">
        <v>317</v>
      </c>
      <c r="H160" s="12" t="s">
        <v>317</v>
      </c>
      <c r="I160" s="12" t="s">
        <v>317</v>
      </c>
      <c r="J160" s="12" t="s">
        <v>317</v>
      </c>
      <c r="K160" s="12" t="s">
        <v>317</v>
      </c>
      <c r="L160" s="12" t="s">
        <v>317</v>
      </c>
      <c r="M160" s="12" t="s">
        <v>317</v>
      </c>
      <c r="N160" s="12" t="s">
        <v>317</v>
      </c>
      <c r="O160" s="12" t="s">
        <v>317</v>
      </c>
      <c r="P160" s="12" t="s">
        <v>317</v>
      </c>
      <c r="Q160" s="12" t="s">
        <v>317</v>
      </c>
      <c r="R160" s="12" t="s">
        <v>317</v>
      </c>
      <c r="S160" s="12" t="s">
        <v>317</v>
      </c>
      <c r="T160" s="12" t="s">
        <v>317</v>
      </c>
      <c r="U160" s="12" t="s">
        <v>317</v>
      </c>
      <c r="V160" s="12" t="s">
        <v>317</v>
      </c>
      <c r="W160" s="12" t="s">
        <v>317</v>
      </c>
      <c r="X160" s="12" t="s">
        <v>317</v>
      </c>
      <c r="Y160" s="15" t="s">
        <v>317</v>
      </c>
    </row>
    <row r="161" spans="1:25" ht="12" customHeight="1">
      <c r="A161" s="33" t="s">
        <v>166</v>
      </c>
      <c r="B161" s="41" t="s">
        <v>206</v>
      </c>
      <c r="C161" s="37"/>
      <c r="D161" s="34"/>
      <c r="E161" s="14" t="s">
        <v>317</v>
      </c>
      <c r="F161" s="12" t="s">
        <v>317</v>
      </c>
      <c r="G161" s="12" t="s">
        <v>317</v>
      </c>
      <c r="H161" s="12" t="s">
        <v>317</v>
      </c>
      <c r="I161" s="12" t="s">
        <v>317</v>
      </c>
      <c r="J161" s="12" t="s">
        <v>317</v>
      </c>
      <c r="K161" s="12" t="s">
        <v>317</v>
      </c>
      <c r="L161" s="12" t="s">
        <v>317</v>
      </c>
      <c r="M161" s="12" t="s">
        <v>317</v>
      </c>
      <c r="N161" s="12" t="s">
        <v>317</v>
      </c>
      <c r="O161" s="12" t="s">
        <v>317</v>
      </c>
      <c r="P161" s="12" t="s">
        <v>317</v>
      </c>
      <c r="Q161" s="12" t="s">
        <v>317</v>
      </c>
      <c r="R161" s="12" t="s">
        <v>317</v>
      </c>
      <c r="S161" s="12" t="s">
        <v>317</v>
      </c>
      <c r="T161" s="12" t="s">
        <v>317</v>
      </c>
      <c r="U161" s="12" t="s">
        <v>317</v>
      </c>
      <c r="V161" s="12" t="s">
        <v>317</v>
      </c>
      <c r="W161" s="12" t="s">
        <v>317</v>
      </c>
      <c r="X161" s="12" t="s">
        <v>317</v>
      </c>
      <c r="Y161" s="15" t="s">
        <v>317</v>
      </c>
    </row>
    <row r="162" spans="1:25" ht="24.75" customHeight="1">
      <c r="A162" s="36" t="s">
        <v>167</v>
      </c>
      <c r="B162" s="50" t="s">
        <v>202</v>
      </c>
      <c r="C162" s="37"/>
      <c r="D162" s="37"/>
      <c r="E162" s="21" t="s">
        <v>317</v>
      </c>
      <c r="F162" s="22" t="s">
        <v>317</v>
      </c>
      <c r="G162" s="22" t="s">
        <v>317</v>
      </c>
      <c r="H162" s="22" t="s">
        <v>317</v>
      </c>
      <c r="I162" s="22" t="s">
        <v>317</v>
      </c>
      <c r="J162" s="22" t="s">
        <v>317</v>
      </c>
      <c r="K162" s="22" t="s">
        <v>317</v>
      </c>
      <c r="L162" s="22" t="s">
        <v>317</v>
      </c>
      <c r="M162" s="22" t="s">
        <v>317</v>
      </c>
      <c r="N162" s="22" t="s">
        <v>317</v>
      </c>
      <c r="O162" s="22" t="s">
        <v>317</v>
      </c>
      <c r="P162" s="22" t="s">
        <v>317</v>
      </c>
      <c r="Q162" s="22" t="s">
        <v>317</v>
      </c>
      <c r="R162" s="22" t="s">
        <v>317</v>
      </c>
      <c r="S162" s="22" t="s">
        <v>317</v>
      </c>
      <c r="T162" s="22" t="s">
        <v>317</v>
      </c>
      <c r="U162" s="22" t="s">
        <v>317</v>
      </c>
      <c r="V162" s="22" t="s">
        <v>317</v>
      </c>
      <c r="W162" s="22" t="s">
        <v>317</v>
      </c>
      <c r="X162" s="22" t="s">
        <v>317</v>
      </c>
      <c r="Y162" s="15" t="s">
        <v>317</v>
      </c>
    </row>
    <row r="163" spans="1:25" ht="12" customHeight="1">
      <c r="A163" s="33" t="s">
        <v>168</v>
      </c>
      <c r="B163" s="41" t="s">
        <v>203</v>
      </c>
      <c r="C163" s="34"/>
      <c r="D163" s="34"/>
      <c r="E163" s="14" t="s">
        <v>317</v>
      </c>
      <c r="F163" s="12" t="s">
        <v>317</v>
      </c>
      <c r="G163" s="12" t="s">
        <v>317</v>
      </c>
      <c r="H163" s="12" t="s">
        <v>317</v>
      </c>
      <c r="I163" s="12" t="s">
        <v>317</v>
      </c>
      <c r="J163" s="12" t="s">
        <v>317</v>
      </c>
      <c r="K163" s="12" t="s">
        <v>317</v>
      </c>
      <c r="L163" s="12" t="s">
        <v>317</v>
      </c>
      <c r="M163" s="12" t="s">
        <v>317</v>
      </c>
      <c r="N163" s="12" t="s">
        <v>317</v>
      </c>
      <c r="O163" s="12" t="s">
        <v>317</v>
      </c>
      <c r="P163" s="12" t="s">
        <v>317</v>
      </c>
      <c r="Q163" s="12" t="s">
        <v>317</v>
      </c>
      <c r="R163" s="12" t="s">
        <v>317</v>
      </c>
      <c r="S163" s="12" t="s">
        <v>317</v>
      </c>
      <c r="T163" s="12" t="s">
        <v>317</v>
      </c>
      <c r="U163" s="12" t="s">
        <v>317</v>
      </c>
      <c r="V163" s="12" t="s">
        <v>317</v>
      </c>
      <c r="W163" s="12" t="s">
        <v>317</v>
      </c>
      <c r="X163" s="12" t="s">
        <v>317</v>
      </c>
      <c r="Y163" s="15" t="s">
        <v>317</v>
      </c>
    </row>
    <row r="164" spans="1:25" ht="12" customHeight="1">
      <c r="A164" s="33" t="s">
        <v>169</v>
      </c>
      <c r="B164" s="41" t="s">
        <v>199</v>
      </c>
      <c r="C164" s="34"/>
      <c r="D164" s="34"/>
      <c r="E164" s="14" t="s">
        <v>317</v>
      </c>
      <c r="F164" s="12" t="s">
        <v>317</v>
      </c>
      <c r="G164" s="12" t="s">
        <v>317</v>
      </c>
      <c r="H164" s="12" t="s">
        <v>317</v>
      </c>
      <c r="I164" s="12" t="s">
        <v>317</v>
      </c>
      <c r="J164" s="12" t="s">
        <v>317</v>
      </c>
      <c r="K164" s="12" t="s">
        <v>317</v>
      </c>
      <c r="L164" s="12" t="s">
        <v>317</v>
      </c>
      <c r="M164" s="12" t="s">
        <v>317</v>
      </c>
      <c r="N164" s="12" t="s">
        <v>317</v>
      </c>
      <c r="O164" s="12" t="s">
        <v>317</v>
      </c>
      <c r="P164" s="12" t="s">
        <v>317</v>
      </c>
      <c r="Q164" s="12" t="s">
        <v>317</v>
      </c>
      <c r="R164" s="12" t="s">
        <v>317</v>
      </c>
      <c r="S164" s="12" t="s">
        <v>317</v>
      </c>
      <c r="T164" s="12" t="s">
        <v>317</v>
      </c>
      <c r="U164" s="12" t="s">
        <v>317</v>
      </c>
      <c r="V164" s="12" t="s">
        <v>317</v>
      </c>
      <c r="W164" s="12" t="s">
        <v>317</v>
      </c>
      <c r="X164" s="12" t="s">
        <v>317</v>
      </c>
      <c r="Y164" s="15" t="s">
        <v>317</v>
      </c>
    </row>
    <row r="165" spans="1:25" ht="12" customHeight="1">
      <c r="A165" s="33" t="s">
        <v>170</v>
      </c>
      <c r="B165" s="41" t="s">
        <v>200</v>
      </c>
      <c r="C165" s="34"/>
      <c r="D165" s="34"/>
      <c r="E165" s="14" t="s">
        <v>317</v>
      </c>
      <c r="F165" s="12" t="s">
        <v>317</v>
      </c>
      <c r="G165" s="12" t="s">
        <v>317</v>
      </c>
      <c r="H165" s="12" t="s">
        <v>317</v>
      </c>
      <c r="I165" s="12" t="s">
        <v>317</v>
      </c>
      <c r="J165" s="12" t="s">
        <v>317</v>
      </c>
      <c r="K165" s="12" t="s">
        <v>317</v>
      </c>
      <c r="L165" s="12" t="s">
        <v>317</v>
      </c>
      <c r="M165" s="12" t="s">
        <v>317</v>
      </c>
      <c r="N165" s="12" t="s">
        <v>317</v>
      </c>
      <c r="O165" s="12" t="s">
        <v>317</v>
      </c>
      <c r="P165" s="12" t="s">
        <v>317</v>
      </c>
      <c r="Q165" s="12" t="s">
        <v>317</v>
      </c>
      <c r="R165" s="12" t="s">
        <v>317</v>
      </c>
      <c r="S165" s="12" t="s">
        <v>317</v>
      </c>
      <c r="T165" s="12" t="s">
        <v>317</v>
      </c>
      <c r="U165" s="12" t="s">
        <v>317</v>
      </c>
      <c r="V165" s="12" t="s">
        <v>317</v>
      </c>
      <c r="W165" s="12" t="s">
        <v>317</v>
      </c>
      <c r="X165" s="12" t="s">
        <v>317</v>
      </c>
      <c r="Y165" s="15" t="s">
        <v>317</v>
      </c>
    </row>
    <row r="166" spans="1:25" ht="12" customHeight="1">
      <c r="A166" s="33" t="s">
        <v>182</v>
      </c>
      <c r="B166" s="41" t="s">
        <v>201</v>
      </c>
      <c r="C166" s="34"/>
      <c r="D166" s="34"/>
      <c r="E166" s="14" t="s">
        <v>317</v>
      </c>
      <c r="F166" s="12" t="s">
        <v>317</v>
      </c>
      <c r="G166" s="12" t="s">
        <v>317</v>
      </c>
      <c r="H166" s="12" t="s">
        <v>317</v>
      </c>
      <c r="I166" s="12" t="s">
        <v>317</v>
      </c>
      <c r="J166" s="12" t="s">
        <v>317</v>
      </c>
      <c r="K166" s="12" t="s">
        <v>317</v>
      </c>
      <c r="L166" s="12" t="s">
        <v>317</v>
      </c>
      <c r="M166" s="12" t="s">
        <v>317</v>
      </c>
      <c r="N166" s="12" t="s">
        <v>317</v>
      </c>
      <c r="O166" s="12" t="s">
        <v>317</v>
      </c>
      <c r="P166" s="12" t="s">
        <v>317</v>
      </c>
      <c r="Q166" s="12" t="s">
        <v>317</v>
      </c>
      <c r="R166" s="12" t="s">
        <v>317</v>
      </c>
      <c r="S166" s="12" t="s">
        <v>317</v>
      </c>
      <c r="T166" s="12" t="s">
        <v>317</v>
      </c>
      <c r="U166" s="12" t="s">
        <v>317</v>
      </c>
      <c r="V166" s="12" t="s">
        <v>317</v>
      </c>
      <c r="W166" s="12" t="s">
        <v>317</v>
      </c>
      <c r="X166" s="12" t="s">
        <v>317</v>
      </c>
      <c r="Y166" s="15" t="s">
        <v>317</v>
      </c>
    </row>
    <row r="167" spans="1:25" ht="12" customHeight="1">
      <c r="A167" s="33" t="s">
        <v>171</v>
      </c>
      <c r="B167" s="41" t="s">
        <v>197</v>
      </c>
      <c r="C167" s="34"/>
      <c r="D167" s="34"/>
      <c r="E167" s="14" t="s">
        <v>317</v>
      </c>
      <c r="F167" s="12" t="s">
        <v>317</v>
      </c>
      <c r="G167" s="12" t="s">
        <v>317</v>
      </c>
      <c r="H167" s="12" t="s">
        <v>317</v>
      </c>
      <c r="I167" s="12" t="s">
        <v>317</v>
      </c>
      <c r="J167" s="12" t="s">
        <v>317</v>
      </c>
      <c r="K167" s="12" t="s">
        <v>317</v>
      </c>
      <c r="L167" s="12" t="s">
        <v>317</v>
      </c>
      <c r="M167" s="12" t="s">
        <v>317</v>
      </c>
      <c r="N167" s="12" t="s">
        <v>317</v>
      </c>
      <c r="O167" s="12" t="s">
        <v>317</v>
      </c>
      <c r="P167" s="12" t="s">
        <v>317</v>
      </c>
      <c r="Q167" s="12" t="s">
        <v>317</v>
      </c>
      <c r="R167" s="12" t="s">
        <v>317</v>
      </c>
      <c r="S167" s="12" t="s">
        <v>317</v>
      </c>
      <c r="T167" s="12" t="s">
        <v>317</v>
      </c>
      <c r="U167" s="12" t="s">
        <v>317</v>
      </c>
      <c r="V167" s="12" t="s">
        <v>317</v>
      </c>
      <c r="W167" s="12" t="s">
        <v>317</v>
      </c>
      <c r="X167" s="12" t="s">
        <v>317</v>
      </c>
      <c r="Y167" s="15" t="s">
        <v>317</v>
      </c>
    </row>
    <row r="168" spans="1:25" ht="12" customHeight="1">
      <c r="A168" s="33" t="s">
        <v>172</v>
      </c>
      <c r="B168" s="41" t="s">
        <v>198</v>
      </c>
      <c r="C168" s="34"/>
      <c r="D168" s="34"/>
      <c r="E168" s="14" t="s">
        <v>317</v>
      </c>
      <c r="F168" s="12" t="s">
        <v>317</v>
      </c>
      <c r="G168" s="12" t="s">
        <v>317</v>
      </c>
      <c r="H168" s="12" t="s">
        <v>317</v>
      </c>
      <c r="I168" s="12" t="s">
        <v>317</v>
      </c>
      <c r="J168" s="12" t="s">
        <v>317</v>
      </c>
      <c r="K168" s="12" t="s">
        <v>317</v>
      </c>
      <c r="L168" s="12" t="s">
        <v>317</v>
      </c>
      <c r="M168" s="12" t="s">
        <v>317</v>
      </c>
      <c r="N168" s="12" t="s">
        <v>317</v>
      </c>
      <c r="O168" s="12" t="s">
        <v>317</v>
      </c>
      <c r="P168" s="12" t="s">
        <v>317</v>
      </c>
      <c r="Q168" s="12" t="s">
        <v>317</v>
      </c>
      <c r="R168" s="12" t="s">
        <v>317</v>
      </c>
      <c r="S168" s="12" t="s">
        <v>317</v>
      </c>
      <c r="T168" s="12" t="s">
        <v>317</v>
      </c>
      <c r="U168" s="12" t="s">
        <v>317</v>
      </c>
      <c r="V168" s="12" t="s">
        <v>317</v>
      </c>
      <c r="W168" s="12" t="s">
        <v>317</v>
      </c>
      <c r="X168" s="12" t="s">
        <v>317</v>
      </c>
      <c r="Y168" s="15" t="s">
        <v>317</v>
      </c>
    </row>
    <row r="169" spans="1:25" ht="12" customHeight="1">
      <c r="A169" s="33" t="s">
        <v>173</v>
      </c>
      <c r="B169" s="41" t="s">
        <v>196</v>
      </c>
      <c r="C169" s="34"/>
      <c r="D169" s="34"/>
      <c r="E169" s="14" t="s">
        <v>317</v>
      </c>
      <c r="F169" s="12" t="s">
        <v>317</v>
      </c>
      <c r="G169" s="12" t="s">
        <v>317</v>
      </c>
      <c r="H169" s="12" t="s">
        <v>317</v>
      </c>
      <c r="I169" s="12" t="s">
        <v>317</v>
      </c>
      <c r="J169" s="12" t="s">
        <v>317</v>
      </c>
      <c r="K169" s="12" t="s">
        <v>317</v>
      </c>
      <c r="L169" s="12" t="s">
        <v>317</v>
      </c>
      <c r="M169" s="12" t="s">
        <v>317</v>
      </c>
      <c r="N169" s="12" t="s">
        <v>317</v>
      </c>
      <c r="O169" s="12" t="s">
        <v>317</v>
      </c>
      <c r="P169" s="12" t="s">
        <v>317</v>
      </c>
      <c r="Q169" s="12" t="s">
        <v>317</v>
      </c>
      <c r="R169" s="12" t="s">
        <v>317</v>
      </c>
      <c r="S169" s="12" t="s">
        <v>317</v>
      </c>
      <c r="T169" s="12" t="s">
        <v>317</v>
      </c>
      <c r="U169" s="12" t="s">
        <v>317</v>
      </c>
      <c r="V169" s="12" t="s">
        <v>317</v>
      </c>
      <c r="W169" s="12" t="s">
        <v>317</v>
      </c>
      <c r="X169" s="12" t="s">
        <v>317</v>
      </c>
      <c r="Y169" s="15" t="s">
        <v>317</v>
      </c>
    </row>
    <row r="170" spans="1:25" ht="12" customHeight="1">
      <c r="A170" s="33" t="s">
        <v>174</v>
      </c>
      <c r="B170" s="41" t="s">
        <v>319</v>
      </c>
      <c r="C170" s="34"/>
      <c r="D170" s="34"/>
      <c r="E170" s="14" t="s">
        <v>317</v>
      </c>
      <c r="F170" s="12" t="s">
        <v>317</v>
      </c>
      <c r="G170" s="12" t="s">
        <v>317</v>
      </c>
      <c r="H170" s="12" t="s">
        <v>317</v>
      </c>
      <c r="I170" s="12" t="s">
        <v>317</v>
      </c>
      <c r="J170" s="12" t="s">
        <v>317</v>
      </c>
      <c r="K170" s="12" t="s">
        <v>317</v>
      </c>
      <c r="L170" s="12" t="s">
        <v>317</v>
      </c>
      <c r="M170" s="12" t="s">
        <v>317</v>
      </c>
      <c r="N170" s="12" t="s">
        <v>317</v>
      </c>
      <c r="O170" s="12" t="s">
        <v>317</v>
      </c>
      <c r="P170" s="12" t="s">
        <v>317</v>
      </c>
      <c r="Q170" s="12" t="s">
        <v>317</v>
      </c>
      <c r="R170" s="12" t="s">
        <v>317</v>
      </c>
      <c r="S170" s="12" t="s">
        <v>317</v>
      </c>
      <c r="T170" s="12" t="s">
        <v>317</v>
      </c>
      <c r="U170" s="12" t="s">
        <v>317</v>
      </c>
      <c r="V170" s="12" t="s">
        <v>317</v>
      </c>
      <c r="W170" s="12" t="s">
        <v>317</v>
      </c>
      <c r="X170" s="12" t="s">
        <v>317</v>
      </c>
      <c r="Y170" s="15" t="s">
        <v>317</v>
      </c>
    </row>
    <row r="171" spans="1:25" ht="12" customHeight="1">
      <c r="A171" s="33" t="s">
        <v>175</v>
      </c>
      <c r="B171" s="41" t="s">
        <v>195</v>
      </c>
      <c r="C171" s="34"/>
      <c r="D171" s="34"/>
      <c r="E171" s="14" t="s">
        <v>317</v>
      </c>
      <c r="F171" s="12" t="s">
        <v>317</v>
      </c>
      <c r="G171" s="12" t="s">
        <v>317</v>
      </c>
      <c r="H171" s="12" t="s">
        <v>317</v>
      </c>
      <c r="I171" s="12" t="s">
        <v>317</v>
      </c>
      <c r="J171" s="12" t="s">
        <v>317</v>
      </c>
      <c r="K171" s="12" t="s">
        <v>317</v>
      </c>
      <c r="L171" s="12" t="s">
        <v>317</v>
      </c>
      <c r="M171" s="12" t="s">
        <v>317</v>
      </c>
      <c r="N171" s="12" t="s">
        <v>317</v>
      </c>
      <c r="O171" s="12" t="s">
        <v>317</v>
      </c>
      <c r="P171" s="12" t="s">
        <v>317</v>
      </c>
      <c r="Q171" s="12" t="s">
        <v>317</v>
      </c>
      <c r="R171" s="12" t="s">
        <v>317</v>
      </c>
      <c r="S171" s="12" t="s">
        <v>317</v>
      </c>
      <c r="T171" s="12" t="s">
        <v>317</v>
      </c>
      <c r="U171" s="12" t="s">
        <v>317</v>
      </c>
      <c r="V171" s="12" t="s">
        <v>317</v>
      </c>
      <c r="W171" s="12" t="s">
        <v>317</v>
      </c>
      <c r="X171" s="12" t="s">
        <v>317</v>
      </c>
      <c r="Y171" s="15" t="s">
        <v>317</v>
      </c>
    </row>
    <row r="172" spans="1:25" ht="12" customHeight="1">
      <c r="A172" s="33" t="s">
        <v>176</v>
      </c>
      <c r="B172" s="41" t="s">
        <v>194</v>
      </c>
      <c r="C172" s="34"/>
      <c r="D172" s="34"/>
      <c r="E172" s="14" t="s">
        <v>317</v>
      </c>
      <c r="F172" s="12" t="s">
        <v>317</v>
      </c>
      <c r="G172" s="12" t="s">
        <v>317</v>
      </c>
      <c r="H172" s="12" t="s">
        <v>317</v>
      </c>
      <c r="I172" s="12" t="s">
        <v>317</v>
      </c>
      <c r="J172" s="12" t="s">
        <v>317</v>
      </c>
      <c r="K172" s="12" t="s">
        <v>317</v>
      </c>
      <c r="L172" s="12" t="s">
        <v>317</v>
      </c>
      <c r="M172" s="12" t="s">
        <v>317</v>
      </c>
      <c r="N172" s="12" t="s">
        <v>317</v>
      </c>
      <c r="O172" s="12" t="s">
        <v>317</v>
      </c>
      <c r="P172" s="12" t="s">
        <v>317</v>
      </c>
      <c r="Q172" s="12" t="s">
        <v>317</v>
      </c>
      <c r="R172" s="12" t="s">
        <v>317</v>
      </c>
      <c r="S172" s="12" t="s">
        <v>317</v>
      </c>
      <c r="T172" s="12" t="s">
        <v>317</v>
      </c>
      <c r="U172" s="12" t="s">
        <v>317</v>
      </c>
      <c r="V172" s="12" t="s">
        <v>317</v>
      </c>
      <c r="W172" s="12" t="s">
        <v>317</v>
      </c>
      <c r="X172" s="12" t="s">
        <v>317</v>
      </c>
      <c r="Y172" s="15" t="s">
        <v>317</v>
      </c>
    </row>
    <row r="173" spans="1:25" ht="54" customHeight="1">
      <c r="A173" s="36" t="s">
        <v>5</v>
      </c>
      <c r="B173" s="58" t="s">
        <v>85</v>
      </c>
      <c r="C173" s="37"/>
      <c r="D173" s="37"/>
      <c r="E173" s="21">
        <v>774569</v>
      </c>
      <c r="F173" s="22">
        <v>880653</v>
      </c>
      <c r="G173" s="22">
        <v>1098043</v>
      </c>
      <c r="H173" s="22">
        <v>1288708</v>
      </c>
      <c r="I173" s="22">
        <v>1388378</v>
      </c>
      <c r="J173" s="22">
        <v>1600000</v>
      </c>
      <c r="K173" s="22">
        <v>1797151</v>
      </c>
      <c r="L173" s="22">
        <v>2007258</v>
      </c>
      <c r="M173" s="22">
        <v>2175602</v>
      </c>
      <c r="N173" s="22">
        <v>2333191</v>
      </c>
      <c r="O173" s="22">
        <v>2525594</v>
      </c>
      <c r="P173" s="22">
        <v>2707806</v>
      </c>
      <c r="Q173" s="22">
        <v>3167824</v>
      </c>
      <c r="R173" s="22">
        <v>3354786</v>
      </c>
      <c r="S173" s="22">
        <v>3157048</v>
      </c>
      <c r="T173" s="22">
        <v>3077824</v>
      </c>
      <c r="U173" s="22">
        <v>3527565</v>
      </c>
      <c r="V173" s="22">
        <v>3624025</v>
      </c>
      <c r="W173" s="22">
        <v>3851864</v>
      </c>
      <c r="X173" s="22">
        <v>4120306</v>
      </c>
      <c r="Y173" s="23">
        <v>4426668</v>
      </c>
    </row>
    <row r="174" spans="1:25" ht="54" customHeight="1">
      <c r="A174" s="33" t="s">
        <v>6</v>
      </c>
      <c r="B174" s="59" t="s">
        <v>86</v>
      </c>
      <c r="C174" s="34"/>
      <c r="D174" s="34"/>
      <c r="E174" s="14">
        <v>774655</v>
      </c>
      <c r="F174" s="12">
        <v>880773</v>
      </c>
      <c r="G174" s="12">
        <v>1098204</v>
      </c>
      <c r="H174" s="12">
        <v>1288861</v>
      </c>
      <c r="I174" s="12">
        <v>1388553</v>
      </c>
      <c r="J174" s="12">
        <v>1600093</v>
      </c>
      <c r="K174" s="12">
        <v>1797317</v>
      </c>
      <c r="L174" s="12">
        <v>2007340</v>
      </c>
      <c r="M174" s="12">
        <v>2175806</v>
      </c>
      <c r="N174" s="12">
        <v>2333384</v>
      </c>
      <c r="O174" s="12">
        <v>2525791</v>
      </c>
      <c r="P174" s="12">
        <v>2707983</v>
      </c>
      <c r="Q174" s="12">
        <v>3167962</v>
      </c>
      <c r="R174" s="12">
        <v>3354935</v>
      </c>
      <c r="S174" s="12">
        <v>3157195</v>
      </c>
      <c r="T174" s="12">
        <v>3077956</v>
      </c>
      <c r="U174" s="12">
        <v>3527619</v>
      </c>
      <c r="V174" s="12">
        <v>3624067</v>
      </c>
      <c r="W174" s="12">
        <v>3851904</v>
      </c>
      <c r="X174" s="12">
        <v>4120351</v>
      </c>
      <c r="Y174" s="23">
        <v>4426668</v>
      </c>
    </row>
    <row r="175" spans="1:25" ht="54" customHeight="1" thickBot="1">
      <c r="A175" s="42" t="s">
        <v>7</v>
      </c>
      <c r="B175" s="60" t="s">
        <v>87</v>
      </c>
      <c r="C175" s="51"/>
      <c r="D175" s="51"/>
      <c r="E175" s="27">
        <v>774569</v>
      </c>
      <c r="F175" s="28">
        <v>880653</v>
      </c>
      <c r="G175" s="28">
        <v>1098043</v>
      </c>
      <c r="H175" s="28">
        <v>1287915</v>
      </c>
      <c r="I175" s="28">
        <v>1387291</v>
      </c>
      <c r="J175" s="28">
        <v>1598727</v>
      </c>
      <c r="K175" s="28">
        <v>1795390</v>
      </c>
      <c r="L175" s="28">
        <v>2005175</v>
      </c>
      <c r="M175" s="28">
        <v>2173390</v>
      </c>
      <c r="N175" s="28">
        <v>2330945</v>
      </c>
      <c r="O175" s="28">
        <v>2523263</v>
      </c>
      <c r="P175" s="28">
        <v>2705764</v>
      </c>
      <c r="Q175" s="28">
        <v>3166062</v>
      </c>
      <c r="R175" s="28">
        <v>3352994</v>
      </c>
      <c r="S175" s="28">
        <v>3155422</v>
      </c>
      <c r="T175" s="28">
        <v>3076239</v>
      </c>
      <c r="U175" s="28">
        <v>3525889</v>
      </c>
      <c r="V175" s="28">
        <v>3622435</v>
      </c>
      <c r="W175" s="28">
        <v>3850361</v>
      </c>
      <c r="X175" s="28">
        <v>4118971</v>
      </c>
      <c r="Y175" s="74">
        <v>4426668</v>
      </c>
    </row>
    <row r="176" spans="5:25" ht="9.75"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</row>
    <row r="178" spans="1:12" ht="12" customHeight="1">
      <c r="A178" s="16" t="s">
        <v>89</v>
      </c>
      <c r="B178" s="16"/>
      <c r="C178" s="16"/>
      <c r="D178" s="16"/>
      <c r="E178" s="16"/>
      <c r="F178" s="16"/>
      <c r="G178" s="16"/>
      <c r="H178" s="16"/>
      <c r="I178" s="16" t="s">
        <v>190</v>
      </c>
      <c r="J178" s="17"/>
      <c r="K178" s="13"/>
      <c r="L178" s="13"/>
    </row>
    <row r="179" spans="1:12" ht="12" customHeight="1">
      <c r="A179" s="16" t="s">
        <v>0</v>
      </c>
      <c r="B179" s="16" t="s">
        <v>88</v>
      </c>
      <c r="C179" s="16"/>
      <c r="D179" s="16"/>
      <c r="E179" s="16"/>
      <c r="F179" s="16"/>
      <c r="G179" s="16"/>
      <c r="H179" s="16"/>
      <c r="I179" s="16" t="s">
        <v>9</v>
      </c>
      <c r="J179" s="52" t="s">
        <v>191</v>
      </c>
      <c r="K179" s="13"/>
      <c r="L179" s="13"/>
    </row>
    <row r="180" spans="1:12" ht="12" customHeight="1">
      <c r="A180" s="16" t="s">
        <v>14</v>
      </c>
      <c r="B180" s="16" t="s">
        <v>224</v>
      </c>
      <c r="C180" s="16"/>
      <c r="D180" s="16"/>
      <c r="E180" s="16"/>
      <c r="F180" s="16"/>
      <c r="G180" s="16"/>
      <c r="H180" s="16"/>
      <c r="I180" s="16" t="s">
        <v>10</v>
      </c>
      <c r="J180" s="52" t="s">
        <v>192</v>
      </c>
      <c r="K180" s="13"/>
      <c r="L180" s="13"/>
    </row>
    <row r="181" spans="1:12" ht="12" customHeight="1">
      <c r="A181" s="16" t="s">
        <v>15</v>
      </c>
      <c r="B181" s="16" t="s">
        <v>225</v>
      </c>
      <c r="C181" s="16"/>
      <c r="D181" s="16"/>
      <c r="E181" s="16"/>
      <c r="F181" s="16"/>
      <c r="G181" s="16"/>
      <c r="H181" s="16"/>
      <c r="I181" s="16" t="s">
        <v>11</v>
      </c>
      <c r="J181" s="52" t="s">
        <v>221</v>
      </c>
      <c r="K181" s="13"/>
      <c r="L181" s="13"/>
    </row>
    <row r="182" spans="1:12" ht="12" customHeight="1">
      <c r="A182" s="16" t="s">
        <v>19</v>
      </c>
      <c r="B182" s="16" t="s">
        <v>226</v>
      </c>
      <c r="C182" s="16"/>
      <c r="D182" s="16"/>
      <c r="E182" s="16"/>
      <c r="F182" s="16"/>
      <c r="G182" s="16"/>
      <c r="H182" s="16"/>
      <c r="I182" s="16" t="s">
        <v>12</v>
      </c>
      <c r="J182" s="52" t="s">
        <v>222</v>
      </c>
      <c r="K182" s="13"/>
      <c r="L182" s="13"/>
    </row>
    <row r="183" spans="1:12" ht="12" customHeight="1">
      <c r="A183" s="16" t="s">
        <v>2</v>
      </c>
      <c r="B183" s="16" t="s">
        <v>227</v>
      </c>
      <c r="C183" s="16"/>
      <c r="D183" s="16"/>
      <c r="E183" s="16"/>
      <c r="F183" s="16"/>
      <c r="G183" s="16"/>
      <c r="H183" s="16"/>
      <c r="I183" s="16" t="s">
        <v>20</v>
      </c>
      <c r="J183" s="52" t="s">
        <v>223</v>
      </c>
      <c r="K183" s="13"/>
      <c r="L183" s="13"/>
    </row>
    <row r="184" spans="1:12" ht="12" customHeight="1">
      <c r="A184" s="16" t="s">
        <v>3</v>
      </c>
      <c r="B184" s="16" t="s">
        <v>228</v>
      </c>
      <c r="C184" s="16"/>
      <c r="D184" s="16"/>
      <c r="E184" s="16"/>
      <c r="F184" s="16"/>
      <c r="G184" s="16"/>
      <c r="H184" s="16"/>
      <c r="I184" s="16" t="s">
        <v>21</v>
      </c>
      <c r="J184" s="16" t="s">
        <v>193</v>
      </c>
      <c r="K184" s="13"/>
      <c r="L184" s="13"/>
    </row>
    <row r="185" spans="1:12" ht="12" customHeight="1">
      <c r="A185" s="16" t="s">
        <v>18</v>
      </c>
      <c r="B185" s="16" t="s">
        <v>229</v>
      </c>
      <c r="C185" s="16"/>
      <c r="D185" s="16"/>
      <c r="E185" s="16"/>
      <c r="F185" s="16"/>
      <c r="G185" s="16"/>
      <c r="H185" s="16"/>
      <c r="I185" s="16" t="s">
        <v>13</v>
      </c>
      <c r="J185" s="16" t="s">
        <v>90</v>
      </c>
      <c r="K185" s="13"/>
      <c r="L185" s="13"/>
    </row>
    <row r="186" spans="1:12" ht="12" customHeight="1">
      <c r="A186" s="16" t="s">
        <v>1</v>
      </c>
      <c r="B186" s="16" t="s">
        <v>230</v>
      </c>
      <c r="C186" s="16"/>
      <c r="D186" s="16"/>
      <c r="E186" s="16"/>
      <c r="F186" s="16"/>
      <c r="G186" s="16"/>
      <c r="H186" s="16"/>
      <c r="I186" s="17"/>
      <c r="J186" s="17"/>
      <c r="K186" s="13"/>
      <c r="L186" s="13"/>
    </row>
    <row r="187" spans="1:12" ht="12" customHeight="1">
      <c r="A187" s="16" t="s">
        <v>16</v>
      </c>
      <c r="B187" s="16" t="s">
        <v>232</v>
      </c>
      <c r="C187" s="16"/>
      <c r="D187" s="16"/>
      <c r="E187" s="16"/>
      <c r="F187" s="16"/>
      <c r="G187" s="16"/>
      <c r="H187" s="16"/>
      <c r="I187" s="17"/>
      <c r="J187" s="17"/>
      <c r="K187" s="13"/>
      <c r="L187" s="13"/>
    </row>
    <row r="188" spans="1:12" ht="12" customHeight="1">
      <c r="A188" s="16" t="s">
        <v>17</v>
      </c>
      <c r="B188" s="16" t="s">
        <v>231</v>
      </c>
      <c r="C188" s="16"/>
      <c r="D188" s="16"/>
      <c r="E188" s="16"/>
      <c r="F188" s="16"/>
      <c r="G188" s="16"/>
      <c r="H188" s="16"/>
      <c r="I188" s="17"/>
      <c r="J188" s="17"/>
      <c r="K188" s="13"/>
      <c r="L188" s="13"/>
    </row>
    <row r="189" spans="9:10" ht="12" customHeight="1">
      <c r="I189" s="17"/>
      <c r="J189" s="17"/>
    </row>
    <row r="190" ht="12" customHeight="1">
      <c r="A190" s="2" t="s">
        <v>310</v>
      </c>
    </row>
    <row r="191" ht="12" customHeight="1">
      <c r="A191" s="2" t="s">
        <v>311</v>
      </c>
    </row>
    <row r="192" ht="12" customHeight="1">
      <c r="A192" s="2" t="s">
        <v>312</v>
      </c>
    </row>
    <row r="193" ht="12" customHeight="1">
      <c r="A193" s="2" t="s">
        <v>313</v>
      </c>
    </row>
    <row r="194" ht="12" customHeight="1">
      <c r="A194" s="2" t="s">
        <v>314</v>
      </c>
    </row>
    <row r="195" ht="12" customHeight="1">
      <c r="A195" s="2" t="s">
        <v>315</v>
      </c>
    </row>
    <row r="196" ht="12" customHeight="1">
      <c r="A196" s="2" t="s">
        <v>316</v>
      </c>
    </row>
    <row r="198" spans="1:2" ht="9.75">
      <c r="A198" s="2" t="s">
        <v>23</v>
      </c>
      <c r="B198" s="2" t="s">
        <v>24</v>
      </c>
    </row>
    <row r="200" ht="9.75">
      <c r="A200" s="2" t="s">
        <v>233</v>
      </c>
    </row>
    <row r="201" spans="1:10" ht="9.75">
      <c r="A201" s="2" t="s">
        <v>183</v>
      </c>
      <c r="J201" s="2" t="s">
        <v>8</v>
      </c>
    </row>
    <row r="202" ht="9.75">
      <c r="A202" s="2" t="s">
        <v>184</v>
      </c>
    </row>
    <row r="203" ht="9.75">
      <c r="A203" s="2" t="s">
        <v>234</v>
      </c>
    </row>
    <row r="204" ht="9.75">
      <c r="A204" s="2" t="s">
        <v>186</v>
      </c>
    </row>
    <row r="205" ht="9.75">
      <c r="A205" s="2" t="s">
        <v>187</v>
      </c>
    </row>
    <row r="206" ht="9.75">
      <c r="A206" s="2" t="s">
        <v>188</v>
      </c>
    </row>
  </sheetData>
  <sheetProtection/>
  <dataValidations count="2">
    <dataValidation type="list" allowBlank="1" showInputMessage="1" showErrorMessage="1" sqref="D7 D44:D51 D15:D16 D22:D24 D27 D29 D31:D33 D35 D37:D38 D40:D42 D10 D172 D65:D68 D70:D73 D75:D79 D82:D84 D86:D87 D90 D94 D98:D102 D109:D110 D116:D118 D121:D123 D126:D127 D129 D163:D168 D55:D62">
      <formula1>$I$209:$I$215</formula1>
    </dataValidation>
    <dataValidation type="list" allowBlank="1" showInputMessage="1" showErrorMessage="1" sqref="C7 C44:C51 C31:C33 C35 C37:C38 C40:C42 C65:C68 C70:C73 C27 C82:C84 C86:C87 C121:C123 C109:C110 C94 C90 C116:C118 C10 C126:C127 C129 C98:C102 C29 C22:C24 C15:C16 C75:C79 C135:C137 C145 C151:C152 C154 C156 C158 C55:C62">
      <formula1>$A$209:$A$218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07"/>
  <sheetViews>
    <sheetView tabSelected="1" zoomScalePageLayoutView="0" workbookViewId="0" topLeftCell="A1">
      <pane xSplit="2" ySplit="3" topLeftCell="X16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168" sqref="Z168"/>
    </sheetView>
  </sheetViews>
  <sheetFormatPr defaultColWidth="11.421875" defaultRowHeight="12.75"/>
  <cols>
    <col min="1" max="1" width="12.7109375" style="2" customWidth="1"/>
    <col min="2" max="2" width="62.7109375" style="2" customWidth="1"/>
    <col min="3" max="25" width="15.7109375" style="2" customWidth="1"/>
    <col min="26" max="31" width="11.57421875" style="2" customWidth="1"/>
    <col min="32" max="32" width="10.7109375" style="2" customWidth="1"/>
    <col min="33" max="34" width="4.140625" style="2" customWidth="1"/>
    <col min="35" max="16384" width="11.421875" style="2" customWidth="1"/>
  </cols>
  <sheetData>
    <row r="1" spans="1:34" s="1" customFormat="1" ht="18" customHeight="1">
      <c r="A1" s="45" t="s">
        <v>22</v>
      </c>
      <c r="B1" s="3"/>
      <c r="C1" s="3"/>
      <c r="D1" s="3"/>
      <c r="E1" s="4"/>
      <c r="F1" s="3"/>
      <c r="G1" s="5"/>
      <c r="H1" s="3"/>
      <c r="I1" s="3"/>
      <c r="J1" s="5"/>
      <c r="K1" s="3"/>
      <c r="L1" s="3"/>
      <c r="M1" s="4"/>
      <c r="N1" s="3"/>
      <c r="O1" s="3"/>
      <c r="P1" s="4"/>
      <c r="Q1" s="3"/>
      <c r="R1" s="4"/>
      <c r="S1" s="3"/>
      <c r="T1" s="3"/>
      <c r="U1" s="4"/>
      <c r="V1" s="3"/>
      <c r="W1" s="3"/>
      <c r="X1" s="3"/>
      <c r="Y1" s="63"/>
      <c r="Z1" s="3"/>
      <c r="AA1" s="5"/>
      <c r="AB1" s="3"/>
      <c r="AC1" s="3"/>
      <c r="AD1" s="3"/>
      <c r="AE1" s="5"/>
      <c r="AG1" s="3"/>
      <c r="AH1" s="3"/>
    </row>
    <row r="2" spans="1:36" s="6" customFormat="1" ht="14.25" customHeight="1" thickBot="1">
      <c r="A2" s="46" t="s">
        <v>399</v>
      </c>
      <c r="B2" s="7"/>
      <c r="C2" s="7"/>
      <c r="D2" s="7"/>
      <c r="E2" s="11"/>
      <c r="F2" s="7"/>
      <c r="G2" s="7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25" ht="78" customHeight="1" thickBot="1">
      <c r="A3" s="30" t="s">
        <v>93</v>
      </c>
      <c r="B3" s="53" t="s">
        <v>398</v>
      </c>
      <c r="C3" s="61" t="s">
        <v>91</v>
      </c>
      <c r="D3" s="61" t="s">
        <v>92</v>
      </c>
      <c r="E3" s="47">
        <v>1995</v>
      </c>
      <c r="F3" s="48">
        <v>1996</v>
      </c>
      <c r="G3" s="48">
        <v>1997</v>
      </c>
      <c r="H3" s="48">
        <v>1998</v>
      </c>
      <c r="I3" s="48">
        <v>1999</v>
      </c>
      <c r="J3" s="48">
        <v>2000</v>
      </c>
      <c r="K3" s="48">
        <v>2001</v>
      </c>
      <c r="L3" s="48">
        <v>2002</v>
      </c>
      <c r="M3" s="48">
        <v>2003</v>
      </c>
      <c r="N3" s="48">
        <v>2004</v>
      </c>
      <c r="O3" s="48">
        <v>2005</v>
      </c>
      <c r="P3" s="48">
        <v>2006</v>
      </c>
      <c r="Q3" s="48">
        <v>2007</v>
      </c>
      <c r="R3" s="48">
        <v>2008</v>
      </c>
      <c r="S3" s="48">
        <v>2009</v>
      </c>
      <c r="T3" s="48">
        <v>2010</v>
      </c>
      <c r="U3" s="48">
        <v>2011</v>
      </c>
      <c r="V3" s="48">
        <v>2012</v>
      </c>
      <c r="W3" s="48">
        <v>2013</v>
      </c>
      <c r="X3" s="48">
        <v>2014</v>
      </c>
      <c r="Y3" s="49">
        <v>2015</v>
      </c>
    </row>
    <row r="4" spans="1:25" ht="15" customHeight="1" thickBot="1">
      <c r="A4" s="31" t="s">
        <v>94</v>
      </c>
      <c r="B4" s="54" t="s">
        <v>25</v>
      </c>
      <c r="C4" s="32"/>
      <c r="D4" s="32"/>
      <c r="E4" s="18" t="s">
        <v>317</v>
      </c>
      <c r="F4" s="19" t="s">
        <v>317</v>
      </c>
      <c r="G4" s="19" t="s">
        <v>317</v>
      </c>
      <c r="H4" s="19" t="s">
        <v>317</v>
      </c>
      <c r="I4" s="19" t="s">
        <v>317</v>
      </c>
      <c r="J4" s="19" t="s">
        <v>317</v>
      </c>
      <c r="K4" s="19" t="s">
        <v>317</v>
      </c>
      <c r="L4" s="19" t="s">
        <v>317</v>
      </c>
      <c r="M4" s="19" t="s">
        <v>317</v>
      </c>
      <c r="N4" s="19">
        <v>19186</v>
      </c>
      <c r="O4" s="19">
        <v>37477</v>
      </c>
      <c r="P4" s="19">
        <v>36444</v>
      </c>
      <c r="Q4" s="19">
        <v>52431</v>
      </c>
      <c r="R4" s="19">
        <v>55580</v>
      </c>
      <c r="S4" s="19">
        <v>41297</v>
      </c>
      <c r="T4" s="19">
        <v>34079</v>
      </c>
      <c r="U4" s="19">
        <v>37886</v>
      </c>
      <c r="V4" s="19">
        <v>37009</v>
      </c>
      <c r="W4" s="19">
        <v>36188</v>
      </c>
      <c r="X4" s="19">
        <f>+X5</f>
        <v>43738</v>
      </c>
      <c r="Y4" s="20">
        <v>53117</v>
      </c>
    </row>
    <row r="5" spans="1:25" ht="12" customHeight="1">
      <c r="A5" s="33" t="s">
        <v>95</v>
      </c>
      <c r="B5" s="41" t="s">
        <v>26</v>
      </c>
      <c r="C5" s="34"/>
      <c r="D5" s="34"/>
      <c r="E5" s="14" t="s">
        <v>317</v>
      </c>
      <c r="F5" s="12" t="s">
        <v>317</v>
      </c>
      <c r="G5" s="12" t="s">
        <v>317</v>
      </c>
      <c r="H5" s="12" t="s">
        <v>317</v>
      </c>
      <c r="I5" s="12" t="s">
        <v>317</v>
      </c>
      <c r="J5" s="12" t="s">
        <v>317</v>
      </c>
      <c r="K5" s="12" t="s">
        <v>317</v>
      </c>
      <c r="L5" s="12" t="s">
        <v>317</v>
      </c>
      <c r="M5" s="12" t="s">
        <v>317</v>
      </c>
      <c r="N5" s="12">
        <v>19186</v>
      </c>
      <c r="O5" s="12">
        <v>37477</v>
      </c>
      <c r="P5" s="12">
        <v>36444</v>
      </c>
      <c r="Q5" s="12">
        <v>36772</v>
      </c>
      <c r="R5" s="12">
        <v>39028</v>
      </c>
      <c r="S5" s="12">
        <v>34280</v>
      </c>
      <c r="T5" s="12">
        <v>34079</v>
      </c>
      <c r="U5" s="12">
        <v>37886</v>
      </c>
      <c r="V5" s="12">
        <v>37009</v>
      </c>
      <c r="W5" s="12">
        <v>36188</v>
      </c>
      <c r="X5" s="12">
        <v>43738</v>
      </c>
      <c r="Y5" s="20">
        <v>53117</v>
      </c>
    </row>
    <row r="6" spans="1:25" ht="12.75" customHeight="1">
      <c r="A6" s="33" t="s">
        <v>96</v>
      </c>
      <c r="B6" s="41" t="s">
        <v>27</v>
      </c>
      <c r="C6" s="34"/>
      <c r="D6" s="34"/>
      <c r="E6" s="14" t="s">
        <v>317</v>
      </c>
      <c r="F6" s="12" t="s">
        <v>317</v>
      </c>
      <c r="G6" s="12" t="s">
        <v>317</v>
      </c>
      <c r="H6" s="12" t="s">
        <v>317</v>
      </c>
      <c r="I6" s="12" t="s">
        <v>317</v>
      </c>
      <c r="J6" s="12" t="s">
        <v>317</v>
      </c>
      <c r="K6" s="12" t="s">
        <v>317</v>
      </c>
      <c r="L6" s="12" t="s">
        <v>317</v>
      </c>
      <c r="M6" s="12" t="s">
        <v>317</v>
      </c>
      <c r="N6" s="12" t="s">
        <v>317</v>
      </c>
      <c r="O6" s="12" t="s">
        <v>317</v>
      </c>
      <c r="P6" s="12" t="s">
        <v>317</v>
      </c>
      <c r="Q6" s="12" t="s">
        <v>317</v>
      </c>
      <c r="R6" s="12" t="s">
        <v>317</v>
      </c>
      <c r="S6" s="12" t="s">
        <v>317</v>
      </c>
      <c r="T6" s="12" t="s">
        <v>317</v>
      </c>
      <c r="U6" s="12" t="s">
        <v>317</v>
      </c>
      <c r="V6" s="12" t="s">
        <v>317</v>
      </c>
      <c r="W6" s="12" t="s">
        <v>317</v>
      </c>
      <c r="X6" s="12" t="s">
        <v>317</v>
      </c>
      <c r="Y6" s="15" t="s">
        <v>317</v>
      </c>
    </row>
    <row r="7" spans="1:25" ht="12" customHeight="1">
      <c r="A7" s="33" t="s">
        <v>320</v>
      </c>
      <c r="B7" s="55" t="s">
        <v>235</v>
      </c>
      <c r="C7" s="35" t="s">
        <v>0</v>
      </c>
      <c r="D7" s="35"/>
      <c r="E7" s="14" t="s">
        <v>317</v>
      </c>
      <c r="F7" s="12" t="s">
        <v>317</v>
      </c>
      <c r="G7" s="12" t="s">
        <v>317</v>
      </c>
      <c r="H7" s="12" t="s">
        <v>317</v>
      </c>
      <c r="I7" s="12" t="s">
        <v>317</v>
      </c>
      <c r="J7" s="12" t="s">
        <v>317</v>
      </c>
      <c r="K7" s="12" t="s">
        <v>317</v>
      </c>
      <c r="L7" s="12" t="s">
        <v>317</v>
      </c>
      <c r="M7" s="12" t="s">
        <v>317</v>
      </c>
      <c r="N7" s="12" t="s">
        <v>317</v>
      </c>
      <c r="O7" s="12" t="s">
        <v>317</v>
      </c>
      <c r="P7" s="12" t="s">
        <v>317</v>
      </c>
      <c r="Q7" s="12" t="s">
        <v>317</v>
      </c>
      <c r="R7" s="12" t="s">
        <v>317</v>
      </c>
      <c r="S7" s="12" t="s">
        <v>317</v>
      </c>
      <c r="T7" s="12" t="s">
        <v>317</v>
      </c>
      <c r="U7" s="12" t="s">
        <v>317</v>
      </c>
      <c r="V7" s="12" t="s">
        <v>317</v>
      </c>
      <c r="W7" s="12" t="s">
        <v>317</v>
      </c>
      <c r="X7" s="12" t="s">
        <v>317</v>
      </c>
      <c r="Y7" s="15" t="s">
        <v>317</v>
      </c>
    </row>
    <row r="8" spans="1:25" ht="12" customHeight="1">
      <c r="A8" s="33" t="s">
        <v>97</v>
      </c>
      <c r="B8" s="41" t="s">
        <v>28</v>
      </c>
      <c r="C8" s="34"/>
      <c r="D8" s="34"/>
      <c r="E8" s="14" t="s">
        <v>317</v>
      </c>
      <c r="F8" s="12" t="s">
        <v>317</v>
      </c>
      <c r="G8" s="12" t="s">
        <v>317</v>
      </c>
      <c r="H8" s="12" t="s">
        <v>317</v>
      </c>
      <c r="I8" s="12" t="s">
        <v>317</v>
      </c>
      <c r="J8" s="12" t="s">
        <v>317</v>
      </c>
      <c r="K8" s="12" t="s">
        <v>317</v>
      </c>
      <c r="L8" s="12" t="s">
        <v>317</v>
      </c>
      <c r="M8" s="12" t="s">
        <v>317</v>
      </c>
      <c r="N8" s="12">
        <v>19186</v>
      </c>
      <c r="O8" s="12">
        <v>35415</v>
      </c>
      <c r="P8" s="12">
        <v>35644</v>
      </c>
      <c r="Q8" s="12">
        <v>36772</v>
      </c>
      <c r="R8" s="12">
        <v>36844</v>
      </c>
      <c r="S8" s="12">
        <v>33652</v>
      </c>
      <c r="T8" s="12">
        <v>33429</v>
      </c>
      <c r="U8" s="12">
        <v>36842</v>
      </c>
      <c r="V8" s="12">
        <v>36205</v>
      </c>
      <c r="W8" s="12">
        <v>35307</v>
      </c>
      <c r="X8" s="12">
        <v>42913</v>
      </c>
      <c r="Y8" s="15">
        <v>52352</v>
      </c>
    </row>
    <row r="9" spans="1:25" ht="12" customHeight="1">
      <c r="A9" s="33" t="s">
        <v>98</v>
      </c>
      <c r="B9" s="41" t="s">
        <v>29</v>
      </c>
      <c r="C9" s="34"/>
      <c r="D9" s="34"/>
      <c r="E9" s="14" t="s">
        <v>317</v>
      </c>
      <c r="F9" s="12" t="s">
        <v>317</v>
      </c>
      <c r="G9" s="12" t="s">
        <v>317</v>
      </c>
      <c r="H9" s="12" t="s">
        <v>317</v>
      </c>
      <c r="I9" s="12" t="s">
        <v>317</v>
      </c>
      <c r="J9" s="12" t="s">
        <v>317</v>
      </c>
      <c r="K9" s="12" t="s">
        <v>317</v>
      </c>
      <c r="L9" s="12" t="s">
        <v>317</v>
      </c>
      <c r="M9" s="12" t="s">
        <v>317</v>
      </c>
      <c r="N9" s="12">
        <v>19186</v>
      </c>
      <c r="O9" s="12">
        <v>35415</v>
      </c>
      <c r="P9" s="12">
        <v>35644</v>
      </c>
      <c r="Q9" s="12">
        <v>36772</v>
      </c>
      <c r="R9" s="12">
        <v>36844</v>
      </c>
      <c r="S9" s="12">
        <v>33652</v>
      </c>
      <c r="T9" s="12">
        <v>33429</v>
      </c>
      <c r="U9" s="12">
        <v>36842</v>
      </c>
      <c r="V9" s="12">
        <v>36205</v>
      </c>
      <c r="W9" s="12">
        <v>35307</v>
      </c>
      <c r="X9" s="12">
        <v>42913</v>
      </c>
      <c r="Y9" s="15">
        <v>52352</v>
      </c>
    </row>
    <row r="10" spans="1:25" ht="12" customHeight="1">
      <c r="A10" s="33" t="s">
        <v>321</v>
      </c>
      <c r="B10" s="56" t="s">
        <v>236</v>
      </c>
      <c r="C10" s="35" t="s">
        <v>0</v>
      </c>
      <c r="D10" s="35"/>
      <c r="E10" s="14" t="s">
        <v>317</v>
      </c>
      <c r="F10" s="12" t="s">
        <v>317</v>
      </c>
      <c r="G10" s="12" t="s">
        <v>317</v>
      </c>
      <c r="H10" s="12" t="s">
        <v>317</v>
      </c>
      <c r="I10" s="12" t="s">
        <v>317</v>
      </c>
      <c r="J10" s="12" t="s">
        <v>317</v>
      </c>
      <c r="K10" s="12" t="s">
        <v>317</v>
      </c>
      <c r="L10" s="12" t="s">
        <v>317</v>
      </c>
      <c r="M10" s="12" t="s">
        <v>317</v>
      </c>
      <c r="N10" s="12">
        <v>19186</v>
      </c>
      <c r="O10" s="12">
        <v>35415</v>
      </c>
      <c r="P10" s="12">
        <v>35644</v>
      </c>
      <c r="Q10" s="12">
        <v>36772</v>
      </c>
      <c r="R10" s="12">
        <v>36844</v>
      </c>
      <c r="S10" s="12">
        <v>33652</v>
      </c>
      <c r="T10" s="12">
        <v>33429</v>
      </c>
      <c r="U10" s="12">
        <v>36842</v>
      </c>
      <c r="V10" s="12">
        <v>36205</v>
      </c>
      <c r="W10" s="12">
        <v>35307</v>
      </c>
      <c r="X10" s="12">
        <v>42913</v>
      </c>
      <c r="Y10" s="15">
        <v>52352</v>
      </c>
    </row>
    <row r="11" spans="1:25" ht="12" customHeight="1">
      <c r="A11" s="33" t="s">
        <v>99</v>
      </c>
      <c r="B11" s="41" t="s">
        <v>30</v>
      </c>
      <c r="C11" s="34"/>
      <c r="D11" s="34"/>
      <c r="E11" s="14" t="s">
        <v>317</v>
      </c>
      <c r="F11" s="12" t="s">
        <v>317</v>
      </c>
      <c r="G11" s="12" t="s">
        <v>317</v>
      </c>
      <c r="H11" s="12" t="s">
        <v>317</v>
      </c>
      <c r="I11" s="12" t="s">
        <v>317</v>
      </c>
      <c r="J11" s="12" t="s">
        <v>317</v>
      </c>
      <c r="K11" s="12" t="s">
        <v>317</v>
      </c>
      <c r="L11" s="12" t="s">
        <v>317</v>
      </c>
      <c r="M11" s="12" t="s">
        <v>317</v>
      </c>
      <c r="N11" s="12" t="s">
        <v>317</v>
      </c>
      <c r="O11" s="12" t="s">
        <v>317</v>
      </c>
      <c r="P11" s="12" t="s">
        <v>317</v>
      </c>
      <c r="Q11" s="12" t="s">
        <v>317</v>
      </c>
      <c r="R11" s="12" t="s">
        <v>317</v>
      </c>
      <c r="S11" s="12" t="s">
        <v>317</v>
      </c>
      <c r="T11" s="12" t="s">
        <v>317</v>
      </c>
      <c r="U11" s="12" t="s">
        <v>317</v>
      </c>
      <c r="V11" s="12" t="s">
        <v>317</v>
      </c>
      <c r="W11" s="12" t="s">
        <v>317</v>
      </c>
      <c r="X11" s="12" t="s">
        <v>317</v>
      </c>
      <c r="Y11" s="15" t="s">
        <v>317</v>
      </c>
    </row>
    <row r="12" spans="1:25" ht="12" customHeight="1">
      <c r="A12" s="33" t="s">
        <v>100</v>
      </c>
      <c r="B12" s="41" t="s">
        <v>31</v>
      </c>
      <c r="C12" s="34"/>
      <c r="D12" s="34"/>
      <c r="E12" s="14" t="s">
        <v>317</v>
      </c>
      <c r="F12" s="12" t="s">
        <v>317</v>
      </c>
      <c r="G12" s="12" t="s">
        <v>317</v>
      </c>
      <c r="H12" s="12" t="s">
        <v>317</v>
      </c>
      <c r="I12" s="12" t="s">
        <v>317</v>
      </c>
      <c r="J12" s="12" t="s">
        <v>317</v>
      </c>
      <c r="K12" s="12" t="s">
        <v>317</v>
      </c>
      <c r="L12" s="12" t="s">
        <v>317</v>
      </c>
      <c r="M12" s="12" t="s">
        <v>317</v>
      </c>
      <c r="N12" s="12" t="s">
        <v>317</v>
      </c>
      <c r="O12" s="12" t="s">
        <v>317</v>
      </c>
      <c r="P12" s="12" t="s">
        <v>317</v>
      </c>
      <c r="Q12" s="12" t="s">
        <v>317</v>
      </c>
      <c r="R12" s="12" t="s">
        <v>317</v>
      </c>
      <c r="S12" s="12" t="s">
        <v>317</v>
      </c>
      <c r="T12" s="12" t="s">
        <v>317</v>
      </c>
      <c r="U12" s="12" t="s">
        <v>317</v>
      </c>
      <c r="V12" s="12" t="s">
        <v>317</v>
      </c>
      <c r="W12" s="12" t="s">
        <v>317</v>
      </c>
      <c r="X12" s="12" t="s">
        <v>317</v>
      </c>
      <c r="Y12" s="15" t="s">
        <v>317</v>
      </c>
    </row>
    <row r="13" spans="1:25" ht="12" customHeight="1">
      <c r="A13" s="33" t="s">
        <v>101</v>
      </c>
      <c r="B13" s="41" t="s">
        <v>32</v>
      </c>
      <c r="C13" s="34"/>
      <c r="D13" s="34"/>
      <c r="E13" s="14" t="s">
        <v>317</v>
      </c>
      <c r="F13" s="12" t="s">
        <v>317</v>
      </c>
      <c r="G13" s="12" t="s">
        <v>317</v>
      </c>
      <c r="H13" s="12" t="s">
        <v>317</v>
      </c>
      <c r="I13" s="12" t="s">
        <v>317</v>
      </c>
      <c r="J13" s="12" t="s">
        <v>317</v>
      </c>
      <c r="K13" s="12" t="s">
        <v>317</v>
      </c>
      <c r="L13" s="12" t="s">
        <v>317</v>
      </c>
      <c r="M13" s="12" t="s">
        <v>317</v>
      </c>
      <c r="N13" s="12" t="s">
        <v>317</v>
      </c>
      <c r="O13" s="12" t="s">
        <v>317</v>
      </c>
      <c r="P13" s="12" t="s">
        <v>317</v>
      </c>
      <c r="Q13" s="12" t="s">
        <v>317</v>
      </c>
      <c r="R13" s="12" t="s">
        <v>317</v>
      </c>
      <c r="S13" s="12" t="s">
        <v>317</v>
      </c>
      <c r="T13" s="12" t="s">
        <v>317</v>
      </c>
      <c r="U13" s="12" t="s">
        <v>317</v>
      </c>
      <c r="V13" s="12" t="s">
        <v>317</v>
      </c>
      <c r="W13" s="12" t="s">
        <v>317</v>
      </c>
      <c r="X13" s="12" t="s">
        <v>317</v>
      </c>
      <c r="Y13" s="15" t="s">
        <v>317</v>
      </c>
    </row>
    <row r="14" spans="1:25" ht="12" customHeight="1">
      <c r="A14" s="33" t="s">
        <v>102</v>
      </c>
      <c r="B14" s="41" t="s">
        <v>33</v>
      </c>
      <c r="C14" s="34"/>
      <c r="D14" s="34"/>
      <c r="E14" s="14" t="s">
        <v>317</v>
      </c>
      <c r="F14" s="12" t="s">
        <v>317</v>
      </c>
      <c r="G14" s="12" t="s">
        <v>317</v>
      </c>
      <c r="H14" s="12" t="s">
        <v>317</v>
      </c>
      <c r="I14" s="12" t="s">
        <v>317</v>
      </c>
      <c r="J14" s="12" t="s">
        <v>317</v>
      </c>
      <c r="K14" s="12" t="s">
        <v>317</v>
      </c>
      <c r="L14" s="12" t="s">
        <v>317</v>
      </c>
      <c r="M14" s="12" t="s">
        <v>317</v>
      </c>
      <c r="N14" s="12" t="s">
        <v>317</v>
      </c>
      <c r="O14" s="12" t="s">
        <v>317</v>
      </c>
      <c r="P14" s="12" t="s">
        <v>317</v>
      </c>
      <c r="Q14" s="12" t="s">
        <v>317</v>
      </c>
      <c r="R14" s="12" t="s">
        <v>317</v>
      </c>
      <c r="S14" s="12" t="s">
        <v>317</v>
      </c>
      <c r="T14" s="12" t="s">
        <v>317</v>
      </c>
      <c r="U14" s="12" t="s">
        <v>317</v>
      </c>
      <c r="V14" s="12" t="s">
        <v>317</v>
      </c>
      <c r="W14" s="12" t="s">
        <v>317</v>
      </c>
      <c r="X14" s="12" t="s">
        <v>317</v>
      </c>
      <c r="Y14" s="15" t="s">
        <v>317</v>
      </c>
    </row>
    <row r="15" spans="1:25" ht="12" customHeight="1">
      <c r="A15" s="33" t="s">
        <v>322</v>
      </c>
      <c r="B15" s="56" t="s">
        <v>237</v>
      </c>
      <c r="C15" s="35"/>
      <c r="D15" s="35"/>
      <c r="E15" s="14" t="s">
        <v>317</v>
      </c>
      <c r="F15" s="12" t="s">
        <v>317</v>
      </c>
      <c r="G15" s="12" t="s">
        <v>317</v>
      </c>
      <c r="H15" s="12" t="s">
        <v>317</v>
      </c>
      <c r="I15" s="12" t="s">
        <v>317</v>
      </c>
      <c r="J15" s="12" t="s">
        <v>317</v>
      </c>
      <c r="K15" s="12" t="s">
        <v>317</v>
      </c>
      <c r="L15" s="12" t="s">
        <v>317</v>
      </c>
      <c r="M15" s="12" t="s">
        <v>317</v>
      </c>
      <c r="N15" s="12" t="s">
        <v>317</v>
      </c>
      <c r="O15" s="12" t="s">
        <v>317</v>
      </c>
      <c r="P15" s="12" t="s">
        <v>317</v>
      </c>
      <c r="Q15" s="12" t="s">
        <v>317</v>
      </c>
      <c r="R15" s="12" t="s">
        <v>317</v>
      </c>
      <c r="S15" s="12" t="s">
        <v>317</v>
      </c>
      <c r="T15" s="12" t="s">
        <v>317</v>
      </c>
      <c r="U15" s="12" t="s">
        <v>317</v>
      </c>
      <c r="V15" s="12" t="s">
        <v>317</v>
      </c>
      <c r="W15" s="12" t="s">
        <v>317</v>
      </c>
      <c r="X15" s="12" t="s">
        <v>317</v>
      </c>
      <c r="Y15" s="15" t="s">
        <v>317</v>
      </c>
    </row>
    <row r="16" spans="1:25" ht="12" customHeight="1">
      <c r="A16" s="33" t="s">
        <v>323</v>
      </c>
      <c r="B16" s="56" t="s">
        <v>238</v>
      </c>
      <c r="C16" s="35"/>
      <c r="D16" s="35"/>
      <c r="E16" s="14" t="s">
        <v>317</v>
      </c>
      <c r="F16" s="12" t="s">
        <v>317</v>
      </c>
      <c r="G16" s="12" t="s">
        <v>317</v>
      </c>
      <c r="H16" s="12" t="s">
        <v>317</v>
      </c>
      <c r="I16" s="12" t="s">
        <v>317</v>
      </c>
      <c r="J16" s="12" t="s">
        <v>317</v>
      </c>
      <c r="K16" s="12" t="s">
        <v>317</v>
      </c>
      <c r="L16" s="12" t="s">
        <v>317</v>
      </c>
      <c r="M16" s="12" t="s">
        <v>317</v>
      </c>
      <c r="N16" s="12" t="s">
        <v>317</v>
      </c>
      <c r="O16" s="12" t="s">
        <v>317</v>
      </c>
      <c r="P16" s="12" t="s">
        <v>317</v>
      </c>
      <c r="Q16" s="12" t="s">
        <v>317</v>
      </c>
      <c r="R16" s="12" t="s">
        <v>317</v>
      </c>
      <c r="S16" s="12" t="s">
        <v>317</v>
      </c>
      <c r="T16" s="12" t="s">
        <v>317</v>
      </c>
      <c r="U16" s="12" t="s">
        <v>317</v>
      </c>
      <c r="V16" s="12" t="s">
        <v>317</v>
      </c>
      <c r="W16" s="12" t="s">
        <v>317</v>
      </c>
      <c r="X16" s="12" t="s">
        <v>317</v>
      </c>
      <c r="Y16" s="15" t="s">
        <v>317</v>
      </c>
    </row>
    <row r="17" spans="1:25" ht="12" customHeight="1">
      <c r="A17" s="33" t="s">
        <v>177</v>
      </c>
      <c r="B17" s="41" t="s">
        <v>397</v>
      </c>
      <c r="C17" s="34"/>
      <c r="D17" s="34"/>
      <c r="E17" s="14" t="s">
        <v>317</v>
      </c>
      <c r="F17" s="12" t="s">
        <v>317</v>
      </c>
      <c r="G17" s="12" t="s">
        <v>317</v>
      </c>
      <c r="H17" s="12" t="s">
        <v>317</v>
      </c>
      <c r="I17" s="12" t="s">
        <v>317</v>
      </c>
      <c r="J17" s="12" t="s">
        <v>317</v>
      </c>
      <c r="K17" s="12" t="s">
        <v>317</v>
      </c>
      <c r="L17" s="12" t="s">
        <v>317</v>
      </c>
      <c r="M17" s="12" t="s">
        <v>317</v>
      </c>
      <c r="N17" s="12" t="s">
        <v>317</v>
      </c>
      <c r="O17" s="12" t="s">
        <v>317</v>
      </c>
      <c r="P17" s="12" t="s">
        <v>317</v>
      </c>
      <c r="Q17" s="12" t="s">
        <v>317</v>
      </c>
      <c r="R17" s="12" t="s">
        <v>317</v>
      </c>
      <c r="S17" s="12" t="s">
        <v>317</v>
      </c>
      <c r="T17" s="12" t="s">
        <v>317</v>
      </c>
      <c r="U17" s="12" t="s">
        <v>317</v>
      </c>
      <c r="V17" s="12" t="s">
        <v>317</v>
      </c>
      <c r="W17" s="12" t="s">
        <v>317</v>
      </c>
      <c r="X17" s="12" t="s">
        <v>317</v>
      </c>
      <c r="Y17" s="15" t="s">
        <v>317</v>
      </c>
    </row>
    <row r="18" spans="1:25" ht="12" customHeight="1">
      <c r="A18" s="33" t="s">
        <v>103</v>
      </c>
      <c r="B18" s="41" t="s">
        <v>35</v>
      </c>
      <c r="C18" s="34"/>
      <c r="D18" s="34"/>
      <c r="E18" s="14" t="s">
        <v>317</v>
      </c>
      <c r="F18" s="12" t="s">
        <v>317</v>
      </c>
      <c r="G18" s="12" t="s">
        <v>317</v>
      </c>
      <c r="H18" s="12" t="s">
        <v>317</v>
      </c>
      <c r="I18" s="12" t="s">
        <v>317</v>
      </c>
      <c r="J18" s="12" t="s">
        <v>317</v>
      </c>
      <c r="K18" s="12" t="s">
        <v>317</v>
      </c>
      <c r="L18" s="12" t="s">
        <v>317</v>
      </c>
      <c r="M18" s="12" t="s">
        <v>317</v>
      </c>
      <c r="N18" s="12" t="s">
        <v>317</v>
      </c>
      <c r="O18" s="12" t="s">
        <v>317</v>
      </c>
      <c r="P18" s="12" t="s">
        <v>317</v>
      </c>
      <c r="Q18" s="12" t="s">
        <v>317</v>
      </c>
      <c r="R18" s="12" t="s">
        <v>317</v>
      </c>
      <c r="S18" s="12" t="s">
        <v>317</v>
      </c>
      <c r="T18" s="12" t="s">
        <v>317</v>
      </c>
      <c r="U18" s="12" t="s">
        <v>317</v>
      </c>
      <c r="V18" s="12" t="s">
        <v>317</v>
      </c>
      <c r="W18" s="12" t="s">
        <v>317</v>
      </c>
      <c r="X18" s="12" t="s">
        <v>317</v>
      </c>
      <c r="Y18" s="15" t="s">
        <v>317</v>
      </c>
    </row>
    <row r="19" spans="1:25" ht="12" customHeight="1">
      <c r="A19" s="33" t="s">
        <v>104</v>
      </c>
      <c r="B19" s="41" t="s">
        <v>36</v>
      </c>
      <c r="C19" s="34"/>
      <c r="D19" s="34"/>
      <c r="E19" s="14" t="s">
        <v>317</v>
      </c>
      <c r="F19" s="12" t="s">
        <v>317</v>
      </c>
      <c r="G19" s="12" t="s">
        <v>317</v>
      </c>
      <c r="H19" s="12" t="s">
        <v>317</v>
      </c>
      <c r="I19" s="12" t="s">
        <v>317</v>
      </c>
      <c r="J19" s="12" t="s">
        <v>317</v>
      </c>
      <c r="K19" s="12" t="s">
        <v>317</v>
      </c>
      <c r="L19" s="12" t="s">
        <v>317</v>
      </c>
      <c r="M19" s="12" t="s">
        <v>317</v>
      </c>
      <c r="N19" s="12" t="s">
        <v>317</v>
      </c>
      <c r="O19" s="12" t="s">
        <v>317</v>
      </c>
      <c r="P19" s="12" t="s">
        <v>317</v>
      </c>
      <c r="Q19" s="12" t="s">
        <v>317</v>
      </c>
      <c r="R19" s="12" t="s">
        <v>317</v>
      </c>
      <c r="S19" s="12" t="s">
        <v>317</v>
      </c>
      <c r="T19" s="12" t="s">
        <v>317</v>
      </c>
      <c r="U19" s="12" t="s">
        <v>317</v>
      </c>
      <c r="V19" s="12" t="s">
        <v>317</v>
      </c>
      <c r="W19" s="12" t="s">
        <v>317</v>
      </c>
      <c r="X19" s="12" t="s">
        <v>317</v>
      </c>
      <c r="Y19" s="15" t="s">
        <v>317</v>
      </c>
    </row>
    <row r="20" spans="1:25" ht="12" customHeight="1">
      <c r="A20" s="33" t="s">
        <v>105</v>
      </c>
      <c r="B20" s="41" t="s">
        <v>37</v>
      </c>
      <c r="C20" s="34"/>
      <c r="D20" s="34"/>
      <c r="E20" s="14" t="s">
        <v>317</v>
      </c>
      <c r="F20" s="12" t="s">
        <v>317</v>
      </c>
      <c r="G20" s="12" t="s">
        <v>317</v>
      </c>
      <c r="H20" s="12" t="s">
        <v>317</v>
      </c>
      <c r="I20" s="12" t="s">
        <v>317</v>
      </c>
      <c r="J20" s="12" t="s">
        <v>317</v>
      </c>
      <c r="K20" s="12" t="s">
        <v>317</v>
      </c>
      <c r="L20" s="12" t="s">
        <v>317</v>
      </c>
      <c r="M20" s="12" t="s">
        <v>317</v>
      </c>
      <c r="N20" s="12" t="s">
        <v>317</v>
      </c>
      <c r="O20" s="12">
        <v>2062</v>
      </c>
      <c r="P20" s="12">
        <v>800</v>
      </c>
      <c r="Q20" s="12" t="s">
        <v>317</v>
      </c>
      <c r="R20" s="12">
        <v>2184</v>
      </c>
      <c r="S20" s="12">
        <v>628</v>
      </c>
      <c r="T20" s="12">
        <v>650</v>
      </c>
      <c r="U20" s="12">
        <v>1044</v>
      </c>
      <c r="V20" s="12">
        <v>804</v>
      </c>
      <c r="W20" s="12">
        <v>881</v>
      </c>
      <c r="X20" s="12">
        <f>+X54</f>
        <v>825</v>
      </c>
      <c r="Y20" s="15">
        <v>765</v>
      </c>
    </row>
    <row r="21" spans="1:25" ht="12" customHeight="1">
      <c r="A21" s="33" t="s">
        <v>106</v>
      </c>
      <c r="B21" s="41" t="s">
        <v>38</v>
      </c>
      <c r="C21" s="34"/>
      <c r="D21" s="34"/>
      <c r="E21" s="14" t="s">
        <v>317</v>
      </c>
      <c r="F21" s="12" t="s">
        <v>317</v>
      </c>
      <c r="G21" s="12" t="s">
        <v>317</v>
      </c>
      <c r="H21" s="12" t="s">
        <v>317</v>
      </c>
      <c r="I21" s="12" t="s">
        <v>317</v>
      </c>
      <c r="J21" s="12" t="s">
        <v>317</v>
      </c>
      <c r="K21" s="12" t="s">
        <v>317</v>
      </c>
      <c r="L21" s="12" t="s">
        <v>317</v>
      </c>
      <c r="M21" s="12" t="s">
        <v>317</v>
      </c>
      <c r="N21" s="12" t="s">
        <v>317</v>
      </c>
      <c r="O21" s="12" t="s">
        <v>317</v>
      </c>
      <c r="P21" s="12" t="s">
        <v>317</v>
      </c>
      <c r="Q21" s="12" t="s">
        <v>317</v>
      </c>
      <c r="R21" s="12" t="s">
        <v>317</v>
      </c>
      <c r="S21" s="12" t="s">
        <v>317</v>
      </c>
      <c r="T21" s="12" t="s">
        <v>317</v>
      </c>
      <c r="U21" s="12" t="s">
        <v>317</v>
      </c>
      <c r="V21" s="12" t="s">
        <v>317</v>
      </c>
      <c r="W21" s="12" t="s">
        <v>317</v>
      </c>
      <c r="X21" s="12" t="s">
        <v>317</v>
      </c>
      <c r="Y21" s="15" t="s">
        <v>317</v>
      </c>
    </row>
    <row r="22" spans="1:25" ht="12" customHeight="1">
      <c r="A22" s="33" t="s">
        <v>324</v>
      </c>
      <c r="B22" s="56" t="s">
        <v>239</v>
      </c>
      <c r="C22" s="35"/>
      <c r="D22" s="35"/>
      <c r="E22" s="14" t="s">
        <v>317</v>
      </c>
      <c r="F22" s="12" t="s">
        <v>317</v>
      </c>
      <c r="G22" s="12" t="s">
        <v>317</v>
      </c>
      <c r="H22" s="12" t="s">
        <v>317</v>
      </c>
      <c r="I22" s="12" t="s">
        <v>317</v>
      </c>
      <c r="J22" s="12" t="s">
        <v>317</v>
      </c>
      <c r="K22" s="12" t="s">
        <v>317</v>
      </c>
      <c r="L22" s="12" t="s">
        <v>317</v>
      </c>
      <c r="M22" s="12" t="s">
        <v>317</v>
      </c>
      <c r="N22" s="12" t="s">
        <v>317</v>
      </c>
      <c r="O22" s="12" t="s">
        <v>317</v>
      </c>
      <c r="P22" s="12" t="s">
        <v>317</v>
      </c>
      <c r="Q22" s="12" t="s">
        <v>317</v>
      </c>
      <c r="R22" s="12" t="s">
        <v>317</v>
      </c>
      <c r="S22" s="12" t="s">
        <v>317</v>
      </c>
      <c r="T22" s="12" t="s">
        <v>317</v>
      </c>
      <c r="U22" s="12" t="s">
        <v>317</v>
      </c>
      <c r="V22" s="12" t="s">
        <v>317</v>
      </c>
      <c r="W22" s="12" t="s">
        <v>317</v>
      </c>
      <c r="X22" s="12" t="s">
        <v>317</v>
      </c>
      <c r="Y22" s="15" t="s">
        <v>317</v>
      </c>
    </row>
    <row r="23" spans="1:25" ht="12" customHeight="1">
      <c r="A23" s="33" t="s">
        <v>325</v>
      </c>
      <c r="B23" s="56" t="s">
        <v>240</v>
      </c>
      <c r="C23" s="35"/>
      <c r="D23" s="35"/>
      <c r="E23" s="14" t="s">
        <v>317</v>
      </c>
      <c r="F23" s="12" t="s">
        <v>317</v>
      </c>
      <c r="G23" s="12" t="s">
        <v>317</v>
      </c>
      <c r="H23" s="12" t="s">
        <v>317</v>
      </c>
      <c r="I23" s="12" t="s">
        <v>317</v>
      </c>
      <c r="J23" s="12" t="s">
        <v>317</v>
      </c>
      <c r="K23" s="12" t="s">
        <v>317</v>
      </c>
      <c r="L23" s="12" t="s">
        <v>317</v>
      </c>
      <c r="M23" s="12" t="s">
        <v>317</v>
      </c>
      <c r="N23" s="12" t="s">
        <v>317</v>
      </c>
      <c r="O23" s="12" t="s">
        <v>317</v>
      </c>
      <c r="P23" s="12" t="s">
        <v>317</v>
      </c>
      <c r="Q23" s="12" t="s">
        <v>317</v>
      </c>
      <c r="R23" s="12" t="s">
        <v>317</v>
      </c>
      <c r="S23" s="12" t="s">
        <v>317</v>
      </c>
      <c r="T23" s="12" t="s">
        <v>317</v>
      </c>
      <c r="U23" s="12" t="s">
        <v>317</v>
      </c>
      <c r="V23" s="12" t="s">
        <v>317</v>
      </c>
      <c r="W23" s="12" t="s">
        <v>317</v>
      </c>
      <c r="X23" s="12" t="s">
        <v>317</v>
      </c>
      <c r="Y23" s="15" t="s">
        <v>317</v>
      </c>
    </row>
    <row r="24" spans="1:25" ht="12" customHeight="1">
      <c r="A24" s="33" t="s">
        <v>326</v>
      </c>
      <c r="B24" s="56" t="s">
        <v>241</v>
      </c>
      <c r="C24" s="35"/>
      <c r="D24" s="35"/>
      <c r="E24" s="14" t="s">
        <v>317</v>
      </c>
      <c r="F24" s="12" t="s">
        <v>317</v>
      </c>
      <c r="G24" s="12" t="s">
        <v>317</v>
      </c>
      <c r="H24" s="12" t="s">
        <v>317</v>
      </c>
      <c r="I24" s="12" t="s">
        <v>317</v>
      </c>
      <c r="J24" s="12" t="s">
        <v>317</v>
      </c>
      <c r="K24" s="12" t="s">
        <v>317</v>
      </c>
      <c r="L24" s="12" t="s">
        <v>317</v>
      </c>
      <c r="M24" s="12" t="s">
        <v>317</v>
      </c>
      <c r="N24" s="12" t="s">
        <v>317</v>
      </c>
      <c r="O24" s="12" t="s">
        <v>317</v>
      </c>
      <c r="P24" s="12" t="s">
        <v>317</v>
      </c>
      <c r="Q24" s="12" t="s">
        <v>317</v>
      </c>
      <c r="R24" s="12" t="s">
        <v>317</v>
      </c>
      <c r="S24" s="12" t="s">
        <v>317</v>
      </c>
      <c r="T24" s="12" t="s">
        <v>317</v>
      </c>
      <c r="U24" s="12" t="s">
        <v>317</v>
      </c>
      <c r="V24" s="12" t="s">
        <v>317</v>
      </c>
      <c r="W24" s="12" t="s">
        <v>317</v>
      </c>
      <c r="X24" s="12" t="s">
        <v>317</v>
      </c>
      <c r="Y24" s="15" t="s">
        <v>317</v>
      </c>
    </row>
    <row r="25" spans="1:25" ht="12" customHeight="1">
      <c r="A25" s="33" t="s">
        <v>107</v>
      </c>
      <c r="B25" s="41" t="s">
        <v>39</v>
      </c>
      <c r="C25" s="34"/>
      <c r="D25" s="34"/>
      <c r="E25" s="14" t="s">
        <v>317</v>
      </c>
      <c r="F25" s="12" t="s">
        <v>317</v>
      </c>
      <c r="G25" s="12" t="s">
        <v>317</v>
      </c>
      <c r="H25" s="12" t="s">
        <v>317</v>
      </c>
      <c r="I25" s="12" t="s">
        <v>317</v>
      </c>
      <c r="J25" s="12" t="s">
        <v>317</v>
      </c>
      <c r="K25" s="12" t="s">
        <v>317</v>
      </c>
      <c r="L25" s="12" t="s">
        <v>317</v>
      </c>
      <c r="M25" s="12" t="s">
        <v>317</v>
      </c>
      <c r="N25" s="12" t="s">
        <v>317</v>
      </c>
      <c r="O25" s="12" t="s">
        <v>317</v>
      </c>
      <c r="P25" s="12" t="s">
        <v>317</v>
      </c>
      <c r="Q25" s="12" t="s">
        <v>317</v>
      </c>
      <c r="R25" s="12" t="s">
        <v>317</v>
      </c>
      <c r="S25" s="12" t="s">
        <v>317</v>
      </c>
      <c r="T25" s="12" t="s">
        <v>317</v>
      </c>
      <c r="U25" s="12" t="s">
        <v>317</v>
      </c>
      <c r="V25" s="12" t="s">
        <v>317</v>
      </c>
      <c r="W25" s="12" t="s">
        <v>317</v>
      </c>
      <c r="X25" s="12" t="s">
        <v>317</v>
      </c>
      <c r="Y25" s="15" t="s">
        <v>317</v>
      </c>
    </row>
    <row r="26" spans="1:25" ht="12" customHeight="1">
      <c r="A26" s="33" t="s">
        <v>108</v>
      </c>
      <c r="B26" s="41" t="s">
        <v>40</v>
      </c>
      <c r="C26" s="34"/>
      <c r="D26" s="34"/>
      <c r="E26" s="14" t="s">
        <v>317</v>
      </c>
      <c r="F26" s="12" t="s">
        <v>317</v>
      </c>
      <c r="G26" s="12" t="s">
        <v>317</v>
      </c>
      <c r="H26" s="12" t="s">
        <v>317</v>
      </c>
      <c r="I26" s="12" t="s">
        <v>317</v>
      </c>
      <c r="J26" s="12" t="s">
        <v>317</v>
      </c>
      <c r="K26" s="12" t="s">
        <v>317</v>
      </c>
      <c r="L26" s="12" t="s">
        <v>317</v>
      </c>
      <c r="M26" s="12" t="s">
        <v>317</v>
      </c>
      <c r="N26" s="12" t="s">
        <v>317</v>
      </c>
      <c r="O26" s="12" t="s">
        <v>317</v>
      </c>
      <c r="P26" s="12" t="s">
        <v>317</v>
      </c>
      <c r="Q26" s="12" t="s">
        <v>317</v>
      </c>
      <c r="R26" s="12" t="s">
        <v>317</v>
      </c>
      <c r="S26" s="12" t="s">
        <v>317</v>
      </c>
      <c r="T26" s="12" t="s">
        <v>317</v>
      </c>
      <c r="U26" s="12" t="s">
        <v>317</v>
      </c>
      <c r="V26" s="12" t="s">
        <v>317</v>
      </c>
      <c r="W26" s="12" t="s">
        <v>317</v>
      </c>
      <c r="X26" s="12" t="s">
        <v>317</v>
      </c>
      <c r="Y26" s="15" t="s">
        <v>317</v>
      </c>
    </row>
    <row r="27" spans="1:25" ht="12" customHeight="1">
      <c r="A27" s="33" t="s">
        <v>327</v>
      </c>
      <c r="B27" s="56" t="s">
        <v>242</v>
      </c>
      <c r="C27" s="35"/>
      <c r="D27" s="35"/>
      <c r="E27" s="14" t="s">
        <v>317</v>
      </c>
      <c r="F27" s="12" t="s">
        <v>317</v>
      </c>
      <c r="G27" s="12" t="s">
        <v>317</v>
      </c>
      <c r="H27" s="12" t="s">
        <v>317</v>
      </c>
      <c r="I27" s="12" t="s">
        <v>317</v>
      </c>
      <c r="J27" s="12" t="s">
        <v>317</v>
      </c>
      <c r="K27" s="12" t="s">
        <v>317</v>
      </c>
      <c r="L27" s="12" t="s">
        <v>317</v>
      </c>
      <c r="M27" s="12" t="s">
        <v>317</v>
      </c>
      <c r="N27" s="12" t="s">
        <v>317</v>
      </c>
      <c r="O27" s="12" t="s">
        <v>317</v>
      </c>
      <c r="P27" s="12" t="s">
        <v>317</v>
      </c>
      <c r="Q27" s="12" t="s">
        <v>317</v>
      </c>
      <c r="R27" s="12" t="s">
        <v>317</v>
      </c>
      <c r="S27" s="12" t="s">
        <v>317</v>
      </c>
      <c r="T27" s="12" t="s">
        <v>317</v>
      </c>
      <c r="U27" s="12" t="s">
        <v>317</v>
      </c>
      <c r="V27" s="12" t="s">
        <v>317</v>
      </c>
      <c r="W27" s="12" t="s">
        <v>317</v>
      </c>
      <c r="X27" s="12" t="s">
        <v>317</v>
      </c>
      <c r="Y27" s="15" t="s">
        <v>317</v>
      </c>
    </row>
    <row r="28" spans="1:25" ht="12" customHeight="1">
      <c r="A28" s="33" t="s">
        <v>178</v>
      </c>
      <c r="B28" s="41" t="s">
        <v>41</v>
      </c>
      <c r="C28" s="34"/>
      <c r="D28" s="34"/>
      <c r="E28" s="14" t="s">
        <v>317</v>
      </c>
      <c r="F28" s="12" t="s">
        <v>317</v>
      </c>
      <c r="G28" s="12" t="s">
        <v>317</v>
      </c>
      <c r="H28" s="12" t="s">
        <v>317</v>
      </c>
      <c r="I28" s="12" t="s">
        <v>317</v>
      </c>
      <c r="J28" s="12" t="s">
        <v>317</v>
      </c>
      <c r="K28" s="12" t="s">
        <v>317</v>
      </c>
      <c r="L28" s="12" t="s">
        <v>317</v>
      </c>
      <c r="M28" s="12" t="s">
        <v>317</v>
      </c>
      <c r="N28" s="12" t="s">
        <v>317</v>
      </c>
      <c r="O28" s="12" t="s">
        <v>317</v>
      </c>
      <c r="P28" s="12" t="s">
        <v>317</v>
      </c>
      <c r="Q28" s="12" t="s">
        <v>317</v>
      </c>
      <c r="R28" s="12" t="s">
        <v>317</v>
      </c>
      <c r="S28" s="12" t="s">
        <v>317</v>
      </c>
      <c r="T28" s="12" t="s">
        <v>317</v>
      </c>
      <c r="U28" s="12" t="s">
        <v>317</v>
      </c>
      <c r="V28" s="12" t="s">
        <v>317</v>
      </c>
      <c r="W28" s="12" t="s">
        <v>317</v>
      </c>
      <c r="X28" s="12" t="s">
        <v>317</v>
      </c>
      <c r="Y28" s="15" t="s">
        <v>317</v>
      </c>
    </row>
    <row r="29" spans="1:25" ht="12" customHeight="1">
      <c r="A29" s="33" t="s">
        <v>328</v>
      </c>
      <c r="B29" s="56" t="s">
        <v>243</v>
      </c>
      <c r="C29" s="35"/>
      <c r="D29" s="35"/>
      <c r="E29" s="14" t="s">
        <v>317</v>
      </c>
      <c r="F29" s="12" t="s">
        <v>317</v>
      </c>
      <c r="G29" s="12" t="s">
        <v>317</v>
      </c>
      <c r="H29" s="12" t="s">
        <v>317</v>
      </c>
      <c r="I29" s="12" t="s">
        <v>317</v>
      </c>
      <c r="J29" s="12" t="s">
        <v>317</v>
      </c>
      <c r="K29" s="12" t="s">
        <v>317</v>
      </c>
      <c r="L29" s="12" t="s">
        <v>317</v>
      </c>
      <c r="M29" s="12" t="s">
        <v>317</v>
      </c>
      <c r="N29" s="12" t="s">
        <v>317</v>
      </c>
      <c r="O29" s="12" t="s">
        <v>317</v>
      </c>
      <c r="P29" s="12" t="s">
        <v>317</v>
      </c>
      <c r="Q29" s="12" t="s">
        <v>317</v>
      </c>
      <c r="R29" s="12" t="s">
        <v>317</v>
      </c>
      <c r="S29" s="12" t="s">
        <v>317</v>
      </c>
      <c r="T29" s="12" t="s">
        <v>317</v>
      </c>
      <c r="U29" s="12" t="s">
        <v>317</v>
      </c>
      <c r="V29" s="12" t="s">
        <v>317</v>
      </c>
      <c r="W29" s="12" t="s">
        <v>317</v>
      </c>
      <c r="X29" s="12" t="s">
        <v>317</v>
      </c>
      <c r="Y29" s="15" t="s">
        <v>317</v>
      </c>
    </row>
    <row r="30" spans="1:25" ht="12" customHeight="1">
      <c r="A30" s="33" t="s">
        <v>109</v>
      </c>
      <c r="B30" s="41" t="s">
        <v>42</v>
      </c>
      <c r="C30" s="34"/>
      <c r="D30" s="34"/>
      <c r="E30" s="14" t="s">
        <v>317</v>
      </c>
      <c r="F30" s="12" t="s">
        <v>317</v>
      </c>
      <c r="G30" s="12" t="s">
        <v>317</v>
      </c>
      <c r="H30" s="12" t="s">
        <v>317</v>
      </c>
      <c r="I30" s="12" t="s">
        <v>317</v>
      </c>
      <c r="J30" s="12" t="s">
        <v>317</v>
      </c>
      <c r="K30" s="12" t="s">
        <v>317</v>
      </c>
      <c r="L30" s="12" t="s">
        <v>317</v>
      </c>
      <c r="M30" s="12" t="s">
        <v>317</v>
      </c>
      <c r="N30" s="12" t="s">
        <v>317</v>
      </c>
      <c r="O30" s="12" t="s">
        <v>317</v>
      </c>
      <c r="P30" s="12" t="s">
        <v>317</v>
      </c>
      <c r="Q30" s="12" t="s">
        <v>317</v>
      </c>
      <c r="R30" s="12" t="s">
        <v>317</v>
      </c>
      <c r="S30" s="12" t="s">
        <v>317</v>
      </c>
      <c r="T30" s="12" t="s">
        <v>317</v>
      </c>
      <c r="U30" s="12" t="s">
        <v>317</v>
      </c>
      <c r="V30" s="12" t="s">
        <v>317</v>
      </c>
      <c r="W30" s="12" t="s">
        <v>317</v>
      </c>
      <c r="X30" s="12" t="s">
        <v>317</v>
      </c>
      <c r="Y30" s="15" t="s">
        <v>317</v>
      </c>
    </row>
    <row r="31" spans="1:25" ht="12" customHeight="1">
      <c r="A31" s="33" t="s">
        <v>329</v>
      </c>
      <c r="B31" s="56" t="s">
        <v>244</v>
      </c>
      <c r="C31" s="35"/>
      <c r="D31" s="35"/>
      <c r="E31" s="14" t="s">
        <v>317</v>
      </c>
      <c r="F31" s="12" t="s">
        <v>317</v>
      </c>
      <c r="G31" s="12" t="s">
        <v>317</v>
      </c>
      <c r="H31" s="12" t="s">
        <v>317</v>
      </c>
      <c r="I31" s="12" t="s">
        <v>317</v>
      </c>
      <c r="J31" s="12" t="s">
        <v>317</v>
      </c>
      <c r="K31" s="12" t="s">
        <v>317</v>
      </c>
      <c r="L31" s="12" t="s">
        <v>317</v>
      </c>
      <c r="M31" s="12" t="s">
        <v>317</v>
      </c>
      <c r="N31" s="12" t="s">
        <v>317</v>
      </c>
      <c r="O31" s="12" t="s">
        <v>317</v>
      </c>
      <c r="P31" s="12" t="s">
        <v>317</v>
      </c>
      <c r="Q31" s="12" t="s">
        <v>317</v>
      </c>
      <c r="R31" s="12" t="s">
        <v>317</v>
      </c>
      <c r="S31" s="12" t="s">
        <v>317</v>
      </c>
      <c r="T31" s="12" t="s">
        <v>317</v>
      </c>
      <c r="U31" s="12" t="s">
        <v>317</v>
      </c>
      <c r="V31" s="12" t="s">
        <v>317</v>
      </c>
      <c r="W31" s="12" t="s">
        <v>317</v>
      </c>
      <c r="X31" s="12" t="s">
        <v>317</v>
      </c>
      <c r="Y31" s="15" t="s">
        <v>317</v>
      </c>
    </row>
    <row r="32" spans="1:25" ht="12" customHeight="1">
      <c r="A32" s="33" t="s">
        <v>330</v>
      </c>
      <c r="B32" s="56" t="s">
        <v>245</v>
      </c>
      <c r="C32" s="35"/>
      <c r="D32" s="35"/>
      <c r="E32" s="14" t="s">
        <v>317</v>
      </c>
      <c r="F32" s="12" t="s">
        <v>317</v>
      </c>
      <c r="G32" s="12" t="s">
        <v>317</v>
      </c>
      <c r="H32" s="12" t="s">
        <v>317</v>
      </c>
      <c r="I32" s="12" t="s">
        <v>317</v>
      </c>
      <c r="J32" s="12" t="s">
        <v>317</v>
      </c>
      <c r="K32" s="12" t="s">
        <v>317</v>
      </c>
      <c r="L32" s="12" t="s">
        <v>317</v>
      </c>
      <c r="M32" s="12" t="s">
        <v>317</v>
      </c>
      <c r="N32" s="12" t="s">
        <v>317</v>
      </c>
      <c r="O32" s="12" t="s">
        <v>317</v>
      </c>
      <c r="P32" s="12" t="s">
        <v>317</v>
      </c>
      <c r="Q32" s="12" t="s">
        <v>317</v>
      </c>
      <c r="R32" s="12" t="s">
        <v>317</v>
      </c>
      <c r="S32" s="12" t="s">
        <v>317</v>
      </c>
      <c r="T32" s="12" t="s">
        <v>317</v>
      </c>
      <c r="U32" s="12" t="s">
        <v>317</v>
      </c>
      <c r="V32" s="12" t="s">
        <v>317</v>
      </c>
      <c r="W32" s="12" t="s">
        <v>317</v>
      </c>
      <c r="X32" s="12" t="s">
        <v>317</v>
      </c>
      <c r="Y32" s="15" t="s">
        <v>317</v>
      </c>
    </row>
    <row r="33" spans="1:25" s="65" customFormat="1" ht="12" customHeight="1">
      <c r="A33" s="33" t="s">
        <v>400</v>
      </c>
      <c r="B33" s="56" t="s">
        <v>401</v>
      </c>
      <c r="C33" s="35"/>
      <c r="D33" s="35"/>
      <c r="E33" s="14" t="s">
        <v>317</v>
      </c>
      <c r="F33" s="12" t="s">
        <v>317</v>
      </c>
      <c r="G33" s="12" t="s">
        <v>317</v>
      </c>
      <c r="H33" s="12" t="s">
        <v>317</v>
      </c>
      <c r="I33" s="12" t="s">
        <v>317</v>
      </c>
      <c r="J33" s="12" t="s">
        <v>317</v>
      </c>
      <c r="K33" s="12" t="s">
        <v>317</v>
      </c>
      <c r="L33" s="12" t="s">
        <v>317</v>
      </c>
      <c r="M33" s="12" t="s">
        <v>317</v>
      </c>
      <c r="N33" s="12" t="s">
        <v>317</v>
      </c>
      <c r="O33" s="12" t="s">
        <v>317</v>
      </c>
      <c r="P33" s="12" t="s">
        <v>317</v>
      </c>
      <c r="Q33" s="12" t="s">
        <v>317</v>
      </c>
      <c r="R33" s="12" t="s">
        <v>317</v>
      </c>
      <c r="S33" s="12" t="s">
        <v>317</v>
      </c>
      <c r="T33" s="12" t="s">
        <v>317</v>
      </c>
      <c r="U33" s="12" t="s">
        <v>317</v>
      </c>
      <c r="V33" s="12" t="s">
        <v>317</v>
      </c>
      <c r="W33" s="12" t="s">
        <v>317</v>
      </c>
      <c r="X33" s="12" t="s">
        <v>317</v>
      </c>
      <c r="Y33" s="15" t="s">
        <v>317</v>
      </c>
    </row>
    <row r="34" spans="1:25" ht="12" customHeight="1">
      <c r="A34" s="33" t="s">
        <v>110</v>
      </c>
      <c r="B34" s="41" t="s">
        <v>43</v>
      </c>
      <c r="C34" s="34"/>
      <c r="D34" s="34"/>
      <c r="E34" s="14" t="s">
        <v>317</v>
      </c>
      <c r="F34" s="12" t="s">
        <v>317</v>
      </c>
      <c r="G34" s="12" t="s">
        <v>317</v>
      </c>
      <c r="H34" s="12" t="s">
        <v>317</v>
      </c>
      <c r="I34" s="12" t="s">
        <v>317</v>
      </c>
      <c r="J34" s="12" t="s">
        <v>317</v>
      </c>
      <c r="K34" s="12" t="s">
        <v>317</v>
      </c>
      <c r="L34" s="12" t="s">
        <v>317</v>
      </c>
      <c r="M34" s="12" t="s">
        <v>317</v>
      </c>
      <c r="N34" s="12" t="s">
        <v>317</v>
      </c>
      <c r="O34" s="12" t="s">
        <v>317</v>
      </c>
      <c r="P34" s="12" t="s">
        <v>317</v>
      </c>
      <c r="Q34" s="12" t="s">
        <v>317</v>
      </c>
      <c r="R34" s="12" t="s">
        <v>317</v>
      </c>
      <c r="S34" s="12" t="s">
        <v>317</v>
      </c>
      <c r="T34" s="12" t="s">
        <v>317</v>
      </c>
      <c r="U34" s="12" t="s">
        <v>317</v>
      </c>
      <c r="V34" s="12" t="s">
        <v>317</v>
      </c>
      <c r="W34" s="12" t="s">
        <v>317</v>
      </c>
      <c r="X34" s="12" t="s">
        <v>317</v>
      </c>
      <c r="Y34" s="15" t="s">
        <v>317</v>
      </c>
    </row>
    <row r="35" spans="1:25" ht="12" customHeight="1">
      <c r="A35" s="33" t="s">
        <v>331</v>
      </c>
      <c r="B35" s="56" t="s">
        <v>246</v>
      </c>
      <c r="C35" s="35"/>
      <c r="D35" s="35"/>
      <c r="E35" s="14" t="s">
        <v>317</v>
      </c>
      <c r="F35" s="12" t="s">
        <v>317</v>
      </c>
      <c r="G35" s="12" t="s">
        <v>317</v>
      </c>
      <c r="H35" s="12" t="s">
        <v>317</v>
      </c>
      <c r="I35" s="12" t="s">
        <v>317</v>
      </c>
      <c r="J35" s="12" t="s">
        <v>317</v>
      </c>
      <c r="K35" s="12" t="s">
        <v>317</v>
      </c>
      <c r="L35" s="12" t="s">
        <v>317</v>
      </c>
      <c r="M35" s="12" t="s">
        <v>317</v>
      </c>
      <c r="N35" s="12" t="s">
        <v>317</v>
      </c>
      <c r="O35" s="12" t="s">
        <v>317</v>
      </c>
      <c r="P35" s="12" t="s">
        <v>317</v>
      </c>
      <c r="Q35" s="12" t="s">
        <v>317</v>
      </c>
      <c r="R35" s="12" t="s">
        <v>317</v>
      </c>
      <c r="S35" s="12" t="s">
        <v>317</v>
      </c>
      <c r="T35" s="12" t="s">
        <v>317</v>
      </c>
      <c r="U35" s="12" t="s">
        <v>317</v>
      </c>
      <c r="V35" s="12" t="s">
        <v>317</v>
      </c>
      <c r="W35" s="12" t="s">
        <v>317</v>
      </c>
      <c r="X35" s="12" t="s">
        <v>317</v>
      </c>
      <c r="Y35" s="15" t="s">
        <v>317</v>
      </c>
    </row>
    <row r="36" spans="1:25" ht="12" customHeight="1">
      <c r="A36" s="33" t="s">
        <v>111</v>
      </c>
      <c r="B36" s="41" t="s">
        <v>44</v>
      </c>
      <c r="C36" s="34"/>
      <c r="D36" s="34"/>
      <c r="E36" s="14" t="s">
        <v>317</v>
      </c>
      <c r="F36" s="12" t="s">
        <v>317</v>
      </c>
      <c r="G36" s="12" t="s">
        <v>317</v>
      </c>
      <c r="H36" s="12" t="s">
        <v>317</v>
      </c>
      <c r="I36" s="12" t="s">
        <v>317</v>
      </c>
      <c r="J36" s="12" t="s">
        <v>317</v>
      </c>
      <c r="K36" s="12" t="s">
        <v>317</v>
      </c>
      <c r="L36" s="12" t="s">
        <v>317</v>
      </c>
      <c r="M36" s="12" t="s">
        <v>317</v>
      </c>
      <c r="N36" s="12" t="s">
        <v>317</v>
      </c>
      <c r="O36" s="12" t="s">
        <v>317</v>
      </c>
      <c r="P36" s="12" t="s">
        <v>317</v>
      </c>
      <c r="Q36" s="12" t="s">
        <v>317</v>
      </c>
      <c r="R36" s="12" t="s">
        <v>317</v>
      </c>
      <c r="S36" s="12" t="s">
        <v>317</v>
      </c>
      <c r="T36" s="12" t="s">
        <v>317</v>
      </c>
      <c r="U36" s="12" t="s">
        <v>317</v>
      </c>
      <c r="V36" s="12" t="s">
        <v>317</v>
      </c>
      <c r="W36" s="12" t="s">
        <v>317</v>
      </c>
      <c r="X36" s="12" t="s">
        <v>317</v>
      </c>
      <c r="Y36" s="15" t="s">
        <v>317</v>
      </c>
    </row>
    <row r="37" spans="1:25" ht="12" customHeight="1">
      <c r="A37" s="33" t="s">
        <v>332</v>
      </c>
      <c r="B37" s="56" t="s">
        <v>247</v>
      </c>
      <c r="C37" s="35"/>
      <c r="D37" s="35"/>
      <c r="E37" s="14" t="s">
        <v>317</v>
      </c>
      <c r="F37" s="12" t="s">
        <v>317</v>
      </c>
      <c r="G37" s="12" t="s">
        <v>317</v>
      </c>
      <c r="H37" s="12" t="s">
        <v>317</v>
      </c>
      <c r="I37" s="12" t="s">
        <v>317</v>
      </c>
      <c r="J37" s="12" t="s">
        <v>317</v>
      </c>
      <c r="K37" s="12" t="s">
        <v>317</v>
      </c>
      <c r="L37" s="12" t="s">
        <v>317</v>
      </c>
      <c r="M37" s="12" t="s">
        <v>317</v>
      </c>
      <c r="N37" s="12" t="s">
        <v>317</v>
      </c>
      <c r="O37" s="12" t="s">
        <v>317</v>
      </c>
      <c r="P37" s="12" t="s">
        <v>317</v>
      </c>
      <c r="Q37" s="12" t="s">
        <v>317</v>
      </c>
      <c r="R37" s="12" t="s">
        <v>317</v>
      </c>
      <c r="S37" s="12" t="s">
        <v>317</v>
      </c>
      <c r="T37" s="12" t="s">
        <v>317</v>
      </c>
      <c r="U37" s="12" t="s">
        <v>317</v>
      </c>
      <c r="V37" s="12" t="s">
        <v>317</v>
      </c>
      <c r="W37" s="12" t="s">
        <v>317</v>
      </c>
      <c r="X37" s="12" t="s">
        <v>317</v>
      </c>
      <c r="Y37" s="15" t="s">
        <v>317</v>
      </c>
    </row>
    <row r="38" spans="1:25" ht="12" customHeight="1">
      <c r="A38" s="33" t="s">
        <v>333</v>
      </c>
      <c r="B38" s="56" t="s">
        <v>248</v>
      </c>
      <c r="C38" s="35"/>
      <c r="D38" s="35"/>
      <c r="E38" s="14" t="s">
        <v>317</v>
      </c>
      <c r="F38" s="12" t="s">
        <v>317</v>
      </c>
      <c r="G38" s="12" t="s">
        <v>317</v>
      </c>
      <c r="H38" s="12" t="s">
        <v>317</v>
      </c>
      <c r="I38" s="12" t="s">
        <v>317</v>
      </c>
      <c r="J38" s="12" t="s">
        <v>317</v>
      </c>
      <c r="K38" s="12" t="s">
        <v>317</v>
      </c>
      <c r="L38" s="12" t="s">
        <v>317</v>
      </c>
      <c r="M38" s="12" t="s">
        <v>317</v>
      </c>
      <c r="N38" s="12" t="s">
        <v>317</v>
      </c>
      <c r="O38" s="12" t="s">
        <v>317</v>
      </c>
      <c r="P38" s="12" t="s">
        <v>317</v>
      </c>
      <c r="Q38" s="12" t="s">
        <v>317</v>
      </c>
      <c r="R38" s="12" t="s">
        <v>317</v>
      </c>
      <c r="S38" s="12" t="s">
        <v>317</v>
      </c>
      <c r="T38" s="12" t="s">
        <v>317</v>
      </c>
      <c r="U38" s="12" t="s">
        <v>317</v>
      </c>
      <c r="V38" s="12" t="s">
        <v>317</v>
      </c>
      <c r="W38" s="12" t="s">
        <v>317</v>
      </c>
      <c r="X38" s="12" t="s">
        <v>317</v>
      </c>
      <c r="Y38" s="15" t="s">
        <v>317</v>
      </c>
    </row>
    <row r="39" spans="1:25" ht="12" customHeight="1">
      <c r="A39" s="33" t="s">
        <v>112</v>
      </c>
      <c r="B39" s="41" t="s">
        <v>45</v>
      </c>
      <c r="C39" s="34"/>
      <c r="D39" s="34"/>
      <c r="E39" s="14" t="s">
        <v>317</v>
      </c>
      <c r="F39" s="12" t="s">
        <v>317</v>
      </c>
      <c r="G39" s="12" t="s">
        <v>317</v>
      </c>
      <c r="H39" s="12" t="s">
        <v>317</v>
      </c>
      <c r="I39" s="12" t="s">
        <v>317</v>
      </c>
      <c r="J39" s="12" t="s">
        <v>317</v>
      </c>
      <c r="K39" s="12" t="s">
        <v>317</v>
      </c>
      <c r="L39" s="12" t="s">
        <v>317</v>
      </c>
      <c r="M39" s="12" t="s">
        <v>317</v>
      </c>
      <c r="N39" s="12" t="s">
        <v>317</v>
      </c>
      <c r="O39" s="12" t="s">
        <v>317</v>
      </c>
      <c r="P39" s="12" t="s">
        <v>317</v>
      </c>
      <c r="Q39" s="12" t="s">
        <v>317</v>
      </c>
      <c r="R39" s="12" t="s">
        <v>317</v>
      </c>
      <c r="S39" s="12" t="s">
        <v>317</v>
      </c>
      <c r="T39" s="12" t="s">
        <v>317</v>
      </c>
      <c r="U39" s="12" t="s">
        <v>317</v>
      </c>
      <c r="V39" s="12" t="s">
        <v>317</v>
      </c>
      <c r="W39" s="12" t="s">
        <v>317</v>
      </c>
      <c r="X39" s="12" t="s">
        <v>317</v>
      </c>
      <c r="Y39" s="15" t="s">
        <v>317</v>
      </c>
    </row>
    <row r="40" spans="1:25" ht="12" customHeight="1">
      <c r="A40" s="33" t="s">
        <v>334</v>
      </c>
      <c r="B40" s="56" t="s">
        <v>249</v>
      </c>
      <c r="C40" s="35"/>
      <c r="D40" s="35"/>
      <c r="E40" s="14" t="s">
        <v>317</v>
      </c>
      <c r="F40" s="12" t="s">
        <v>317</v>
      </c>
      <c r="G40" s="12" t="s">
        <v>317</v>
      </c>
      <c r="H40" s="12" t="s">
        <v>317</v>
      </c>
      <c r="I40" s="12" t="s">
        <v>317</v>
      </c>
      <c r="J40" s="12" t="s">
        <v>317</v>
      </c>
      <c r="K40" s="12" t="s">
        <v>317</v>
      </c>
      <c r="L40" s="12" t="s">
        <v>317</v>
      </c>
      <c r="M40" s="12" t="s">
        <v>317</v>
      </c>
      <c r="N40" s="12" t="s">
        <v>317</v>
      </c>
      <c r="O40" s="12" t="s">
        <v>317</v>
      </c>
      <c r="P40" s="12" t="s">
        <v>317</v>
      </c>
      <c r="Q40" s="12" t="s">
        <v>317</v>
      </c>
      <c r="R40" s="12" t="s">
        <v>317</v>
      </c>
      <c r="S40" s="12" t="s">
        <v>317</v>
      </c>
      <c r="T40" s="12" t="s">
        <v>317</v>
      </c>
      <c r="U40" s="12" t="s">
        <v>317</v>
      </c>
      <c r="V40" s="12" t="s">
        <v>317</v>
      </c>
      <c r="W40" s="12" t="s">
        <v>317</v>
      </c>
      <c r="X40" s="12" t="s">
        <v>317</v>
      </c>
      <c r="Y40" s="15" t="s">
        <v>317</v>
      </c>
    </row>
    <row r="41" spans="1:25" ht="12" customHeight="1">
      <c r="A41" s="33" t="s">
        <v>335</v>
      </c>
      <c r="B41" s="56" t="s">
        <v>250</v>
      </c>
      <c r="C41" s="35"/>
      <c r="D41" s="35"/>
      <c r="E41" s="14" t="s">
        <v>317</v>
      </c>
      <c r="F41" s="12" t="s">
        <v>317</v>
      </c>
      <c r="G41" s="12" t="s">
        <v>317</v>
      </c>
      <c r="H41" s="12" t="s">
        <v>317</v>
      </c>
      <c r="I41" s="12" t="s">
        <v>317</v>
      </c>
      <c r="J41" s="12" t="s">
        <v>317</v>
      </c>
      <c r="K41" s="12" t="s">
        <v>317</v>
      </c>
      <c r="L41" s="12" t="s">
        <v>317</v>
      </c>
      <c r="M41" s="12" t="s">
        <v>317</v>
      </c>
      <c r="N41" s="12" t="s">
        <v>317</v>
      </c>
      <c r="O41" s="12" t="s">
        <v>317</v>
      </c>
      <c r="P41" s="12" t="s">
        <v>317</v>
      </c>
      <c r="Q41" s="12" t="s">
        <v>317</v>
      </c>
      <c r="R41" s="12" t="s">
        <v>317</v>
      </c>
      <c r="S41" s="12" t="s">
        <v>317</v>
      </c>
      <c r="T41" s="12" t="s">
        <v>317</v>
      </c>
      <c r="U41" s="12" t="s">
        <v>317</v>
      </c>
      <c r="V41" s="12" t="s">
        <v>317</v>
      </c>
      <c r="W41" s="12" t="s">
        <v>317</v>
      </c>
      <c r="X41" s="12" t="s">
        <v>317</v>
      </c>
      <c r="Y41" s="15" t="s">
        <v>317</v>
      </c>
    </row>
    <row r="42" spans="1:25" s="65" customFormat="1" ht="12" customHeight="1">
      <c r="A42" s="33" t="s">
        <v>402</v>
      </c>
      <c r="B42" s="56" t="s">
        <v>403</v>
      </c>
      <c r="C42" s="35"/>
      <c r="D42" s="35"/>
      <c r="E42" s="14" t="s">
        <v>317</v>
      </c>
      <c r="F42" s="12" t="s">
        <v>317</v>
      </c>
      <c r="G42" s="12" t="s">
        <v>317</v>
      </c>
      <c r="H42" s="12" t="s">
        <v>317</v>
      </c>
      <c r="I42" s="12" t="s">
        <v>317</v>
      </c>
      <c r="J42" s="12" t="s">
        <v>317</v>
      </c>
      <c r="K42" s="12" t="s">
        <v>317</v>
      </c>
      <c r="L42" s="12" t="s">
        <v>317</v>
      </c>
      <c r="M42" s="12" t="s">
        <v>317</v>
      </c>
      <c r="N42" s="12" t="s">
        <v>317</v>
      </c>
      <c r="O42" s="12" t="s">
        <v>317</v>
      </c>
      <c r="P42" s="12" t="s">
        <v>317</v>
      </c>
      <c r="Q42" s="12" t="s">
        <v>317</v>
      </c>
      <c r="R42" s="12" t="s">
        <v>317</v>
      </c>
      <c r="S42" s="12" t="s">
        <v>317</v>
      </c>
      <c r="T42" s="12" t="s">
        <v>317</v>
      </c>
      <c r="U42" s="12" t="s">
        <v>317</v>
      </c>
      <c r="V42" s="12" t="s">
        <v>317</v>
      </c>
      <c r="W42" s="12" t="s">
        <v>317</v>
      </c>
      <c r="X42" s="12" t="s">
        <v>317</v>
      </c>
      <c r="Y42" s="15" t="s">
        <v>317</v>
      </c>
    </row>
    <row r="43" spans="1:25" ht="12" customHeight="1">
      <c r="A43" s="33" t="s">
        <v>113</v>
      </c>
      <c r="B43" s="41" t="s">
        <v>34</v>
      </c>
      <c r="C43" s="34"/>
      <c r="D43" s="34"/>
      <c r="E43" s="14" t="s">
        <v>317</v>
      </c>
      <c r="F43" s="12" t="s">
        <v>317</v>
      </c>
      <c r="G43" s="12" t="s">
        <v>317</v>
      </c>
      <c r="H43" s="12" t="s">
        <v>317</v>
      </c>
      <c r="I43" s="12" t="s">
        <v>317</v>
      </c>
      <c r="J43" s="12" t="s">
        <v>317</v>
      </c>
      <c r="K43" s="12" t="s">
        <v>317</v>
      </c>
      <c r="L43" s="12" t="s">
        <v>317</v>
      </c>
      <c r="M43" s="12" t="s">
        <v>317</v>
      </c>
      <c r="N43" s="12" t="s">
        <v>317</v>
      </c>
      <c r="O43" s="12" t="s">
        <v>317</v>
      </c>
      <c r="P43" s="12" t="s">
        <v>317</v>
      </c>
      <c r="Q43" s="12" t="s">
        <v>317</v>
      </c>
      <c r="R43" s="12" t="s">
        <v>317</v>
      </c>
      <c r="S43" s="12" t="s">
        <v>317</v>
      </c>
      <c r="T43" s="12" t="s">
        <v>317</v>
      </c>
      <c r="U43" s="12" t="s">
        <v>317</v>
      </c>
      <c r="V43" s="12" t="s">
        <v>317</v>
      </c>
      <c r="W43" s="12" t="s">
        <v>317</v>
      </c>
      <c r="X43" s="12" t="s">
        <v>317</v>
      </c>
      <c r="Y43" s="15" t="s">
        <v>317</v>
      </c>
    </row>
    <row r="44" spans="1:25" ht="12" customHeight="1">
      <c r="A44" s="33" t="s">
        <v>336</v>
      </c>
      <c r="B44" s="56" t="s">
        <v>251</v>
      </c>
      <c r="C44" s="35"/>
      <c r="D44" s="35"/>
      <c r="E44" s="14" t="s">
        <v>317</v>
      </c>
      <c r="F44" s="12" t="s">
        <v>317</v>
      </c>
      <c r="G44" s="12" t="s">
        <v>317</v>
      </c>
      <c r="H44" s="12" t="s">
        <v>317</v>
      </c>
      <c r="I44" s="12" t="s">
        <v>317</v>
      </c>
      <c r="J44" s="12" t="s">
        <v>317</v>
      </c>
      <c r="K44" s="12" t="s">
        <v>317</v>
      </c>
      <c r="L44" s="12" t="s">
        <v>317</v>
      </c>
      <c r="M44" s="12" t="s">
        <v>317</v>
      </c>
      <c r="N44" s="12" t="s">
        <v>317</v>
      </c>
      <c r="O44" s="12" t="s">
        <v>317</v>
      </c>
      <c r="P44" s="12" t="s">
        <v>317</v>
      </c>
      <c r="Q44" s="12" t="s">
        <v>317</v>
      </c>
      <c r="R44" s="12" t="s">
        <v>317</v>
      </c>
      <c r="S44" s="12" t="s">
        <v>317</v>
      </c>
      <c r="T44" s="12" t="s">
        <v>317</v>
      </c>
      <c r="U44" s="12" t="s">
        <v>317</v>
      </c>
      <c r="V44" s="12" t="s">
        <v>317</v>
      </c>
      <c r="W44" s="12" t="s">
        <v>317</v>
      </c>
      <c r="X44" s="12" t="s">
        <v>317</v>
      </c>
      <c r="Y44" s="15" t="s">
        <v>317</v>
      </c>
    </row>
    <row r="45" spans="1:25" ht="12" customHeight="1">
      <c r="A45" s="33" t="s">
        <v>337</v>
      </c>
      <c r="B45" s="56" t="s">
        <v>252</v>
      </c>
      <c r="C45" s="35"/>
      <c r="D45" s="35"/>
      <c r="E45" s="14" t="s">
        <v>317</v>
      </c>
      <c r="F45" s="12" t="s">
        <v>317</v>
      </c>
      <c r="G45" s="12" t="s">
        <v>317</v>
      </c>
      <c r="H45" s="12" t="s">
        <v>317</v>
      </c>
      <c r="I45" s="12" t="s">
        <v>317</v>
      </c>
      <c r="J45" s="12" t="s">
        <v>317</v>
      </c>
      <c r="K45" s="12" t="s">
        <v>317</v>
      </c>
      <c r="L45" s="12" t="s">
        <v>317</v>
      </c>
      <c r="M45" s="12" t="s">
        <v>317</v>
      </c>
      <c r="N45" s="12" t="s">
        <v>317</v>
      </c>
      <c r="O45" s="12" t="s">
        <v>317</v>
      </c>
      <c r="P45" s="12" t="s">
        <v>317</v>
      </c>
      <c r="Q45" s="12" t="s">
        <v>317</v>
      </c>
      <c r="R45" s="12" t="s">
        <v>317</v>
      </c>
      <c r="S45" s="12" t="s">
        <v>317</v>
      </c>
      <c r="T45" s="12" t="s">
        <v>317</v>
      </c>
      <c r="U45" s="12" t="s">
        <v>317</v>
      </c>
      <c r="V45" s="12" t="s">
        <v>317</v>
      </c>
      <c r="W45" s="12" t="s">
        <v>317</v>
      </c>
      <c r="X45" s="12" t="s">
        <v>317</v>
      </c>
      <c r="Y45" s="15" t="s">
        <v>317</v>
      </c>
    </row>
    <row r="46" spans="1:25" ht="12" customHeight="1">
      <c r="A46" s="33" t="s">
        <v>338</v>
      </c>
      <c r="B46" s="56" t="s">
        <v>253</v>
      </c>
      <c r="C46" s="35"/>
      <c r="D46" s="35"/>
      <c r="E46" s="14" t="s">
        <v>317</v>
      </c>
      <c r="F46" s="12" t="s">
        <v>317</v>
      </c>
      <c r="G46" s="12" t="s">
        <v>317</v>
      </c>
      <c r="H46" s="12" t="s">
        <v>317</v>
      </c>
      <c r="I46" s="12" t="s">
        <v>317</v>
      </c>
      <c r="J46" s="12" t="s">
        <v>317</v>
      </c>
      <c r="K46" s="12" t="s">
        <v>317</v>
      </c>
      <c r="L46" s="12" t="s">
        <v>317</v>
      </c>
      <c r="M46" s="12" t="s">
        <v>317</v>
      </c>
      <c r="N46" s="12" t="s">
        <v>317</v>
      </c>
      <c r="O46" s="12" t="s">
        <v>317</v>
      </c>
      <c r="P46" s="12" t="s">
        <v>317</v>
      </c>
      <c r="Q46" s="12" t="s">
        <v>317</v>
      </c>
      <c r="R46" s="12" t="s">
        <v>317</v>
      </c>
      <c r="S46" s="12" t="s">
        <v>317</v>
      </c>
      <c r="T46" s="12" t="s">
        <v>317</v>
      </c>
      <c r="U46" s="12" t="s">
        <v>317</v>
      </c>
      <c r="V46" s="12" t="s">
        <v>317</v>
      </c>
      <c r="W46" s="12" t="s">
        <v>317</v>
      </c>
      <c r="X46" s="12" t="s">
        <v>317</v>
      </c>
      <c r="Y46" s="15" t="s">
        <v>317</v>
      </c>
    </row>
    <row r="47" spans="1:25" ht="12" customHeight="1">
      <c r="A47" s="33" t="s">
        <v>339</v>
      </c>
      <c r="B47" s="56" t="s">
        <v>254</v>
      </c>
      <c r="C47" s="35"/>
      <c r="D47" s="35"/>
      <c r="E47" s="14" t="s">
        <v>317</v>
      </c>
      <c r="F47" s="12" t="s">
        <v>317</v>
      </c>
      <c r="G47" s="12" t="s">
        <v>317</v>
      </c>
      <c r="H47" s="12" t="s">
        <v>317</v>
      </c>
      <c r="I47" s="12" t="s">
        <v>317</v>
      </c>
      <c r="J47" s="12" t="s">
        <v>317</v>
      </c>
      <c r="K47" s="12" t="s">
        <v>317</v>
      </c>
      <c r="L47" s="12" t="s">
        <v>317</v>
      </c>
      <c r="M47" s="12" t="s">
        <v>317</v>
      </c>
      <c r="N47" s="12" t="s">
        <v>317</v>
      </c>
      <c r="O47" s="12" t="s">
        <v>317</v>
      </c>
      <c r="P47" s="12" t="s">
        <v>317</v>
      </c>
      <c r="Q47" s="12" t="s">
        <v>317</v>
      </c>
      <c r="R47" s="12" t="s">
        <v>317</v>
      </c>
      <c r="S47" s="12" t="s">
        <v>317</v>
      </c>
      <c r="T47" s="12" t="s">
        <v>317</v>
      </c>
      <c r="U47" s="12" t="s">
        <v>317</v>
      </c>
      <c r="V47" s="12" t="s">
        <v>317</v>
      </c>
      <c r="W47" s="12" t="s">
        <v>317</v>
      </c>
      <c r="X47" s="12" t="s">
        <v>317</v>
      </c>
      <c r="Y47" s="15" t="s">
        <v>317</v>
      </c>
    </row>
    <row r="48" spans="1:25" ht="12" customHeight="1">
      <c r="A48" s="33" t="s">
        <v>340</v>
      </c>
      <c r="B48" s="56" t="s">
        <v>255</v>
      </c>
      <c r="C48" s="35"/>
      <c r="D48" s="35"/>
      <c r="E48" s="14" t="s">
        <v>317</v>
      </c>
      <c r="F48" s="12" t="s">
        <v>317</v>
      </c>
      <c r="G48" s="12" t="s">
        <v>317</v>
      </c>
      <c r="H48" s="12" t="s">
        <v>317</v>
      </c>
      <c r="I48" s="12" t="s">
        <v>317</v>
      </c>
      <c r="J48" s="12" t="s">
        <v>317</v>
      </c>
      <c r="K48" s="12" t="s">
        <v>317</v>
      </c>
      <c r="L48" s="12" t="s">
        <v>317</v>
      </c>
      <c r="M48" s="12" t="s">
        <v>317</v>
      </c>
      <c r="N48" s="12" t="s">
        <v>317</v>
      </c>
      <c r="O48" s="12" t="s">
        <v>317</v>
      </c>
      <c r="P48" s="12" t="s">
        <v>317</v>
      </c>
      <c r="Q48" s="12" t="s">
        <v>317</v>
      </c>
      <c r="R48" s="12" t="s">
        <v>317</v>
      </c>
      <c r="S48" s="12" t="s">
        <v>317</v>
      </c>
      <c r="T48" s="12" t="s">
        <v>317</v>
      </c>
      <c r="U48" s="12" t="s">
        <v>317</v>
      </c>
      <c r="V48" s="12" t="s">
        <v>317</v>
      </c>
      <c r="W48" s="12" t="s">
        <v>317</v>
      </c>
      <c r="X48" s="12" t="s">
        <v>317</v>
      </c>
      <c r="Y48" s="15" t="s">
        <v>317</v>
      </c>
    </row>
    <row r="49" spans="1:25" ht="12" customHeight="1">
      <c r="A49" s="33" t="s">
        <v>341</v>
      </c>
      <c r="B49" s="56" t="s">
        <v>256</v>
      </c>
      <c r="C49" s="35"/>
      <c r="D49" s="35"/>
      <c r="E49" s="14" t="s">
        <v>317</v>
      </c>
      <c r="F49" s="12" t="s">
        <v>317</v>
      </c>
      <c r="G49" s="12" t="s">
        <v>317</v>
      </c>
      <c r="H49" s="12" t="s">
        <v>317</v>
      </c>
      <c r="I49" s="12" t="s">
        <v>317</v>
      </c>
      <c r="J49" s="12" t="s">
        <v>317</v>
      </c>
      <c r="K49" s="12" t="s">
        <v>317</v>
      </c>
      <c r="L49" s="12" t="s">
        <v>317</v>
      </c>
      <c r="M49" s="12" t="s">
        <v>317</v>
      </c>
      <c r="N49" s="12" t="s">
        <v>317</v>
      </c>
      <c r="O49" s="12" t="s">
        <v>317</v>
      </c>
      <c r="P49" s="12" t="s">
        <v>317</v>
      </c>
      <c r="Q49" s="12" t="s">
        <v>317</v>
      </c>
      <c r="R49" s="12" t="s">
        <v>317</v>
      </c>
      <c r="S49" s="12" t="s">
        <v>317</v>
      </c>
      <c r="T49" s="12" t="s">
        <v>317</v>
      </c>
      <c r="U49" s="12" t="s">
        <v>317</v>
      </c>
      <c r="V49" s="12" t="s">
        <v>317</v>
      </c>
      <c r="W49" s="12" t="s">
        <v>317</v>
      </c>
      <c r="X49" s="12" t="s">
        <v>317</v>
      </c>
      <c r="Y49" s="15" t="s">
        <v>317</v>
      </c>
    </row>
    <row r="50" spans="1:25" ht="12" customHeight="1">
      <c r="A50" s="33" t="s">
        <v>342</v>
      </c>
      <c r="B50" s="56" t="s">
        <v>257</v>
      </c>
      <c r="C50" s="35"/>
      <c r="D50" s="35"/>
      <c r="E50" s="14" t="s">
        <v>317</v>
      </c>
      <c r="F50" s="12" t="s">
        <v>317</v>
      </c>
      <c r="G50" s="12" t="s">
        <v>317</v>
      </c>
      <c r="H50" s="12" t="s">
        <v>317</v>
      </c>
      <c r="I50" s="12" t="s">
        <v>317</v>
      </c>
      <c r="J50" s="12" t="s">
        <v>317</v>
      </c>
      <c r="K50" s="12" t="s">
        <v>317</v>
      </c>
      <c r="L50" s="12" t="s">
        <v>317</v>
      </c>
      <c r="M50" s="12" t="s">
        <v>317</v>
      </c>
      <c r="N50" s="12" t="s">
        <v>317</v>
      </c>
      <c r="O50" s="12" t="s">
        <v>317</v>
      </c>
      <c r="P50" s="12" t="s">
        <v>317</v>
      </c>
      <c r="Q50" s="12" t="s">
        <v>317</v>
      </c>
      <c r="R50" s="12" t="s">
        <v>317</v>
      </c>
      <c r="S50" s="12" t="s">
        <v>317</v>
      </c>
      <c r="T50" s="12" t="s">
        <v>317</v>
      </c>
      <c r="U50" s="12" t="s">
        <v>317</v>
      </c>
      <c r="V50" s="12" t="s">
        <v>317</v>
      </c>
      <c r="W50" s="12" t="s">
        <v>317</v>
      </c>
      <c r="X50" s="12" t="s">
        <v>317</v>
      </c>
      <c r="Y50" s="15" t="s">
        <v>317</v>
      </c>
    </row>
    <row r="51" spans="1:25" ht="12" customHeight="1">
      <c r="A51" s="33" t="s">
        <v>343</v>
      </c>
      <c r="B51" s="56" t="s">
        <v>258</v>
      </c>
      <c r="C51" s="35"/>
      <c r="D51" s="35"/>
      <c r="E51" s="14" t="s">
        <v>317</v>
      </c>
      <c r="F51" s="12" t="s">
        <v>317</v>
      </c>
      <c r="G51" s="12" t="s">
        <v>317</v>
      </c>
      <c r="H51" s="12" t="s">
        <v>317</v>
      </c>
      <c r="I51" s="12" t="s">
        <v>317</v>
      </c>
      <c r="J51" s="12" t="s">
        <v>317</v>
      </c>
      <c r="K51" s="12" t="s">
        <v>317</v>
      </c>
      <c r="L51" s="12" t="s">
        <v>317</v>
      </c>
      <c r="M51" s="12" t="s">
        <v>317</v>
      </c>
      <c r="N51" s="12" t="s">
        <v>317</v>
      </c>
      <c r="O51" s="12" t="s">
        <v>317</v>
      </c>
      <c r="P51" s="12" t="s">
        <v>317</v>
      </c>
      <c r="Q51" s="12" t="s">
        <v>317</v>
      </c>
      <c r="R51" s="12" t="s">
        <v>317</v>
      </c>
      <c r="S51" s="12" t="s">
        <v>317</v>
      </c>
      <c r="T51" s="12" t="s">
        <v>317</v>
      </c>
      <c r="U51" s="12" t="s">
        <v>317</v>
      </c>
      <c r="V51" s="12" t="s">
        <v>317</v>
      </c>
      <c r="W51" s="12" t="s">
        <v>317</v>
      </c>
      <c r="X51" s="12" t="s">
        <v>317</v>
      </c>
      <c r="Y51" s="15" t="s">
        <v>317</v>
      </c>
    </row>
    <row r="52" spans="1:25" ht="12" customHeight="1">
      <c r="A52" s="33" t="s">
        <v>114</v>
      </c>
      <c r="B52" s="41" t="s">
        <v>46</v>
      </c>
      <c r="C52" s="34"/>
      <c r="D52" s="34"/>
      <c r="E52" s="14" t="s">
        <v>317</v>
      </c>
      <c r="F52" s="12" t="s">
        <v>317</v>
      </c>
      <c r="G52" s="12" t="s">
        <v>317</v>
      </c>
      <c r="H52" s="12" t="s">
        <v>317</v>
      </c>
      <c r="I52" s="12" t="s">
        <v>317</v>
      </c>
      <c r="J52" s="12" t="s">
        <v>317</v>
      </c>
      <c r="K52" s="12" t="s">
        <v>317</v>
      </c>
      <c r="L52" s="12" t="s">
        <v>317</v>
      </c>
      <c r="M52" s="12" t="s">
        <v>317</v>
      </c>
      <c r="N52" s="12" t="s">
        <v>317</v>
      </c>
      <c r="O52" s="12" t="s">
        <v>317</v>
      </c>
      <c r="P52" s="12" t="s">
        <v>317</v>
      </c>
      <c r="Q52" s="12" t="s">
        <v>317</v>
      </c>
      <c r="R52" s="12" t="s">
        <v>317</v>
      </c>
      <c r="S52" s="12" t="s">
        <v>317</v>
      </c>
      <c r="T52" s="12" t="s">
        <v>317</v>
      </c>
      <c r="U52" s="12" t="s">
        <v>317</v>
      </c>
      <c r="V52" s="12" t="s">
        <v>317</v>
      </c>
      <c r="W52" s="12" t="s">
        <v>317</v>
      </c>
      <c r="X52" s="12" t="s">
        <v>317</v>
      </c>
      <c r="Y52" s="15" t="s">
        <v>317</v>
      </c>
    </row>
    <row r="53" spans="1:25" ht="12" customHeight="1">
      <c r="A53" s="33" t="s">
        <v>115</v>
      </c>
      <c r="B53" s="41" t="s">
        <v>47</v>
      </c>
      <c r="C53" s="34"/>
      <c r="D53" s="34"/>
      <c r="E53" s="14" t="s">
        <v>317</v>
      </c>
      <c r="F53" s="12" t="s">
        <v>317</v>
      </c>
      <c r="G53" s="12" t="s">
        <v>317</v>
      </c>
      <c r="H53" s="12" t="s">
        <v>317</v>
      </c>
      <c r="I53" s="12" t="s">
        <v>317</v>
      </c>
      <c r="J53" s="12" t="s">
        <v>317</v>
      </c>
      <c r="K53" s="12" t="s">
        <v>317</v>
      </c>
      <c r="L53" s="12" t="s">
        <v>317</v>
      </c>
      <c r="M53" s="12" t="s">
        <v>317</v>
      </c>
      <c r="N53" s="12" t="s">
        <v>317</v>
      </c>
      <c r="O53" s="12" t="s">
        <v>317</v>
      </c>
      <c r="P53" s="12" t="s">
        <v>317</v>
      </c>
      <c r="Q53" s="12" t="s">
        <v>317</v>
      </c>
      <c r="R53" s="12" t="s">
        <v>317</v>
      </c>
      <c r="S53" s="12" t="s">
        <v>317</v>
      </c>
      <c r="T53" s="12" t="s">
        <v>317</v>
      </c>
      <c r="U53" s="12" t="s">
        <v>317</v>
      </c>
      <c r="V53" s="12" t="s">
        <v>317</v>
      </c>
      <c r="W53" s="12" t="s">
        <v>317</v>
      </c>
      <c r="X53" s="12" t="s">
        <v>317</v>
      </c>
      <c r="Y53" s="15" t="s">
        <v>317</v>
      </c>
    </row>
    <row r="54" spans="1:25" ht="12" customHeight="1">
      <c r="A54" s="33" t="s">
        <v>116</v>
      </c>
      <c r="B54" s="41" t="s">
        <v>48</v>
      </c>
      <c r="C54" s="34"/>
      <c r="D54" s="34"/>
      <c r="E54" s="14" t="s">
        <v>317</v>
      </c>
      <c r="F54" s="12" t="s">
        <v>317</v>
      </c>
      <c r="G54" s="12" t="s">
        <v>317</v>
      </c>
      <c r="H54" s="12" t="s">
        <v>317</v>
      </c>
      <c r="I54" s="12" t="s">
        <v>317</v>
      </c>
      <c r="J54" s="12" t="s">
        <v>317</v>
      </c>
      <c r="K54" s="12" t="s">
        <v>317</v>
      </c>
      <c r="L54" s="12" t="s">
        <v>317</v>
      </c>
      <c r="M54" s="12" t="s">
        <v>317</v>
      </c>
      <c r="N54" s="12"/>
      <c r="O54" s="12">
        <v>2062</v>
      </c>
      <c r="P54" s="12">
        <v>800</v>
      </c>
      <c r="Q54" s="12" t="s">
        <v>317</v>
      </c>
      <c r="R54" s="12">
        <v>2184</v>
      </c>
      <c r="S54" s="12">
        <v>628</v>
      </c>
      <c r="T54" s="12">
        <v>650</v>
      </c>
      <c r="U54" s="12">
        <v>1044</v>
      </c>
      <c r="V54" s="12">
        <v>804</v>
      </c>
      <c r="W54" s="12">
        <v>881</v>
      </c>
      <c r="X54" s="12">
        <v>825</v>
      </c>
      <c r="Y54" s="15">
        <v>765</v>
      </c>
    </row>
    <row r="55" spans="1:25" ht="12" customHeight="1">
      <c r="A55" s="33" t="s">
        <v>344</v>
      </c>
      <c r="B55" s="56" t="s">
        <v>259</v>
      </c>
      <c r="C55" s="35"/>
      <c r="D55" s="35"/>
      <c r="E55" s="14" t="s">
        <v>317</v>
      </c>
      <c r="F55" s="12" t="s">
        <v>317</v>
      </c>
      <c r="G55" s="12" t="s">
        <v>317</v>
      </c>
      <c r="H55" s="12" t="s">
        <v>317</v>
      </c>
      <c r="I55" s="12" t="s">
        <v>317</v>
      </c>
      <c r="J55" s="12" t="s">
        <v>317</v>
      </c>
      <c r="K55" s="12" t="s">
        <v>317</v>
      </c>
      <c r="L55" s="12" t="s">
        <v>317</v>
      </c>
      <c r="M55" s="12" t="s">
        <v>317</v>
      </c>
      <c r="N55" s="12" t="s">
        <v>317</v>
      </c>
      <c r="O55" s="12" t="s">
        <v>317</v>
      </c>
      <c r="P55" s="12" t="s">
        <v>317</v>
      </c>
      <c r="Q55" s="12" t="s">
        <v>317</v>
      </c>
      <c r="R55" s="12" t="s">
        <v>317</v>
      </c>
      <c r="S55" s="12" t="s">
        <v>317</v>
      </c>
      <c r="T55" s="12" t="s">
        <v>317</v>
      </c>
      <c r="U55" s="12" t="s">
        <v>317</v>
      </c>
      <c r="V55" s="12" t="s">
        <v>317</v>
      </c>
      <c r="W55" s="12" t="s">
        <v>317</v>
      </c>
      <c r="X55" s="12" t="s">
        <v>317</v>
      </c>
      <c r="Y55" s="15" t="s">
        <v>317</v>
      </c>
    </row>
    <row r="56" spans="1:25" ht="12" customHeight="1">
      <c r="A56" s="33" t="s">
        <v>345</v>
      </c>
      <c r="B56" s="56" t="s">
        <v>260</v>
      </c>
      <c r="C56" s="35"/>
      <c r="D56" s="35"/>
      <c r="E56" s="14" t="s">
        <v>317</v>
      </c>
      <c r="F56" s="12" t="s">
        <v>317</v>
      </c>
      <c r="G56" s="12" t="s">
        <v>317</v>
      </c>
      <c r="H56" s="12" t="s">
        <v>317</v>
      </c>
      <c r="I56" s="12" t="s">
        <v>317</v>
      </c>
      <c r="J56" s="12" t="s">
        <v>317</v>
      </c>
      <c r="K56" s="12" t="s">
        <v>317</v>
      </c>
      <c r="L56" s="12" t="s">
        <v>317</v>
      </c>
      <c r="M56" s="12" t="s">
        <v>317</v>
      </c>
      <c r="N56" s="12" t="s">
        <v>317</v>
      </c>
      <c r="O56" s="12" t="s">
        <v>317</v>
      </c>
      <c r="P56" s="12" t="s">
        <v>317</v>
      </c>
      <c r="Q56" s="12" t="s">
        <v>317</v>
      </c>
      <c r="R56" s="12" t="s">
        <v>317</v>
      </c>
      <c r="S56" s="12" t="s">
        <v>317</v>
      </c>
      <c r="T56" s="12" t="s">
        <v>317</v>
      </c>
      <c r="U56" s="12" t="s">
        <v>317</v>
      </c>
      <c r="V56" s="12" t="s">
        <v>317</v>
      </c>
      <c r="W56" s="12" t="s">
        <v>317</v>
      </c>
      <c r="X56" s="12" t="s">
        <v>317</v>
      </c>
      <c r="Y56" s="15" t="s">
        <v>317</v>
      </c>
    </row>
    <row r="57" spans="1:25" ht="12" customHeight="1">
      <c r="A57" s="33" t="s">
        <v>346</v>
      </c>
      <c r="B57" s="56" t="s">
        <v>261</v>
      </c>
      <c r="C57" s="35"/>
      <c r="D57" s="35"/>
      <c r="E57" s="14" t="s">
        <v>317</v>
      </c>
      <c r="F57" s="12" t="s">
        <v>317</v>
      </c>
      <c r="G57" s="12" t="s">
        <v>317</v>
      </c>
      <c r="H57" s="12" t="s">
        <v>317</v>
      </c>
      <c r="I57" s="12" t="s">
        <v>317</v>
      </c>
      <c r="J57" s="12" t="s">
        <v>317</v>
      </c>
      <c r="K57" s="12" t="s">
        <v>317</v>
      </c>
      <c r="L57" s="12" t="s">
        <v>317</v>
      </c>
      <c r="M57" s="12" t="s">
        <v>317</v>
      </c>
      <c r="N57" s="12" t="s">
        <v>317</v>
      </c>
      <c r="O57" s="12" t="s">
        <v>317</v>
      </c>
      <c r="P57" s="12" t="s">
        <v>317</v>
      </c>
      <c r="Q57" s="12" t="s">
        <v>317</v>
      </c>
      <c r="R57" s="12" t="s">
        <v>317</v>
      </c>
      <c r="S57" s="12" t="s">
        <v>317</v>
      </c>
      <c r="T57" s="12" t="s">
        <v>317</v>
      </c>
      <c r="U57" s="12" t="s">
        <v>317</v>
      </c>
      <c r="V57" s="12" t="s">
        <v>317</v>
      </c>
      <c r="W57" s="12" t="s">
        <v>317</v>
      </c>
      <c r="X57" s="12" t="s">
        <v>317</v>
      </c>
      <c r="Y57" s="15" t="s">
        <v>317</v>
      </c>
    </row>
    <row r="58" spans="1:25" ht="12" customHeight="1">
      <c r="A58" s="33" t="s">
        <v>347</v>
      </c>
      <c r="B58" s="56" t="s">
        <v>262</v>
      </c>
      <c r="C58" s="35"/>
      <c r="D58" s="35"/>
      <c r="E58" s="14" t="s">
        <v>317</v>
      </c>
      <c r="F58" s="12" t="s">
        <v>317</v>
      </c>
      <c r="G58" s="12" t="s">
        <v>317</v>
      </c>
      <c r="H58" s="12" t="s">
        <v>317</v>
      </c>
      <c r="I58" s="12" t="s">
        <v>317</v>
      </c>
      <c r="J58" s="12" t="s">
        <v>317</v>
      </c>
      <c r="K58" s="12" t="s">
        <v>317</v>
      </c>
      <c r="L58" s="12" t="s">
        <v>317</v>
      </c>
      <c r="M58" s="12" t="s">
        <v>317</v>
      </c>
      <c r="N58" s="12" t="s">
        <v>317</v>
      </c>
      <c r="O58" s="12" t="s">
        <v>317</v>
      </c>
      <c r="P58" s="12" t="s">
        <v>317</v>
      </c>
      <c r="Q58" s="12" t="s">
        <v>317</v>
      </c>
      <c r="R58" s="12" t="s">
        <v>317</v>
      </c>
      <c r="S58" s="12" t="s">
        <v>317</v>
      </c>
      <c r="T58" s="12" t="s">
        <v>317</v>
      </c>
      <c r="U58" s="12" t="s">
        <v>317</v>
      </c>
      <c r="V58" s="12" t="s">
        <v>317</v>
      </c>
      <c r="W58" s="12" t="s">
        <v>317</v>
      </c>
      <c r="X58" s="12" t="s">
        <v>317</v>
      </c>
      <c r="Y58" s="15" t="s">
        <v>317</v>
      </c>
    </row>
    <row r="59" spans="1:25" ht="12" customHeight="1">
      <c r="A59" s="33" t="s">
        <v>348</v>
      </c>
      <c r="B59" s="56" t="s">
        <v>263</v>
      </c>
      <c r="C59" s="35"/>
      <c r="D59" s="35"/>
      <c r="E59" s="14" t="s">
        <v>317</v>
      </c>
      <c r="F59" s="12" t="s">
        <v>317</v>
      </c>
      <c r="G59" s="12" t="s">
        <v>317</v>
      </c>
      <c r="H59" s="12" t="s">
        <v>317</v>
      </c>
      <c r="I59" s="12" t="s">
        <v>317</v>
      </c>
      <c r="J59" s="12" t="s">
        <v>317</v>
      </c>
      <c r="K59" s="12" t="s">
        <v>317</v>
      </c>
      <c r="L59" s="12" t="s">
        <v>317</v>
      </c>
      <c r="M59" s="12" t="s">
        <v>317</v>
      </c>
      <c r="N59" s="12" t="s">
        <v>317</v>
      </c>
      <c r="O59" s="12" t="s">
        <v>317</v>
      </c>
      <c r="P59" s="12" t="s">
        <v>317</v>
      </c>
      <c r="Q59" s="12" t="s">
        <v>317</v>
      </c>
      <c r="R59" s="12" t="s">
        <v>317</v>
      </c>
      <c r="S59" s="12" t="s">
        <v>317</v>
      </c>
      <c r="T59" s="12" t="s">
        <v>317</v>
      </c>
      <c r="U59" s="12" t="s">
        <v>317</v>
      </c>
      <c r="V59" s="12" t="s">
        <v>317</v>
      </c>
      <c r="W59" s="12" t="s">
        <v>317</v>
      </c>
      <c r="X59" s="12" t="s">
        <v>317</v>
      </c>
      <c r="Y59" s="15" t="s">
        <v>317</v>
      </c>
    </row>
    <row r="60" spans="1:25" ht="12" customHeight="1">
      <c r="A60" s="33" t="s">
        <v>349</v>
      </c>
      <c r="B60" s="56" t="s">
        <v>264</v>
      </c>
      <c r="C60" s="35"/>
      <c r="D60" s="35"/>
      <c r="E60" s="14" t="s">
        <v>317</v>
      </c>
      <c r="F60" s="12" t="s">
        <v>317</v>
      </c>
      <c r="G60" s="12" t="s">
        <v>317</v>
      </c>
      <c r="H60" s="12" t="s">
        <v>317</v>
      </c>
      <c r="I60" s="12" t="s">
        <v>317</v>
      </c>
      <c r="J60" s="12" t="s">
        <v>317</v>
      </c>
      <c r="K60" s="12" t="s">
        <v>317</v>
      </c>
      <c r="L60" s="12" t="s">
        <v>317</v>
      </c>
      <c r="M60" s="12" t="s">
        <v>317</v>
      </c>
      <c r="N60" s="12" t="s">
        <v>317</v>
      </c>
      <c r="O60" s="12" t="s">
        <v>317</v>
      </c>
      <c r="P60" s="12" t="s">
        <v>317</v>
      </c>
      <c r="Q60" s="12" t="s">
        <v>317</v>
      </c>
      <c r="R60" s="12" t="s">
        <v>317</v>
      </c>
      <c r="S60" s="12" t="s">
        <v>317</v>
      </c>
      <c r="T60" s="12" t="s">
        <v>317</v>
      </c>
      <c r="U60" s="12" t="s">
        <v>317</v>
      </c>
      <c r="V60" s="12" t="s">
        <v>317</v>
      </c>
      <c r="W60" s="12" t="s">
        <v>317</v>
      </c>
      <c r="X60" s="12" t="s">
        <v>317</v>
      </c>
      <c r="Y60" s="15" t="s">
        <v>317</v>
      </c>
    </row>
    <row r="61" spans="1:25" ht="12" customHeight="1">
      <c r="A61" s="33" t="s">
        <v>350</v>
      </c>
      <c r="B61" s="56" t="s">
        <v>265</v>
      </c>
      <c r="C61" s="35" t="s">
        <v>0</v>
      </c>
      <c r="D61" s="35"/>
      <c r="E61" s="14" t="s">
        <v>317</v>
      </c>
      <c r="F61" s="12" t="s">
        <v>317</v>
      </c>
      <c r="G61" s="12" t="s">
        <v>317</v>
      </c>
      <c r="H61" s="12" t="s">
        <v>317</v>
      </c>
      <c r="I61" s="12" t="s">
        <v>317</v>
      </c>
      <c r="J61" s="12" t="s">
        <v>317</v>
      </c>
      <c r="K61" s="12" t="s">
        <v>317</v>
      </c>
      <c r="L61" s="12" t="s">
        <v>317</v>
      </c>
      <c r="M61" s="12" t="s">
        <v>317</v>
      </c>
      <c r="N61" s="12" t="s">
        <v>317</v>
      </c>
      <c r="O61" s="12">
        <v>2062</v>
      </c>
      <c r="P61" s="12">
        <v>800</v>
      </c>
      <c r="Q61" s="12" t="s">
        <v>317</v>
      </c>
      <c r="R61" s="12">
        <v>2184</v>
      </c>
      <c r="S61" s="12">
        <v>628</v>
      </c>
      <c r="T61" s="12">
        <v>650</v>
      </c>
      <c r="U61" s="12">
        <v>1044</v>
      </c>
      <c r="V61" s="12">
        <v>804</v>
      </c>
      <c r="W61" s="12">
        <v>881</v>
      </c>
      <c r="X61" s="12">
        <v>825</v>
      </c>
      <c r="Y61" s="15">
        <v>765</v>
      </c>
    </row>
    <row r="62" spans="1:25" ht="12" customHeight="1">
      <c r="A62" s="33" t="s">
        <v>351</v>
      </c>
      <c r="B62" s="56" t="s">
        <v>266</v>
      </c>
      <c r="C62" s="35"/>
      <c r="D62" s="35"/>
      <c r="E62" s="14" t="s">
        <v>317</v>
      </c>
      <c r="F62" s="12" t="s">
        <v>317</v>
      </c>
      <c r="G62" s="12" t="s">
        <v>317</v>
      </c>
      <c r="H62" s="12" t="s">
        <v>317</v>
      </c>
      <c r="I62" s="12" t="s">
        <v>317</v>
      </c>
      <c r="J62" s="12" t="s">
        <v>317</v>
      </c>
      <c r="K62" s="12" t="s">
        <v>317</v>
      </c>
      <c r="L62" s="12" t="s">
        <v>317</v>
      </c>
      <c r="M62" s="12" t="s">
        <v>317</v>
      </c>
      <c r="N62" s="12" t="s">
        <v>317</v>
      </c>
      <c r="O62" s="12" t="s">
        <v>317</v>
      </c>
      <c r="P62" s="12" t="s">
        <v>317</v>
      </c>
      <c r="Q62" s="12" t="s">
        <v>317</v>
      </c>
      <c r="R62" s="12" t="s">
        <v>317</v>
      </c>
      <c r="S62" s="12" t="s">
        <v>317</v>
      </c>
      <c r="T62" s="12" t="s">
        <v>317</v>
      </c>
      <c r="U62" s="12" t="s">
        <v>317</v>
      </c>
      <c r="V62" s="12" t="s">
        <v>317</v>
      </c>
      <c r="W62" s="12" t="s">
        <v>317</v>
      </c>
      <c r="X62" s="12" t="s">
        <v>317</v>
      </c>
      <c r="Y62" s="15" t="s">
        <v>317</v>
      </c>
    </row>
    <row r="63" spans="1:25" ht="12" customHeight="1">
      <c r="A63" s="33" t="s">
        <v>117</v>
      </c>
      <c r="B63" s="41" t="s">
        <v>49</v>
      </c>
      <c r="C63" s="34"/>
      <c r="D63" s="34"/>
      <c r="E63" s="14" t="s">
        <v>317</v>
      </c>
      <c r="F63" s="12" t="s">
        <v>317</v>
      </c>
      <c r="G63" s="12" t="s">
        <v>317</v>
      </c>
      <c r="H63" s="12" t="s">
        <v>317</v>
      </c>
      <c r="I63" s="12" t="s">
        <v>317</v>
      </c>
      <c r="J63" s="12" t="s">
        <v>317</v>
      </c>
      <c r="K63" s="12" t="s">
        <v>317</v>
      </c>
      <c r="L63" s="12" t="s">
        <v>317</v>
      </c>
      <c r="M63" s="12" t="s">
        <v>317</v>
      </c>
      <c r="N63" s="12" t="s">
        <v>317</v>
      </c>
      <c r="O63" s="12" t="s">
        <v>317</v>
      </c>
      <c r="P63" s="12" t="s">
        <v>317</v>
      </c>
      <c r="Q63" s="12">
        <v>15659</v>
      </c>
      <c r="R63" s="12">
        <v>16552</v>
      </c>
      <c r="S63" s="12">
        <v>7017</v>
      </c>
      <c r="T63" s="12" t="s">
        <v>317</v>
      </c>
      <c r="U63" s="12" t="s">
        <v>317</v>
      </c>
      <c r="V63" s="12" t="s">
        <v>317</v>
      </c>
      <c r="W63" s="12" t="s">
        <v>317</v>
      </c>
      <c r="X63" s="12" t="s">
        <v>317</v>
      </c>
      <c r="Y63" s="15" t="s">
        <v>317</v>
      </c>
    </row>
    <row r="64" spans="1:25" ht="12" customHeight="1">
      <c r="A64" s="33" t="s">
        <v>118</v>
      </c>
      <c r="B64" s="41" t="s">
        <v>50</v>
      </c>
      <c r="C64" s="34"/>
      <c r="D64" s="34"/>
      <c r="E64" s="14" t="s">
        <v>317</v>
      </c>
      <c r="F64" s="12" t="s">
        <v>317</v>
      </c>
      <c r="G64" s="12" t="s">
        <v>317</v>
      </c>
      <c r="H64" s="12" t="s">
        <v>317</v>
      </c>
      <c r="I64" s="12" t="s">
        <v>317</v>
      </c>
      <c r="J64" s="12" t="s">
        <v>317</v>
      </c>
      <c r="K64" s="12" t="s">
        <v>317</v>
      </c>
      <c r="L64" s="12" t="s">
        <v>317</v>
      </c>
      <c r="M64" s="12" t="s">
        <v>317</v>
      </c>
      <c r="N64" s="12" t="s">
        <v>317</v>
      </c>
      <c r="O64" s="12" t="s">
        <v>317</v>
      </c>
      <c r="P64" s="12" t="s">
        <v>317</v>
      </c>
      <c r="Q64" s="12" t="s">
        <v>317</v>
      </c>
      <c r="R64" s="12" t="s">
        <v>317</v>
      </c>
      <c r="S64" s="12" t="s">
        <v>317</v>
      </c>
      <c r="T64" s="12" t="s">
        <v>317</v>
      </c>
      <c r="U64" s="12" t="s">
        <v>317</v>
      </c>
      <c r="V64" s="12" t="s">
        <v>317</v>
      </c>
      <c r="W64" s="12" t="s">
        <v>317</v>
      </c>
      <c r="X64" s="12" t="s">
        <v>317</v>
      </c>
      <c r="Y64" s="15" t="s">
        <v>317</v>
      </c>
    </row>
    <row r="65" spans="1:25" ht="12" customHeight="1">
      <c r="A65" s="33" t="s">
        <v>352</v>
      </c>
      <c r="B65" s="56" t="s">
        <v>267</v>
      </c>
      <c r="C65" s="35"/>
      <c r="D65" s="35"/>
      <c r="E65" s="14" t="s">
        <v>317</v>
      </c>
      <c r="F65" s="12" t="s">
        <v>317</v>
      </c>
      <c r="G65" s="12" t="s">
        <v>317</v>
      </c>
      <c r="H65" s="12" t="s">
        <v>317</v>
      </c>
      <c r="I65" s="12" t="s">
        <v>317</v>
      </c>
      <c r="J65" s="12" t="s">
        <v>317</v>
      </c>
      <c r="K65" s="12" t="s">
        <v>317</v>
      </c>
      <c r="L65" s="12" t="s">
        <v>317</v>
      </c>
      <c r="M65" s="12" t="s">
        <v>317</v>
      </c>
      <c r="N65" s="12" t="s">
        <v>317</v>
      </c>
      <c r="O65" s="12" t="s">
        <v>317</v>
      </c>
      <c r="P65" s="12" t="s">
        <v>317</v>
      </c>
      <c r="Q65" s="12" t="s">
        <v>317</v>
      </c>
      <c r="R65" s="12" t="s">
        <v>317</v>
      </c>
      <c r="S65" s="12" t="s">
        <v>317</v>
      </c>
      <c r="T65" s="12" t="s">
        <v>317</v>
      </c>
      <c r="U65" s="12" t="s">
        <v>317</v>
      </c>
      <c r="V65" s="12" t="s">
        <v>317</v>
      </c>
      <c r="W65" s="12" t="s">
        <v>317</v>
      </c>
      <c r="X65" s="12" t="s">
        <v>317</v>
      </c>
      <c r="Y65" s="15" t="s">
        <v>317</v>
      </c>
    </row>
    <row r="66" spans="1:25" ht="12" customHeight="1">
      <c r="A66" s="33" t="s">
        <v>353</v>
      </c>
      <c r="B66" s="56" t="s">
        <v>268</v>
      </c>
      <c r="C66" s="35"/>
      <c r="D66" s="35"/>
      <c r="E66" s="14" t="s">
        <v>317</v>
      </c>
      <c r="F66" s="12" t="s">
        <v>317</v>
      </c>
      <c r="G66" s="12" t="s">
        <v>317</v>
      </c>
      <c r="H66" s="12" t="s">
        <v>317</v>
      </c>
      <c r="I66" s="12" t="s">
        <v>317</v>
      </c>
      <c r="J66" s="12" t="s">
        <v>317</v>
      </c>
      <c r="K66" s="12" t="s">
        <v>317</v>
      </c>
      <c r="L66" s="12" t="s">
        <v>317</v>
      </c>
      <c r="M66" s="12" t="s">
        <v>317</v>
      </c>
      <c r="N66" s="12" t="s">
        <v>317</v>
      </c>
      <c r="O66" s="12" t="s">
        <v>317</v>
      </c>
      <c r="P66" s="12" t="s">
        <v>317</v>
      </c>
      <c r="Q66" s="12" t="s">
        <v>317</v>
      </c>
      <c r="R66" s="12" t="s">
        <v>317</v>
      </c>
      <c r="S66" s="12" t="s">
        <v>317</v>
      </c>
      <c r="T66" s="12" t="s">
        <v>317</v>
      </c>
      <c r="U66" s="12" t="s">
        <v>317</v>
      </c>
      <c r="V66" s="12" t="s">
        <v>317</v>
      </c>
      <c r="W66" s="12" t="s">
        <v>317</v>
      </c>
      <c r="X66" s="12" t="s">
        <v>317</v>
      </c>
      <c r="Y66" s="15" t="s">
        <v>317</v>
      </c>
    </row>
    <row r="67" spans="1:25" ht="12" customHeight="1">
      <c r="A67" s="33" t="s">
        <v>354</v>
      </c>
      <c r="B67" s="56" t="s">
        <v>269</v>
      </c>
      <c r="C67" s="35"/>
      <c r="D67" s="35"/>
      <c r="E67" s="14" t="s">
        <v>317</v>
      </c>
      <c r="F67" s="12" t="s">
        <v>317</v>
      </c>
      <c r="G67" s="12" t="s">
        <v>317</v>
      </c>
      <c r="H67" s="12" t="s">
        <v>317</v>
      </c>
      <c r="I67" s="12" t="s">
        <v>317</v>
      </c>
      <c r="J67" s="12" t="s">
        <v>317</v>
      </c>
      <c r="K67" s="12" t="s">
        <v>317</v>
      </c>
      <c r="L67" s="12" t="s">
        <v>317</v>
      </c>
      <c r="M67" s="12" t="s">
        <v>317</v>
      </c>
      <c r="N67" s="12" t="s">
        <v>317</v>
      </c>
      <c r="O67" s="12" t="s">
        <v>317</v>
      </c>
      <c r="P67" s="12" t="s">
        <v>317</v>
      </c>
      <c r="Q67" s="12" t="s">
        <v>317</v>
      </c>
      <c r="R67" s="12" t="s">
        <v>317</v>
      </c>
      <c r="S67" s="12" t="s">
        <v>317</v>
      </c>
      <c r="T67" s="12" t="s">
        <v>317</v>
      </c>
      <c r="U67" s="12" t="s">
        <v>317</v>
      </c>
      <c r="V67" s="12" t="s">
        <v>317</v>
      </c>
      <c r="W67" s="12" t="s">
        <v>317</v>
      </c>
      <c r="X67" s="12" t="s">
        <v>317</v>
      </c>
      <c r="Y67" s="15" t="s">
        <v>317</v>
      </c>
    </row>
    <row r="68" spans="1:25" ht="12" customHeight="1">
      <c r="A68" s="33" t="s">
        <v>355</v>
      </c>
      <c r="B68" s="56" t="s">
        <v>270</v>
      </c>
      <c r="C68" s="35"/>
      <c r="D68" s="35"/>
      <c r="E68" s="14" t="s">
        <v>317</v>
      </c>
      <c r="F68" s="12" t="s">
        <v>317</v>
      </c>
      <c r="G68" s="12" t="s">
        <v>317</v>
      </c>
      <c r="H68" s="12" t="s">
        <v>317</v>
      </c>
      <c r="I68" s="12" t="s">
        <v>317</v>
      </c>
      <c r="J68" s="12" t="s">
        <v>317</v>
      </c>
      <c r="K68" s="12" t="s">
        <v>317</v>
      </c>
      <c r="L68" s="12" t="s">
        <v>317</v>
      </c>
      <c r="M68" s="12" t="s">
        <v>317</v>
      </c>
      <c r="N68" s="12" t="s">
        <v>317</v>
      </c>
      <c r="O68" s="12" t="s">
        <v>317</v>
      </c>
      <c r="P68" s="12" t="s">
        <v>317</v>
      </c>
      <c r="Q68" s="12" t="s">
        <v>317</v>
      </c>
      <c r="R68" s="12" t="s">
        <v>317</v>
      </c>
      <c r="S68" s="12" t="s">
        <v>317</v>
      </c>
      <c r="T68" s="12" t="s">
        <v>317</v>
      </c>
      <c r="U68" s="12" t="s">
        <v>317</v>
      </c>
      <c r="V68" s="12" t="s">
        <v>317</v>
      </c>
      <c r="W68" s="12" t="s">
        <v>317</v>
      </c>
      <c r="X68" s="12" t="s">
        <v>317</v>
      </c>
      <c r="Y68" s="15" t="s">
        <v>317</v>
      </c>
    </row>
    <row r="69" spans="1:25" ht="12" customHeight="1">
      <c r="A69" s="33" t="s">
        <v>119</v>
      </c>
      <c r="B69" s="41" t="s">
        <v>51</v>
      </c>
      <c r="C69" s="34"/>
      <c r="D69" s="34"/>
      <c r="E69" s="14" t="s">
        <v>317</v>
      </c>
      <c r="F69" s="12" t="s">
        <v>317</v>
      </c>
      <c r="G69" s="12" t="s">
        <v>317</v>
      </c>
      <c r="H69" s="12" t="s">
        <v>317</v>
      </c>
      <c r="I69" s="12" t="s">
        <v>317</v>
      </c>
      <c r="J69" s="12" t="s">
        <v>317</v>
      </c>
      <c r="K69" s="12" t="s">
        <v>317</v>
      </c>
      <c r="L69" s="12" t="s">
        <v>317</v>
      </c>
      <c r="M69" s="12" t="s">
        <v>317</v>
      </c>
      <c r="N69" s="12" t="s">
        <v>317</v>
      </c>
      <c r="O69" s="12" t="s">
        <v>317</v>
      </c>
      <c r="P69" s="12" t="s">
        <v>317</v>
      </c>
      <c r="Q69" s="12">
        <v>15659</v>
      </c>
      <c r="R69" s="12">
        <v>16552</v>
      </c>
      <c r="S69" s="12">
        <v>7017</v>
      </c>
      <c r="T69" s="12" t="s">
        <v>317</v>
      </c>
      <c r="U69" s="12" t="s">
        <v>317</v>
      </c>
      <c r="V69" s="12" t="s">
        <v>317</v>
      </c>
      <c r="W69" s="12" t="s">
        <v>317</v>
      </c>
      <c r="X69" s="12" t="s">
        <v>317</v>
      </c>
      <c r="Y69" s="15" t="s">
        <v>317</v>
      </c>
    </row>
    <row r="70" spans="1:25" ht="12" customHeight="1">
      <c r="A70" s="33" t="s">
        <v>356</v>
      </c>
      <c r="B70" s="56" t="s">
        <v>271</v>
      </c>
      <c r="C70" s="35"/>
      <c r="D70" s="35"/>
      <c r="E70" s="14" t="s">
        <v>317</v>
      </c>
      <c r="F70" s="12" t="s">
        <v>317</v>
      </c>
      <c r="G70" s="12" t="s">
        <v>317</v>
      </c>
      <c r="H70" s="12" t="s">
        <v>317</v>
      </c>
      <c r="I70" s="12" t="s">
        <v>317</v>
      </c>
      <c r="J70" s="12" t="s">
        <v>317</v>
      </c>
      <c r="K70" s="12" t="s">
        <v>317</v>
      </c>
      <c r="L70" s="12" t="s">
        <v>317</v>
      </c>
      <c r="M70" s="12" t="s">
        <v>317</v>
      </c>
      <c r="N70" s="12" t="s">
        <v>317</v>
      </c>
      <c r="O70" s="12" t="s">
        <v>317</v>
      </c>
      <c r="P70" s="12" t="s">
        <v>317</v>
      </c>
      <c r="Q70" s="12" t="s">
        <v>317</v>
      </c>
      <c r="R70" s="12" t="s">
        <v>317</v>
      </c>
      <c r="S70" s="12" t="s">
        <v>317</v>
      </c>
      <c r="T70" s="12" t="s">
        <v>317</v>
      </c>
      <c r="U70" s="12" t="s">
        <v>317</v>
      </c>
      <c r="V70" s="12" t="s">
        <v>317</v>
      </c>
      <c r="W70" s="12" t="s">
        <v>317</v>
      </c>
      <c r="X70" s="12" t="s">
        <v>317</v>
      </c>
      <c r="Y70" s="15" t="s">
        <v>317</v>
      </c>
    </row>
    <row r="71" spans="1:25" ht="12" customHeight="1">
      <c r="A71" s="33" t="s">
        <v>357</v>
      </c>
      <c r="B71" s="56" t="s">
        <v>272</v>
      </c>
      <c r="C71" s="35"/>
      <c r="D71" s="35"/>
      <c r="E71" s="14" t="s">
        <v>317</v>
      </c>
      <c r="F71" s="12" t="s">
        <v>317</v>
      </c>
      <c r="G71" s="12" t="s">
        <v>317</v>
      </c>
      <c r="H71" s="12" t="s">
        <v>317</v>
      </c>
      <c r="I71" s="12" t="s">
        <v>317</v>
      </c>
      <c r="J71" s="12" t="s">
        <v>317</v>
      </c>
      <c r="K71" s="12" t="s">
        <v>317</v>
      </c>
      <c r="L71" s="12" t="s">
        <v>317</v>
      </c>
      <c r="M71" s="12" t="s">
        <v>317</v>
      </c>
      <c r="N71" s="12" t="s">
        <v>317</v>
      </c>
      <c r="O71" s="12" t="s">
        <v>317</v>
      </c>
      <c r="P71" s="12" t="s">
        <v>317</v>
      </c>
      <c r="Q71" s="12" t="s">
        <v>317</v>
      </c>
      <c r="R71" s="12" t="s">
        <v>317</v>
      </c>
      <c r="S71" s="12" t="s">
        <v>317</v>
      </c>
      <c r="T71" s="12" t="s">
        <v>317</v>
      </c>
      <c r="U71" s="12" t="s">
        <v>317</v>
      </c>
      <c r="V71" s="12" t="s">
        <v>317</v>
      </c>
      <c r="W71" s="12" t="s">
        <v>317</v>
      </c>
      <c r="X71" s="12" t="s">
        <v>317</v>
      </c>
      <c r="Y71" s="15" t="s">
        <v>317</v>
      </c>
    </row>
    <row r="72" spans="1:25" ht="12" customHeight="1">
      <c r="A72" s="33" t="s">
        <v>358</v>
      </c>
      <c r="B72" s="56" t="s">
        <v>273</v>
      </c>
      <c r="C72" s="35"/>
      <c r="D72" s="35"/>
      <c r="E72" s="14" t="s">
        <v>317</v>
      </c>
      <c r="F72" s="12" t="s">
        <v>317</v>
      </c>
      <c r="G72" s="12" t="s">
        <v>317</v>
      </c>
      <c r="H72" s="12" t="s">
        <v>317</v>
      </c>
      <c r="I72" s="12" t="s">
        <v>317</v>
      </c>
      <c r="J72" s="12" t="s">
        <v>317</v>
      </c>
      <c r="K72" s="12" t="s">
        <v>317</v>
      </c>
      <c r="L72" s="12" t="s">
        <v>317</v>
      </c>
      <c r="M72" s="12" t="s">
        <v>317</v>
      </c>
      <c r="N72" s="12" t="s">
        <v>317</v>
      </c>
      <c r="O72" s="12" t="s">
        <v>317</v>
      </c>
      <c r="P72" s="12" t="s">
        <v>317</v>
      </c>
      <c r="Q72" s="12" t="s">
        <v>317</v>
      </c>
      <c r="R72" s="12" t="s">
        <v>317</v>
      </c>
      <c r="S72" s="12" t="s">
        <v>317</v>
      </c>
      <c r="T72" s="12" t="s">
        <v>317</v>
      </c>
      <c r="U72" s="12" t="s">
        <v>317</v>
      </c>
      <c r="V72" s="12" t="s">
        <v>317</v>
      </c>
      <c r="W72" s="12" t="s">
        <v>317</v>
      </c>
      <c r="X72" s="12" t="s">
        <v>317</v>
      </c>
      <c r="Y72" s="15" t="s">
        <v>317</v>
      </c>
    </row>
    <row r="73" spans="1:25" ht="12" customHeight="1">
      <c r="A73" s="33" t="s">
        <v>359</v>
      </c>
      <c r="B73" s="56" t="s">
        <v>274</v>
      </c>
      <c r="C73" s="35" t="s">
        <v>1</v>
      </c>
      <c r="D73" s="35"/>
      <c r="E73" s="14" t="s">
        <v>317</v>
      </c>
      <c r="F73" s="12" t="s">
        <v>317</v>
      </c>
      <c r="G73" s="12" t="s">
        <v>317</v>
      </c>
      <c r="H73" s="12" t="s">
        <v>317</v>
      </c>
      <c r="I73" s="12" t="s">
        <v>317</v>
      </c>
      <c r="J73" s="12" t="s">
        <v>317</v>
      </c>
      <c r="K73" s="12" t="s">
        <v>317</v>
      </c>
      <c r="L73" s="12" t="s">
        <v>317</v>
      </c>
      <c r="M73" s="12" t="s">
        <v>317</v>
      </c>
      <c r="N73" s="12" t="s">
        <v>317</v>
      </c>
      <c r="O73" s="12" t="s">
        <v>317</v>
      </c>
      <c r="P73" s="12" t="s">
        <v>317</v>
      </c>
      <c r="Q73" s="12">
        <v>15659</v>
      </c>
      <c r="R73" s="12">
        <v>16552</v>
      </c>
      <c r="S73" s="12">
        <v>7017</v>
      </c>
      <c r="T73" s="12" t="s">
        <v>317</v>
      </c>
      <c r="U73" s="12" t="s">
        <v>317</v>
      </c>
      <c r="V73" s="12" t="s">
        <v>317</v>
      </c>
      <c r="W73" s="12" t="s">
        <v>317</v>
      </c>
      <c r="X73" s="12" t="s">
        <v>317</v>
      </c>
      <c r="Y73" s="15" t="s">
        <v>317</v>
      </c>
    </row>
    <row r="74" spans="1:25" ht="12" customHeight="1">
      <c r="A74" s="33" t="s">
        <v>120</v>
      </c>
      <c r="B74" s="41" t="s">
        <v>52</v>
      </c>
      <c r="C74" s="34"/>
      <c r="D74" s="34"/>
      <c r="E74" s="14" t="s">
        <v>317</v>
      </c>
      <c r="F74" s="12" t="s">
        <v>317</v>
      </c>
      <c r="G74" s="12" t="s">
        <v>317</v>
      </c>
      <c r="H74" s="12" t="s">
        <v>317</v>
      </c>
      <c r="I74" s="12" t="s">
        <v>317</v>
      </c>
      <c r="J74" s="12" t="s">
        <v>317</v>
      </c>
      <c r="K74" s="12" t="s">
        <v>317</v>
      </c>
      <c r="L74" s="12" t="s">
        <v>317</v>
      </c>
      <c r="M74" s="12" t="s">
        <v>317</v>
      </c>
      <c r="N74" s="12" t="s">
        <v>317</v>
      </c>
      <c r="O74" s="12" t="s">
        <v>317</v>
      </c>
      <c r="P74" s="12" t="s">
        <v>317</v>
      </c>
      <c r="Q74" s="12" t="s">
        <v>317</v>
      </c>
      <c r="R74" s="12" t="s">
        <v>317</v>
      </c>
      <c r="S74" s="12" t="s">
        <v>317</v>
      </c>
      <c r="T74" s="12" t="s">
        <v>317</v>
      </c>
      <c r="U74" s="12" t="s">
        <v>317</v>
      </c>
      <c r="V74" s="12" t="s">
        <v>317</v>
      </c>
      <c r="W74" s="12" t="s">
        <v>317</v>
      </c>
      <c r="X74" s="12" t="s">
        <v>317</v>
      </c>
      <c r="Y74" s="15" t="s">
        <v>317</v>
      </c>
    </row>
    <row r="75" spans="1:25" ht="12" customHeight="1">
      <c r="A75" s="33" t="s">
        <v>360</v>
      </c>
      <c r="B75" s="56" t="s">
        <v>275</v>
      </c>
      <c r="C75" s="35"/>
      <c r="D75" s="35"/>
      <c r="E75" s="14" t="s">
        <v>317</v>
      </c>
      <c r="F75" s="12" t="s">
        <v>317</v>
      </c>
      <c r="G75" s="12" t="s">
        <v>317</v>
      </c>
      <c r="H75" s="12" t="s">
        <v>317</v>
      </c>
      <c r="I75" s="12" t="s">
        <v>317</v>
      </c>
      <c r="J75" s="12" t="s">
        <v>317</v>
      </c>
      <c r="K75" s="12" t="s">
        <v>317</v>
      </c>
      <c r="L75" s="12" t="s">
        <v>317</v>
      </c>
      <c r="M75" s="12" t="s">
        <v>317</v>
      </c>
      <c r="N75" s="12" t="s">
        <v>317</v>
      </c>
      <c r="O75" s="12" t="s">
        <v>317</v>
      </c>
      <c r="P75" s="12" t="s">
        <v>317</v>
      </c>
      <c r="Q75" s="12" t="s">
        <v>317</v>
      </c>
      <c r="R75" s="12" t="s">
        <v>317</v>
      </c>
      <c r="S75" s="12" t="s">
        <v>317</v>
      </c>
      <c r="T75" s="12" t="s">
        <v>317</v>
      </c>
      <c r="U75" s="12" t="s">
        <v>317</v>
      </c>
      <c r="V75" s="12" t="s">
        <v>317</v>
      </c>
      <c r="W75" s="12" t="s">
        <v>317</v>
      </c>
      <c r="X75" s="12" t="s">
        <v>317</v>
      </c>
      <c r="Y75" s="15" t="s">
        <v>317</v>
      </c>
    </row>
    <row r="76" spans="1:25" ht="12" customHeight="1">
      <c r="A76" s="33" t="s">
        <v>361</v>
      </c>
      <c r="B76" s="56" t="s">
        <v>276</v>
      </c>
      <c r="C76" s="35"/>
      <c r="D76" s="35"/>
      <c r="E76" s="14" t="s">
        <v>317</v>
      </c>
      <c r="F76" s="12" t="s">
        <v>317</v>
      </c>
      <c r="G76" s="12" t="s">
        <v>317</v>
      </c>
      <c r="H76" s="12" t="s">
        <v>317</v>
      </c>
      <c r="I76" s="12" t="s">
        <v>317</v>
      </c>
      <c r="J76" s="12" t="s">
        <v>317</v>
      </c>
      <c r="K76" s="12" t="s">
        <v>317</v>
      </c>
      <c r="L76" s="12" t="s">
        <v>317</v>
      </c>
      <c r="M76" s="12" t="s">
        <v>317</v>
      </c>
      <c r="N76" s="12" t="s">
        <v>317</v>
      </c>
      <c r="O76" s="12" t="s">
        <v>317</v>
      </c>
      <c r="P76" s="12" t="s">
        <v>317</v>
      </c>
      <c r="Q76" s="12" t="s">
        <v>317</v>
      </c>
      <c r="R76" s="12" t="s">
        <v>317</v>
      </c>
      <c r="S76" s="12" t="s">
        <v>317</v>
      </c>
      <c r="T76" s="12" t="s">
        <v>317</v>
      </c>
      <c r="U76" s="12" t="s">
        <v>317</v>
      </c>
      <c r="V76" s="12" t="s">
        <v>317</v>
      </c>
      <c r="W76" s="12" t="s">
        <v>317</v>
      </c>
      <c r="X76" s="12" t="s">
        <v>317</v>
      </c>
      <c r="Y76" s="15" t="s">
        <v>317</v>
      </c>
    </row>
    <row r="77" spans="1:25" ht="12" customHeight="1">
      <c r="A77" s="33" t="s">
        <v>362</v>
      </c>
      <c r="B77" s="56" t="s">
        <v>277</v>
      </c>
      <c r="C77" s="35"/>
      <c r="D77" s="35"/>
      <c r="E77" s="14" t="s">
        <v>317</v>
      </c>
      <c r="F77" s="12" t="s">
        <v>317</v>
      </c>
      <c r="G77" s="12" t="s">
        <v>317</v>
      </c>
      <c r="H77" s="12" t="s">
        <v>317</v>
      </c>
      <c r="I77" s="12" t="s">
        <v>317</v>
      </c>
      <c r="J77" s="12" t="s">
        <v>317</v>
      </c>
      <c r="K77" s="12" t="s">
        <v>317</v>
      </c>
      <c r="L77" s="12" t="s">
        <v>317</v>
      </c>
      <c r="M77" s="12" t="s">
        <v>317</v>
      </c>
      <c r="N77" s="12" t="s">
        <v>317</v>
      </c>
      <c r="O77" s="12" t="s">
        <v>317</v>
      </c>
      <c r="P77" s="12" t="s">
        <v>317</v>
      </c>
      <c r="Q77" s="12" t="s">
        <v>317</v>
      </c>
      <c r="R77" s="12" t="s">
        <v>317</v>
      </c>
      <c r="S77" s="12" t="s">
        <v>317</v>
      </c>
      <c r="T77" s="12" t="s">
        <v>317</v>
      </c>
      <c r="U77" s="12" t="s">
        <v>317</v>
      </c>
      <c r="V77" s="12" t="s">
        <v>317</v>
      </c>
      <c r="W77" s="12" t="s">
        <v>317</v>
      </c>
      <c r="X77" s="12" t="s">
        <v>317</v>
      </c>
      <c r="Y77" s="15" t="s">
        <v>317</v>
      </c>
    </row>
    <row r="78" spans="1:25" ht="12" customHeight="1">
      <c r="A78" s="33" t="s">
        <v>363</v>
      </c>
      <c r="B78" s="56" t="s">
        <v>278</v>
      </c>
      <c r="C78" s="35"/>
      <c r="D78" s="35"/>
      <c r="E78" s="14" t="s">
        <v>317</v>
      </c>
      <c r="F78" s="12" t="s">
        <v>317</v>
      </c>
      <c r="G78" s="12" t="s">
        <v>317</v>
      </c>
      <c r="H78" s="12" t="s">
        <v>317</v>
      </c>
      <c r="I78" s="12" t="s">
        <v>317</v>
      </c>
      <c r="J78" s="12" t="s">
        <v>317</v>
      </c>
      <c r="K78" s="12" t="s">
        <v>317</v>
      </c>
      <c r="L78" s="12" t="s">
        <v>317</v>
      </c>
      <c r="M78" s="12" t="s">
        <v>317</v>
      </c>
      <c r="N78" s="12" t="s">
        <v>317</v>
      </c>
      <c r="O78" s="12" t="s">
        <v>317</v>
      </c>
      <c r="P78" s="12" t="s">
        <v>317</v>
      </c>
      <c r="Q78" s="12" t="s">
        <v>317</v>
      </c>
      <c r="R78" s="12" t="s">
        <v>317</v>
      </c>
      <c r="S78" s="12" t="s">
        <v>317</v>
      </c>
      <c r="T78" s="12" t="s">
        <v>317</v>
      </c>
      <c r="U78" s="12" t="s">
        <v>317</v>
      </c>
      <c r="V78" s="12" t="s">
        <v>317</v>
      </c>
      <c r="W78" s="12" t="s">
        <v>317</v>
      </c>
      <c r="X78" s="12" t="s">
        <v>317</v>
      </c>
      <c r="Y78" s="15" t="s">
        <v>317</v>
      </c>
    </row>
    <row r="79" spans="1:25" ht="12" customHeight="1">
      <c r="A79" s="33" t="s">
        <v>364</v>
      </c>
      <c r="B79" s="56" t="s">
        <v>279</v>
      </c>
      <c r="C79" s="35"/>
      <c r="D79" s="35"/>
      <c r="E79" s="14" t="s">
        <v>317</v>
      </c>
      <c r="F79" s="12" t="s">
        <v>317</v>
      </c>
      <c r="G79" s="12" t="s">
        <v>317</v>
      </c>
      <c r="H79" s="12" t="s">
        <v>317</v>
      </c>
      <c r="I79" s="12" t="s">
        <v>317</v>
      </c>
      <c r="J79" s="12" t="s">
        <v>317</v>
      </c>
      <c r="K79" s="12" t="s">
        <v>317</v>
      </c>
      <c r="L79" s="12" t="s">
        <v>317</v>
      </c>
      <c r="M79" s="12" t="s">
        <v>317</v>
      </c>
      <c r="N79" s="12" t="s">
        <v>317</v>
      </c>
      <c r="O79" s="12" t="s">
        <v>317</v>
      </c>
      <c r="P79" s="12" t="s">
        <v>317</v>
      </c>
      <c r="Q79" s="12" t="s">
        <v>317</v>
      </c>
      <c r="R79" s="12" t="s">
        <v>317</v>
      </c>
      <c r="S79" s="12" t="s">
        <v>317</v>
      </c>
      <c r="T79" s="12" t="s">
        <v>317</v>
      </c>
      <c r="U79" s="12" t="s">
        <v>317</v>
      </c>
      <c r="V79" s="12" t="s">
        <v>317</v>
      </c>
      <c r="W79" s="12" t="s">
        <v>317</v>
      </c>
      <c r="X79" s="12" t="s">
        <v>317</v>
      </c>
      <c r="Y79" s="15" t="s">
        <v>317</v>
      </c>
    </row>
    <row r="80" spans="1:25" ht="12" customHeight="1">
      <c r="A80" s="33" t="s">
        <v>179</v>
      </c>
      <c r="B80" s="41" t="s">
        <v>53</v>
      </c>
      <c r="C80" s="34"/>
      <c r="D80" s="34"/>
      <c r="E80" s="14" t="s">
        <v>317</v>
      </c>
      <c r="F80" s="12" t="s">
        <v>317</v>
      </c>
      <c r="G80" s="12" t="s">
        <v>317</v>
      </c>
      <c r="H80" s="12" t="s">
        <v>317</v>
      </c>
      <c r="I80" s="12" t="s">
        <v>317</v>
      </c>
      <c r="J80" s="12" t="s">
        <v>317</v>
      </c>
      <c r="K80" s="12" t="s">
        <v>317</v>
      </c>
      <c r="L80" s="12" t="s">
        <v>317</v>
      </c>
      <c r="M80" s="12" t="s">
        <v>317</v>
      </c>
      <c r="N80" s="12" t="s">
        <v>317</v>
      </c>
      <c r="O80" s="12" t="s">
        <v>317</v>
      </c>
      <c r="P80" s="12" t="s">
        <v>317</v>
      </c>
      <c r="Q80" s="12" t="s">
        <v>317</v>
      </c>
      <c r="R80" s="12" t="s">
        <v>317</v>
      </c>
      <c r="S80" s="12" t="s">
        <v>317</v>
      </c>
      <c r="T80" s="12" t="s">
        <v>317</v>
      </c>
      <c r="U80" s="12" t="s">
        <v>317</v>
      </c>
      <c r="V80" s="12" t="s">
        <v>317</v>
      </c>
      <c r="W80" s="12" t="s">
        <v>317</v>
      </c>
      <c r="X80" s="12" t="s">
        <v>317</v>
      </c>
      <c r="Y80" s="15" t="s">
        <v>317</v>
      </c>
    </row>
    <row r="81" spans="1:25" ht="12" customHeight="1">
      <c r="A81" s="33" t="s">
        <v>121</v>
      </c>
      <c r="B81" s="41" t="s">
        <v>54</v>
      </c>
      <c r="C81" s="34"/>
      <c r="D81" s="34"/>
      <c r="E81" s="14" t="s">
        <v>317</v>
      </c>
      <c r="F81" s="12" t="s">
        <v>317</v>
      </c>
      <c r="G81" s="12" t="s">
        <v>317</v>
      </c>
      <c r="H81" s="12" t="s">
        <v>317</v>
      </c>
      <c r="I81" s="12" t="s">
        <v>317</v>
      </c>
      <c r="J81" s="12" t="s">
        <v>317</v>
      </c>
      <c r="K81" s="12" t="s">
        <v>317</v>
      </c>
      <c r="L81" s="12" t="s">
        <v>317</v>
      </c>
      <c r="M81" s="12" t="s">
        <v>317</v>
      </c>
      <c r="N81" s="12" t="s">
        <v>317</v>
      </c>
      <c r="O81" s="12" t="s">
        <v>317</v>
      </c>
      <c r="P81" s="12" t="s">
        <v>317</v>
      </c>
      <c r="Q81" s="12" t="s">
        <v>317</v>
      </c>
      <c r="R81" s="12" t="s">
        <v>317</v>
      </c>
      <c r="S81" s="12" t="s">
        <v>317</v>
      </c>
      <c r="T81" s="12" t="s">
        <v>317</v>
      </c>
      <c r="U81" s="12" t="s">
        <v>317</v>
      </c>
      <c r="V81" s="12" t="s">
        <v>317</v>
      </c>
      <c r="W81" s="12" t="s">
        <v>317</v>
      </c>
      <c r="X81" s="12" t="s">
        <v>317</v>
      </c>
      <c r="Y81" s="15" t="s">
        <v>317</v>
      </c>
    </row>
    <row r="82" spans="1:25" ht="12" customHeight="1">
      <c r="A82" s="33" t="s">
        <v>365</v>
      </c>
      <c r="B82" s="56" t="s">
        <v>280</v>
      </c>
      <c r="C82" s="35"/>
      <c r="D82" s="35"/>
      <c r="E82" s="14" t="s">
        <v>317</v>
      </c>
      <c r="F82" s="12" t="s">
        <v>317</v>
      </c>
      <c r="G82" s="12" t="s">
        <v>317</v>
      </c>
      <c r="H82" s="12" t="s">
        <v>317</v>
      </c>
      <c r="I82" s="12" t="s">
        <v>317</v>
      </c>
      <c r="J82" s="12" t="s">
        <v>317</v>
      </c>
      <c r="K82" s="12" t="s">
        <v>317</v>
      </c>
      <c r="L82" s="12" t="s">
        <v>317</v>
      </c>
      <c r="M82" s="12" t="s">
        <v>317</v>
      </c>
      <c r="N82" s="12" t="s">
        <v>317</v>
      </c>
      <c r="O82" s="12" t="s">
        <v>317</v>
      </c>
      <c r="P82" s="12" t="s">
        <v>317</v>
      </c>
      <c r="Q82" s="12" t="s">
        <v>317</v>
      </c>
      <c r="R82" s="12" t="s">
        <v>317</v>
      </c>
      <c r="S82" s="12" t="s">
        <v>317</v>
      </c>
      <c r="T82" s="12" t="s">
        <v>317</v>
      </c>
      <c r="U82" s="12" t="s">
        <v>317</v>
      </c>
      <c r="V82" s="12" t="s">
        <v>317</v>
      </c>
      <c r="W82" s="12" t="s">
        <v>317</v>
      </c>
      <c r="X82" s="12" t="s">
        <v>317</v>
      </c>
      <c r="Y82" s="15" t="s">
        <v>317</v>
      </c>
    </row>
    <row r="83" spans="1:25" ht="12" customHeight="1">
      <c r="A83" s="33" t="s">
        <v>366</v>
      </c>
      <c r="B83" s="56" t="s">
        <v>281</v>
      </c>
      <c r="C83" s="35"/>
      <c r="D83" s="35"/>
      <c r="E83" s="14" t="s">
        <v>317</v>
      </c>
      <c r="F83" s="12" t="s">
        <v>317</v>
      </c>
      <c r="G83" s="12" t="s">
        <v>317</v>
      </c>
      <c r="H83" s="12" t="s">
        <v>317</v>
      </c>
      <c r="I83" s="12" t="s">
        <v>317</v>
      </c>
      <c r="J83" s="12" t="s">
        <v>317</v>
      </c>
      <c r="K83" s="12" t="s">
        <v>317</v>
      </c>
      <c r="L83" s="12" t="s">
        <v>317</v>
      </c>
      <c r="M83" s="12" t="s">
        <v>317</v>
      </c>
      <c r="N83" s="12" t="s">
        <v>317</v>
      </c>
      <c r="O83" s="12" t="s">
        <v>317</v>
      </c>
      <c r="P83" s="12" t="s">
        <v>317</v>
      </c>
      <c r="Q83" s="12" t="s">
        <v>317</v>
      </c>
      <c r="R83" s="12" t="s">
        <v>317</v>
      </c>
      <c r="S83" s="12" t="s">
        <v>317</v>
      </c>
      <c r="T83" s="12" t="s">
        <v>317</v>
      </c>
      <c r="U83" s="12" t="s">
        <v>317</v>
      </c>
      <c r="V83" s="12" t="s">
        <v>317</v>
      </c>
      <c r="W83" s="12" t="s">
        <v>317</v>
      </c>
      <c r="X83" s="12" t="s">
        <v>317</v>
      </c>
      <c r="Y83" s="15" t="s">
        <v>317</v>
      </c>
    </row>
    <row r="84" spans="1:25" ht="12" customHeight="1">
      <c r="A84" s="33" t="s">
        <v>367</v>
      </c>
      <c r="B84" s="56" t="s">
        <v>282</v>
      </c>
      <c r="C84" s="35"/>
      <c r="D84" s="35"/>
      <c r="E84" s="14" t="s">
        <v>317</v>
      </c>
      <c r="F84" s="12" t="s">
        <v>317</v>
      </c>
      <c r="G84" s="12" t="s">
        <v>317</v>
      </c>
      <c r="H84" s="12" t="s">
        <v>317</v>
      </c>
      <c r="I84" s="12" t="s">
        <v>317</v>
      </c>
      <c r="J84" s="12" t="s">
        <v>317</v>
      </c>
      <c r="K84" s="12" t="s">
        <v>317</v>
      </c>
      <c r="L84" s="12" t="s">
        <v>317</v>
      </c>
      <c r="M84" s="12" t="s">
        <v>317</v>
      </c>
      <c r="N84" s="12" t="s">
        <v>317</v>
      </c>
      <c r="O84" s="12" t="s">
        <v>317</v>
      </c>
      <c r="P84" s="12" t="s">
        <v>317</v>
      </c>
      <c r="Q84" s="12" t="s">
        <v>317</v>
      </c>
      <c r="R84" s="12" t="s">
        <v>317</v>
      </c>
      <c r="S84" s="12" t="s">
        <v>317</v>
      </c>
      <c r="T84" s="12" t="s">
        <v>317</v>
      </c>
      <c r="U84" s="12" t="s">
        <v>317</v>
      </c>
      <c r="V84" s="12" t="s">
        <v>317</v>
      </c>
      <c r="W84" s="12" t="s">
        <v>317</v>
      </c>
      <c r="X84" s="12" t="s">
        <v>317</v>
      </c>
      <c r="Y84" s="15" t="s">
        <v>317</v>
      </c>
    </row>
    <row r="85" spans="1:25" ht="12" customHeight="1">
      <c r="A85" s="33" t="s">
        <v>122</v>
      </c>
      <c r="B85" s="41" t="s">
        <v>55</v>
      </c>
      <c r="C85" s="34"/>
      <c r="D85" s="34"/>
      <c r="E85" s="14" t="s">
        <v>317</v>
      </c>
      <c r="F85" s="12" t="s">
        <v>317</v>
      </c>
      <c r="G85" s="12" t="s">
        <v>317</v>
      </c>
      <c r="H85" s="12" t="s">
        <v>317</v>
      </c>
      <c r="I85" s="12" t="s">
        <v>317</v>
      </c>
      <c r="J85" s="12" t="s">
        <v>317</v>
      </c>
      <c r="K85" s="12" t="s">
        <v>317</v>
      </c>
      <c r="L85" s="12" t="s">
        <v>317</v>
      </c>
      <c r="M85" s="12" t="s">
        <v>317</v>
      </c>
      <c r="N85" s="12" t="s">
        <v>317</v>
      </c>
      <c r="O85" s="12" t="s">
        <v>317</v>
      </c>
      <c r="P85" s="12" t="s">
        <v>317</v>
      </c>
      <c r="Q85" s="12" t="s">
        <v>317</v>
      </c>
      <c r="R85" s="12" t="s">
        <v>317</v>
      </c>
      <c r="S85" s="12" t="s">
        <v>317</v>
      </c>
      <c r="T85" s="12" t="s">
        <v>317</v>
      </c>
      <c r="U85" s="12" t="s">
        <v>317</v>
      </c>
      <c r="V85" s="12" t="s">
        <v>317</v>
      </c>
      <c r="W85" s="12" t="s">
        <v>317</v>
      </c>
      <c r="X85" s="12" t="s">
        <v>317</v>
      </c>
      <c r="Y85" s="15" t="s">
        <v>317</v>
      </c>
    </row>
    <row r="86" spans="1:25" ht="12" customHeight="1">
      <c r="A86" s="33" t="s">
        <v>368</v>
      </c>
      <c r="B86" s="56" t="s">
        <v>283</v>
      </c>
      <c r="C86" s="35"/>
      <c r="D86" s="35"/>
      <c r="E86" s="14" t="s">
        <v>317</v>
      </c>
      <c r="F86" s="12" t="s">
        <v>317</v>
      </c>
      <c r="G86" s="12" t="s">
        <v>317</v>
      </c>
      <c r="H86" s="12" t="s">
        <v>317</v>
      </c>
      <c r="I86" s="12" t="s">
        <v>317</v>
      </c>
      <c r="J86" s="12" t="s">
        <v>317</v>
      </c>
      <c r="K86" s="12" t="s">
        <v>317</v>
      </c>
      <c r="L86" s="12" t="s">
        <v>317</v>
      </c>
      <c r="M86" s="12" t="s">
        <v>317</v>
      </c>
      <c r="N86" s="12" t="s">
        <v>317</v>
      </c>
      <c r="O86" s="12" t="s">
        <v>317</v>
      </c>
      <c r="P86" s="12" t="s">
        <v>317</v>
      </c>
      <c r="Q86" s="12" t="s">
        <v>317</v>
      </c>
      <c r="R86" s="12" t="s">
        <v>317</v>
      </c>
      <c r="S86" s="12" t="s">
        <v>317</v>
      </c>
      <c r="T86" s="12" t="s">
        <v>317</v>
      </c>
      <c r="U86" s="12" t="s">
        <v>317</v>
      </c>
      <c r="V86" s="12" t="s">
        <v>317</v>
      </c>
      <c r="W86" s="12" t="s">
        <v>317</v>
      </c>
      <c r="X86" s="12" t="s">
        <v>317</v>
      </c>
      <c r="Y86" s="15" t="s">
        <v>317</v>
      </c>
    </row>
    <row r="87" spans="1:25" ht="12" customHeight="1">
      <c r="A87" s="33" t="s">
        <v>369</v>
      </c>
      <c r="B87" s="56" t="s">
        <v>284</v>
      </c>
      <c r="C87" s="35"/>
      <c r="D87" s="35"/>
      <c r="E87" s="14" t="s">
        <v>317</v>
      </c>
      <c r="F87" s="12" t="s">
        <v>317</v>
      </c>
      <c r="G87" s="12" t="s">
        <v>317</v>
      </c>
      <c r="H87" s="12" t="s">
        <v>317</v>
      </c>
      <c r="I87" s="12" t="s">
        <v>317</v>
      </c>
      <c r="J87" s="12" t="s">
        <v>317</v>
      </c>
      <c r="K87" s="12" t="s">
        <v>317</v>
      </c>
      <c r="L87" s="12" t="s">
        <v>317</v>
      </c>
      <c r="M87" s="12" t="s">
        <v>317</v>
      </c>
      <c r="N87" s="12" t="s">
        <v>317</v>
      </c>
      <c r="O87" s="12" t="s">
        <v>317</v>
      </c>
      <c r="P87" s="12" t="s">
        <v>317</v>
      </c>
      <c r="Q87" s="12" t="s">
        <v>317</v>
      </c>
      <c r="R87" s="12" t="s">
        <v>317</v>
      </c>
      <c r="S87" s="12" t="s">
        <v>317</v>
      </c>
      <c r="T87" s="12" t="s">
        <v>317</v>
      </c>
      <c r="U87" s="12" t="s">
        <v>317</v>
      </c>
      <c r="V87" s="12" t="s">
        <v>317</v>
      </c>
      <c r="W87" s="12" t="s">
        <v>317</v>
      </c>
      <c r="X87" s="12" t="s">
        <v>317</v>
      </c>
      <c r="Y87" s="15" t="s">
        <v>317</v>
      </c>
    </row>
    <row r="88" spans="1:25" ht="12" customHeight="1">
      <c r="A88" s="33" t="s">
        <v>123</v>
      </c>
      <c r="B88" s="41" t="s">
        <v>56</v>
      </c>
      <c r="C88" s="34"/>
      <c r="D88" s="34"/>
      <c r="E88" s="14" t="s">
        <v>317</v>
      </c>
      <c r="F88" s="12" t="s">
        <v>317</v>
      </c>
      <c r="G88" s="12" t="s">
        <v>317</v>
      </c>
      <c r="H88" s="12" t="s">
        <v>317</v>
      </c>
      <c r="I88" s="12" t="s">
        <v>317</v>
      </c>
      <c r="J88" s="12" t="s">
        <v>317</v>
      </c>
      <c r="K88" s="12" t="s">
        <v>317</v>
      </c>
      <c r="L88" s="12" t="s">
        <v>317</v>
      </c>
      <c r="M88" s="12" t="s">
        <v>317</v>
      </c>
      <c r="N88" s="12" t="s">
        <v>317</v>
      </c>
      <c r="O88" s="12" t="s">
        <v>317</v>
      </c>
      <c r="P88" s="12" t="s">
        <v>317</v>
      </c>
      <c r="Q88" s="12" t="s">
        <v>317</v>
      </c>
      <c r="R88" s="12" t="s">
        <v>317</v>
      </c>
      <c r="S88" s="12" t="s">
        <v>317</v>
      </c>
      <c r="T88" s="12" t="s">
        <v>317</v>
      </c>
      <c r="U88" s="12" t="s">
        <v>317</v>
      </c>
      <c r="V88" s="12" t="s">
        <v>317</v>
      </c>
      <c r="W88" s="12" t="s">
        <v>317</v>
      </c>
      <c r="X88" s="12" t="s">
        <v>317</v>
      </c>
      <c r="Y88" s="15" t="s">
        <v>317</v>
      </c>
    </row>
    <row r="89" spans="1:25" ht="12" customHeight="1">
      <c r="A89" s="33" t="s">
        <v>124</v>
      </c>
      <c r="B89" s="41" t="s">
        <v>57</v>
      </c>
      <c r="C89" s="34"/>
      <c r="D89" s="34"/>
      <c r="E89" s="14" t="s">
        <v>317</v>
      </c>
      <c r="F89" s="12" t="s">
        <v>317</v>
      </c>
      <c r="G89" s="12" t="s">
        <v>317</v>
      </c>
      <c r="H89" s="12" t="s">
        <v>317</v>
      </c>
      <c r="I89" s="12" t="s">
        <v>317</v>
      </c>
      <c r="J89" s="12" t="s">
        <v>317</v>
      </c>
      <c r="K89" s="12" t="s">
        <v>317</v>
      </c>
      <c r="L89" s="12" t="s">
        <v>317</v>
      </c>
      <c r="M89" s="12" t="s">
        <v>317</v>
      </c>
      <c r="N89" s="12" t="s">
        <v>317</v>
      </c>
      <c r="O89" s="12" t="s">
        <v>317</v>
      </c>
      <c r="P89" s="12" t="s">
        <v>317</v>
      </c>
      <c r="Q89" s="12" t="s">
        <v>317</v>
      </c>
      <c r="R89" s="12" t="s">
        <v>317</v>
      </c>
      <c r="S89" s="12" t="s">
        <v>317</v>
      </c>
      <c r="T89" s="12" t="s">
        <v>317</v>
      </c>
      <c r="U89" s="12" t="s">
        <v>317</v>
      </c>
      <c r="V89" s="12" t="s">
        <v>317</v>
      </c>
      <c r="W89" s="12" t="s">
        <v>317</v>
      </c>
      <c r="X89" s="12" t="s">
        <v>317</v>
      </c>
      <c r="Y89" s="15" t="s">
        <v>317</v>
      </c>
    </row>
    <row r="90" spans="1:25" ht="12" customHeight="1">
      <c r="A90" s="33" t="s">
        <v>370</v>
      </c>
      <c r="B90" s="56" t="s">
        <v>285</v>
      </c>
      <c r="C90" s="35"/>
      <c r="D90" s="35"/>
      <c r="E90" s="14" t="s">
        <v>317</v>
      </c>
      <c r="F90" s="12" t="s">
        <v>317</v>
      </c>
      <c r="G90" s="12" t="s">
        <v>317</v>
      </c>
      <c r="H90" s="12" t="s">
        <v>317</v>
      </c>
      <c r="I90" s="12" t="s">
        <v>317</v>
      </c>
      <c r="J90" s="12" t="s">
        <v>317</v>
      </c>
      <c r="K90" s="12" t="s">
        <v>317</v>
      </c>
      <c r="L90" s="12" t="s">
        <v>317</v>
      </c>
      <c r="M90" s="12" t="s">
        <v>317</v>
      </c>
      <c r="N90" s="12" t="s">
        <v>317</v>
      </c>
      <c r="O90" s="12" t="s">
        <v>317</v>
      </c>
      <c r="P90" s="12" t="s">
        <v>317</v>
      </c>
      <c r="Q90" s="12" t="s">
        <v>317</v>
      </c>
      <c r="R90" s="12" t="s">
        <v>317</v>
      </c>
      <c r="S90" s="12" t="s">
        <v>317</v>
      </c>
      <c r="T90" s="12" t="s">
        <v>317</v>
      </c>
      <c r="U90" s="12" t="s">
        <v>317</v>
      </c>
      <c r="V90" s="12" t="s">
        <v>317</v>
      </c>
      <c r="W90" s="12" t="s">
        <v>317</v>
      </c>
      <c r="X90" s="12" t="s">
        <v>317</v>
      </c>
      <c r="Y90" s="15" t="s">
        <v>317</v>
      </c>
    </row>
    <row r="91" spans="1:25" ht="12" customHeight="1">
      <c r="A91" s="36" t="s">
        <v>125</v>
      </c>
      <c r="B91" s="50" t="s">
        <v>58</v>
      </c>
      <c r="C91" s="37"/>
      <c r="D91" s="37"/>
      <c r="E91" s="21" t="s">
        <v>317</v>
      </c>
      <c r="F91" s="22" t="s">
        <v>317</v>
      </c>
      <c r="G91" s="22" t="s">
        <v>317</v>
      </c>
      <c r="H91" s="22" t="s">
        <v>317</v>
      </c>
      <c r="I91" s="22" t="s">
        <v>317</v>
      </c>
      <c r="J91" s="22" t="s">
        <v>317</v>
      </c>
      <c r="K91" s="22" t="s">
        <v>317</v>
      </c>
      <c r="L91" s="22" t="s">
        <v>317</v>
      </c>
      <c r="M91" s="22" t="s">
        <v>317</v>
      </c>
      <c r="N91" s="22" t="s">
        <v>317</v>
      </c>
      <c r="O91" s="22" t="s">
        <v>317</v>
      </c>
      <c r="P91" s="22" t="s">
        <v>317</v>
      </c>
      <c r="Q91" s="22" t="s">
        <v>317</v>
      </c>
      <c r="R91" s="22" t="s">
        <v>317</v>
      </c>
      <c r="S91" s="22" t="s">
        <v>317</v>
      </c>
      <c r="T91" s="22" t="s">
        <v>317</v>
      </c>
      <c r="U91" s="22" t="s">
        <v>317</v>
      </c>
      <c r="V91" s="22" t="s">
        <v>317</v>
      </c>
      <c r="W91" s="22" t="s">
        <v>317</v>
      </c>
      <c r="X91" s="22" t="s">
        <v>317</v>
      </c>
      <c r="Y91" s="23" t="s">
        <v>317</v>
      </c>
    </row>
    <row r="92" spans="1:25" ht="12" customHeight="1">
      <c r="A92" s="33" t="s">
        <v>126</v>
      </c>
      <c r="B92" s="41" t="s">
        <v>59</v>
      </c>
      <c r="C92" s="34"/>
      <c r="D92" s="34"/>
      <c r="E92" s="14" t="s">
        <v>317</v>
      </c>
      <c r="F92" s="12" t="s">
        <v>317</v>
      </c>
      <c r="G92" s="12" t="s">
        <v>317</v>
      </c>
      <c r="H92" s="12" t="s">
        <v>317</v>
      </c>
      <c r="I92" s="12" t="s">
        <v>317</v>
      </c>
      <c r="J92" s="12" t="s">
        <v>317</v>
      </c>
      <c r="K92" s="12" t="s">
        <v>317</v>
      </c>
      <c r="L92" s="12" t="s">
        <v>317</v>
      </c>
      <c r="M92" s="12" t="s">
        <v>317</v>
      </c>
      <c r="N92" s="12" t="s">
        <v>317</v>
      </c>
      <c r="O92" s="12" t="s">
        <v>317</v>
      </c>
      <c r="P92" s="12" t="s">
        <v>317</v>
      </c>
      <c r="Q92" s="12" t="s">
        <v>317</v>
      </c>
      <c r="R92" s="12" t="s">
        <v>317</v>
      </c>
      <c r="S92" s="12" t="s">
        <v>317</v>
      </c>
      <c r="T92" s="12" t="s">
        <v>317</v>
      </c>
      <c r="U92" s="12" t="s">
        <v>317</v>
      </c>
      <c r="V92" s="12" t="s">
        <v>317</v>
      </c>
      <c r="W92" s="12" t="s">
        <v>317</v>
      </c>
      <c r="X92" s="12" t="s">
        <v>317</v>
      </c>
      <c r="Y92" s="15" t="s">
        <v>317</v>
      </c>
    </row>
    <row r="93" spans="1:25" ht="12" customHeight="1">
      <c r="A93" s="33" t="s">
        <v>127</v>
      </c>
      <c r="B93" s="41" t="s">
        <v>60</v>
      </c>
      <c r="C93" s="34"/>
      <c r="D93" s="34"/>
      <c r="E93" s="14" t="s">
        <v>317</v>
      </c>
      <c r="F93" s="12" t="s">
        <v>317</v>
      </c>
      <c r="G93" s="12" t="s">
        <v>317</v>
      </c>
      <c r="H93" s="12" t="s">
        <v>317</v>
      </c>
      <c r="I93" s="12" t="s">
        <v>317</v>
      </c>
      <c r="J93" s="12" t="s">
        <v>317</v>
      </c>
      <c r="K93" s="12" t="s">
        <v>317</v>
      </c>
      <c r="L93" s="12" t="s">
        <v>317</v>
      </c>
      <c r="M93" s="12" t="s">
        <v>317</v>
      </c>
      <c r="N93" s="12" t="s">
        <v>317</v>
      </c>
      <c r="O93" s="12" t="s">
        <v>317</v>
      </c>
      <c r="P93" s="12" t="s">
        <v>317</v>
      </c>
      <c r="Q93" s="12" t="s">
        <v>317</v>
      </c>
      <c r="R93" s="12" t="s">
        <v>317</v>
      </c>
      <c r="S93" s="12" t="s">
        <v>317</v>
      </c>
      <c r="T93" s="12" t="s">
        <v>317</v>
      </c>
      <c r="U93" s="12" t="s">
        <v>317</v>
      </c>
      <c r="V93" s="12" t="s">
        <v>317</v>
      </c>
      <c r="W93" s="12" t="s">
        <v>317</v>
      </c>
      <c r="X93" s="12" t="s">
        <v>317</v>
      </c>
      <c r="Y93" s="15" t="s">
        <v>317</v>
      </c>
    </row>
    <row r="94" spans="1:25" ht="12" customHeight="1">
      <c r="A94" s="33" t="s">
        <v>371</v>
      </c>
      <c r="B94" s="56" t="s">
        <v>286</v>
      </c>
      <c r="C94" s="35"/>
      <c r="D94" s="35"/>
      <c r="E94" s="14" t="s">
        <v>317</v>
      </c>
      <c r="F94" s="12" t="s">
        <v>317</v>
      </c>
      <c r="G94" s="12" t="s">
        <v>317</v>
      </c>
      <c r="H94" s="12" t="s">
        <v>317</v>
      </c>
      <c r="I94" s="12" t="s">
        <v>317</v>
      </c>
      <c r="J94" s="12" t="s">
        <v>317</v>
      </c>
      <c r="K94" s="12" t="s">
        <v>317</v>
      </c>
      <c r="L94" s="12" t="s">
        <v>317</v>
      </c>
      <c r="M94" s="12" t="s">
        <v>317</v>
      </c>
      <c r="N94" s="12" t="s">
        <v>317</v>
      </c>
      <c r="O94" s="12" t="s">
        <v>317</v>
      </c>
      <c r="P94" s="12" t="s">
        <v>317</v>
      </c>
      <c r="Q94" s="12" t="s">
        <v>317</v>
      </c>
      <c r="R94" s="12" t="s">
        <v>317</v>
      </c>
      <c r="S94" s="12" t="s">
        <v>317</v>
      </c>
      <c r="T94" s="12" t="s">
        <v>317</v>
      </c>
      <c r="U94" s="12" t="s">
        <v>317</v>
      </c>
      <c r="V94" s="12" t="s">
        <v>317</v>
      </c>
      <c r="W94" s="12" t="s">
        <v>317</v>
      </c>
      <c r="X94" s="12" t="s">
        <v>317</v>
      </c>
      <c r="Y94" s="15" t="s">
        <v>317</v>
      </c>
    </row>
    <row r="95" spans="1:25" ht="12" customHeight="1">
      <c r="A95" s="33" t="s">
        <v>128</v>
      </c>
      <c r="B95" s="41" t="s">
        <v>219</v>
      </c>
      <c r="C95" s="34"/>
      <c r="D95" s="34"/>
      <c r="E95" s="14" t="s">
        <v>317</v>
      </c>
      <c r="F95" s="12" t="s">
        <v>317</v>
      </c>
      <c r="G95" s="12" t="s">
        <v>317</v>
      </c>
      <c r="H95" s="12" t="s">
        <v>317</v>
      </c>
      <c r="I95" s="12" t="s">
        <v>317</v>
      </c>
      <c r="J95" s="12" t="s">
        <v>317</v>
      </c>
      <c r="K95" s="12" t="s">
        <v>317</v>
      </c>
      <c r="L95" s="12" t="s">
        <v>317</v>
      </c>
      <c r="M95" s="12" t="s">
        <v>317</v>
      </c>
      <c r="N95" s="12" t="s">
        <v>317</v>
      </c>
      <c r="O95" s="12" t="s">
        <v>317</v>
      </c>
      <c r="P95" s="12" t="s">
        <v>317</v>
      </c>
      <c r="Q95" s="12" t="s">
        <v>317</v>
      </c>
      <c r="R95" s="12" t="s">
        <v>317</v>
      </c>
      <c r="S95" s="12" t="s">
        <v>317</v>
      </c>
      <c r="T95" s="12" t="s">
        <v>317</v>
      </c>
      <c r="U95" s="12" t="s">
        <v>317</v>
      </c>
      <c r="V95" s="12" t="s">
        <v>317</v>
      </c>
      <c r="W95" s="12" t="s">
        <v>317</v>
      </c>
      <c r="X95" s="12" t="s">
        <v>317</v>
      </c>
      <c r="Y95" s="15" t="s">
        <v>317</v>
      </c>
    </row>
    <row r="96" spans="1:25" ht="12" customHeight="1">
      <c r="A96" s="33" t="s">
        <v>129</v>
      </c>
      <c r="B96" s="41" t="s">
        <v>220</v>
      </c>
      <c r="C96" s="34"/>
      <c r="D96" s="34"/>
      <c r="E96" s="14" t="s">
        <v>317</v>
      </c>
      <c r="F96" s="12" t="s">
        <v>317</v>
      </c>
      <c r="G96" s="12" t="s">
        <v>317</v>
      </c>
      <c r="H96" s="12" t="s">
        <v>317</v>
      </c>
      <c r="I96" s="12" t="s">
        <v>317</v>
      </c>
      <c r="J96" s="12" t="s">
        <v>317</v>
      </c>
      <c r="K96" s="12" t="s">
        <v>317</v>
      </c>
      <c r="L96" s="12" t="s">
        <v>317</v>
      </c>
      <c r="M96" s="12" t="s">
        <v>317</v>
      </c>
      <c r="N96" s="12" t="s">
        <v>317</v>
      </c>
      <c r="O96" s="12" t="s">
        <v>317</v>
      </c>
      <c r="P96" s="12" t="s">
        <v>317</v>
      </c>
      <c r="Q96" s="12" t="s">
        <v>317</v>
      </c>
      <c r="R96" s="12" t="s">
        <v>317</v>
      </c>
      <c r="S96" s="12" t="s">
        <v>317</v>
      </c>
      <c r="T96" s="12" t="s">
        <v>317</v>
      </c>
      <c r="U96" s="12" t="s">
        <v>317</v>
      </c>
      <c r="V96" s="12" t="s">
        <v>317</v>
      </c>
      <c r="W96" s="12" t="s">
        <v>317</v>
      </c>
      <c r="X96" s="12" t="s">
        <v>317</v>
      </c>
      <c r="Y96" s="15" t="s">
        <v>317</v>
      </c>
    </row>
    <row r="97" spans="1:25" ht="12" customHeight="1">
      <c r="A97" s="33" t="s">
        <v>130</v>
      </c>
      <c r="B97" s="41" t="s">
        <v>61</v>
      </c>
      <c r="C97" s="34"/>
      <c r="D97" s="34"/>
      <c r="E97" s="14" t="s">
        <v>317</v>
      </c>
      <c r="F97" s="12" t="s">
        <v>317</v>
      </c>
      <c r="G97" s="12" t="s">
        <v>317</v>
      </c>
      <c r="H97" s="12" t="s">
        <v>317</v>
      </c>
      <c r="I97" s="12" t="s">
        <v>317</v>
      </c>
      <c r="J97" s="12" t="s">
        <v>317</v>
      </c>
      <c r="K97" s="12" t="s">
        <v>317</v>
      </c>
      <c r="L97" s="12" t="s">
        <v>317</v>
      </c>
      <c r="M97" s="12" t="s">
        <v>317</v>
      </c>
      <c r="N97" s="12" t="s">
        <v>317</v>
      </c>
      <c r="O97" s="12" t="s">
        <v>317</v>
      </c>
      <c r="P97" s="12" t="s">
        <v>317</v>
      </c>
      <c r="Q97" s="12" t="s">
        <v>317</v>
      </c>
      <c r="R97" s="12" t="s">
        <v>317</v>
      </c>
      <c r="S97" s="12" t="s">
        <v>317</v>
      </c>
      <c r="T97" s="12" t="s">
        <v>317</v>
      </c>
      <c r="U97" s="12" t="s">
        <v>317</v>
      </c>
      <c r="V97" s="12" t="s">
        <v>317</v>
      </c>
      <c r="W97" s="12" t="s">
        <v>317</v>
      </c>
      <c r="X97" s="12" t="s">
        <v>317</v>
      </c>
      <c r="Y97" s="15" t="s">
        <v>317</v>
      </c>
    </row>
    <row r="98" spans="1:25" ht="12" customHeight="1">
      <c r="A98" s="33" t="s">
        <v>372</v>
      </c>
      <c r="B98" s="56" t="s">
        <v>287</v>
      </c>
      <c r="C98" s="35"/>
      <c r="D98" s="35"/>
      <c r="E98" s="14" t="s">
        <v>317</v>
      </c>
      <c r="F98" s="12" t="s">
        <v>317</v>
      </c>
      <c r="G98" s="12" t="s">
        <v>317</v>
      </c>
      <c r="H98" s="12" t="s">
        <v>317</v>
      </c>
      <c r="I98" s="12" t="s">
        <v>317</v>
      </c>
      <c r="J98" s="12" t="s">
        <v>317</v>
      </c>
      <c r="K98" s="12" t="s">
        <v>317</v>
      </c>
      <c r="L98" s="12" t="s">
        <v>317</v>
      </c>
      <c r="M98" s="12" t="s">
        <v>317</v>
      </c>
      <c r="N98" s="12" t="s">
        <v>317</v>
      </c>
      <c r="O98" s="12" t="s">
        <v>317</v>
      </c>
      <c r="P98" s="12" t="s">
        <v>317</v>
      </c>
      <c r="Q98" s="12" t="s">
        <v>317</v>
      </c>
      <c r="R98" s="12" t="s">
        <v>317</v>
      </c>
      <c r="S98" s="12" t="s">
        <v>317</v>
      </c>
      <c r="T98" s="12" t="s">
        <v>317</v>
      </c>
      <c r="U98" s="12" t="s">
        <v>317</v>
      </c>
      <c r="V98" s="12" t="s">
        <v>317</v>
      </c>
      <c r="W98" s="12" t="s">
        <v>317</v>
      </c>
      <c r="X98" s="12" t="s">
        <v>317</v>
      </c>
      <c r="Y98" s="15" t="s">
        <v>317</v>
      </c>
    </row>
    <row r="99" spans="1:25" ht="12" customHeight="1">
      <c r="A99" s="33" t="s">
        <v>373</v>
      </c>
      <c r="B99" s="56" t="s">
        <v>288</v>
      </c>
      <c r="C99" s="35"/>
      <c r="D99" s="35"/>
      <c r="E99" s="14" t="s">
        <v>317</v>
      </c>
      <c r="F99" s="12" t="s">
        <v>317</v>
      </c>
      <c r="G99" s="12" t="s">
        <v>317</v>
      </c>
      <c r="H99" s="12" t="s">
        <v>317</v>
      </c>
      <c r="I99" s="12" t="s">
        <v>317</v>
      </c>
      <c r="J99" s="12" t="s">
        <v>317</v>
      </c>
      <c r="K99" s="12" t="s">
        <v>317</v>
      </c>
      <c r="L99" s="12" t="s">
        <v>317</v>
      </c>
      <c r="M99" s="12" t="s">
        <v>317</v>
      </c>
      <c r="N99" s="12" t="s">
        <v>317</v>
      </c>
      <c r="O99" s="12" t="s">
        <v>317</v>
      </c>
      <c r="P99" s="12" t="s">
        <v>317</v>
      </c>
      <c r="Q99" s="12" t="s">
        <v>317</v>
      </c>
      <c r="R99" s="12" t="s">
        <v>317</v>
      </c>
      <c r="S99" s="12" t="s">
        <v>317</v>
      </c>
      <c r="T99" s="12" t="s">
        <v>317</v>
      </c>
      <c r="U99" s="12" t="s">
        <v>317</v>
      </c>
      <c r="V99" s="12" t="s">
        <v>317</v>
      </c>
      <c r="W99" s="12" t="s">
        <v>317</v>
      </c>
      <c r="X99" s="12" t="s">
        <v>317</v>
      </c>
      <c r="Y99" s="15" t="s">
        <v>317</v>
      </c>
    </row>
    <row r="100" spans="1:25" ht="12" customHeight="1">
      <c r="A100" s="33" t="s">
        <v>374</v>
      </c>
      <c r="B100" s="56" t="s">
        <v>289</v>
      </c>
      <c r="C100" s="35"/>
      <c r="D100" s="35"/>
      <c r="E100" s="14" t="s">
        <v>317</v>
      </c>
      <c r="F100" s="12" t="s">
        <v>317</v>
      </c>
      <c r="G100" s="12" t="s">
        <v>317</v>
      </c>
      <c r="H100" s="12" t="s">
        <v>317</v>
      </c>
      <c r="I100" s="12" t="s">
        <v>317</v>
      </c>
      <c r="J100" s="12" t="s">
        <v>317</v>
      </c>
      <c r="K100" s="12" t="s">
        <v>317</v>
      </c>
      <c r="L100" s="12" t="s">
        <v>317</v>
      </c>
      <c r="M100" s="12" t="s">
        <v>317</v>
      </c>
      <c r="N100" s="12" t="s">
        <v>317</v>
      </c>
      <c r="O100" s="12" t="s">
        <v>317</v>
      </c>
      <c r="P100" s="12" t="s">
        <v>317</v>
      </c>
      <c r="Q100" s="12" t="s">
        <v>317</v>
      </c>
      <c r="R100" s="12" t="s">
        <v>317</v>
      </c>
      <c r="S100" s="12" t="s">
        <v>317</v>
      </c>
      <c r="T100" s="12" t="s">
        <v>317</v>
      </c>
      <c r="U100" s="12" t="s">
        <v>317</v>
      </c>
      <c r="V100" s="12" t="s">
        <v>317</v>
      </c>
      <c r="W100" s="12" t="s">
        <v>317</v>
      </c>
      <c r="X100" s="12" t="s">
        <v>317</v>
      </c>
      <c r="Y100" s="15" t="s">
        <v>317</v>
      </c>
    </row>
    <row r="101" spans="1:25" ht="12" customHeight="1">
      <c r="A101" s="33" t="s">
        <v>375</v>
      </c>
      <c r="B101" s="56" t="s">
        <v>290</v>
      </c>
      <c r="C101" s="35"/>
      <c r="D101" s="35"/>
      <c r="E101" s="14" t="s">
        <v>317</v>
      </c>
      <c r="F101" s="12" t="s">
        <v>317</v>
      </c>
      <c r="G101" s="12" t="s">
        <v>317</v>
      </c>
      <c r="H101" s="12" t="s">
        <v>317</v>
      </c>
      <c r="I101" s="12" t="s">
        <v>317</v>
      </c>
      <c r="J101" s="12" t="s">
        <v>317</v>
      </c>
      <c r="K101" s="12" t="s">
        <v>317</v>
      </c>
      <c r="L101" s="12" t="s">
        <v>317</v>
      </c>
      <c r="M101" s="12" t="s">
        <v>317</v>
      </c>
      <c r="N101" s="12" t="s">
        <v>317</v>
      </c>
      <c r="O101" s="12" t="s">
        <v>317</v>
      </c>
      <c r="P101" s="12" t="s">
        <v>317</v>
      </c>
      <c r="Q101" s="12" t="s">
        <v>317</v>
      </c>
      <c r="R101" s="12" t="s">
        <v>317</v>
      </c>
      <c r="S101" s="12" t="s">
        <v>317</v>
      </c>
      <c r="T101" s="12" t="s">
        <v>317</v>
      </c>
      <c r="U101" s="12" t="s">
        <v>317</v>
      </c>
      <c r="V101" s="12" t="s">
        <v>317</v>
      </c>
      <c r="W101" s="12" t="s">
        <v>317</v>
      </c>
      <c r="X101" s="12" t="s">
        <v>317</v>
      </c>
      <c r="Y101" s="15" t="s">
        <v>317</v>
      </c>
    </row>
    <row r="102" spans="1:25" ht="12" customHeight="1">
      <c r="A102" s="33" t="s">
        <v>376</v>
      </c>
      <c r="B102" s="56" t="s">
        <v>291</v>
      </c>
      <c r="C102" s="35"/>
      <c r="D102" s="35"/>
      <c r="E102" s="14" t="s">
        <v>317</v>
      </c>
      <c r="F102" s="12" t="s">
        <v>317</v>
      </c>
      <c r="G102" s="12" t="s">
        <v>317</v>
      </c>
      <c r="H102" s="12" t="s">
        <v>317</v>
      </c>
      <c r="I102" s="12" t="s">
        <v>317</v>
      </c>
      <c r="J102" s="12" t="s">
        <v>317</v>
      </c>
      <c r="K102" s="12" t="s">
        <v>317</v>
      </c>
      <c r="L102" s="12" t="s">
        <v>317</v>
      </c>
      <c r="M102" s="12" t="s">
        <v>317</v>
      </c>
      <c r="N102" s="12" t="s">
        <v>317</v>
      </c>
      <c r="O102" s="12" t="s">
        <v>317</v>
      </c>
      <c r="P102" s="12" t="s">
        <v>317</v>
      </c>
      <c r="Q102" s="12" t="s">
        <v>317</v>
      </c>
      <c r="R102" s="12" t="s">
        <v>317</v>
      </c>
      <c r="S102" s="12" t="s">
        <v>317</v>
      </c>
      <c r="T102" s="12" t="s">
        <v>317</v>
      </c>
      <c r="U102" s="12" t="s">
        <v>317</v>
      </c>
      <c r="V102" s="12" t="s">
        <v>317</v>
      </c>
      <c r="W102" s="12" t="s">
        <v>317</v>
      </c>
      <c r="X102" s="12" t="s">
        <v>317</v>
      </c>
      <c r="Y102" s="15" t="s">
        <v>317</v>
      </c>
    </row>
    <row r="103" spans="1:25" ht="12" customHeight="1">
      <c r="A103" s="33" t="s">
        <v>131</v>
      </c>
      <c r="B103" s="41" t="s">
        <v>218</v>
      </c>
      <c r="C103" s="34"/>
      <c r="D103" s="34"/>
      <c r="E103" s="14" t="s">
        <v>317</v>
      </c>
      <c r="F103" s="12" t="s">
        <v>317</v>
      </c>
      <c r="G103" s="12" t="s">
        <v>317</v>
      </c>
      <c r="H103" s="12" t="s">
        <v>317</v>
      </c>
      <c r="I103" s="12" t="s">
        <v>317</v>
      </c>
      <c r="J103" s="12" t="s">
        <v>317</v>
      </c>
      <c r="K103" s="12" t="s">
        <v>317</v>
      </c>
      <c r="L103" s="12" t="s">
        <v>317</v>
      </c>
      <c r="M103" s="12" t="s">
        <v>317</v>
      </c>
      <c r="N103" s="12" t="s">
        <v>317</v>
      </c>
      <c r="O103" s="12" t="s">
        <v>317</v>
      </c>
      <c r="P103" s="12" t="s">
        <v>317</v>
      </c>
      <c r="Q103" s="12" t="s">
        <v>317</v>
      </c>
      <c r="R103" s="12" t="s">
        <v>317</v>
      </c>
      <c r="S103" s="12" t="s">
        <v>317</v>
      </c>
      <c r="T103" s="12" t="s">
        <v>317</v>
      </c>
      <c r="U103" s="12" t="s">
        <v>317</v>
      </c>
      <c r="V103" s="12" t="s">
        <v>317</v>
      </c>
      <c r="W103" s="12" t="s">
        <v>317</v>
      </c>
      <c r="X103" s="12" t="s">
        <v>317</v>
      </c>
      <c r="Y103" s="15" t="s">
        <v>317</v>
      </c>
    </row>
    <row r="104" spans="1:25" ht="12" customHeight="1">
      <c r="A104" s="33" t="s">
        <v>132</v>
      </c>
      <c r="B104" s="41" t="s">
        <v>216</v>
      </c>
      <c r="C104" s="34"/>
      <c r="D104" s="34"/>
      <c r="E104" s="14" t="s">
        <v>317</v>
      </c>
      <c r="F104" s="12" t="s">
        <v>317</v>
      </c>
      <c r="G104" s="12" t="s">
        <v>317</v>
      </c>
      <c r="H104" s="12" t="s">
        <v>317</v>
      </c>
      <c r="I104" s="12" t="s">
        <v>317</v>
      </c>
      <c r="J104" s="12" t="s">
        <v>317</v>
      </c>
      <c r="K104" s="12" t="s">
        <v>317</v>
      </c>
      <c r="L104" s="12" t="s">
        <v>317</v>
      </c>
      <c r="M104" s="12" t="s">
        <v>317</v>
      </c>
      <c r="N104" s="12" t="s">
        <v>317</v>
      </c>
      <c r="O104" s="12" t="s">
        <v>317</v>
      </c>
      <c r="P104" s="12" t="s">
        <v>317</v>
      </c>
      <c r="Q104" s="12" t="s">
        <v>317</v>
      </c>
      <c r="R104" s="12" t="s">
        <v>317</v>
      </c>
      <c r="S104" s="12" t="s">
        <v>317</v>
      </c>
      <c r="T104" s="12" t="s">
        <v>317</v>
      </c>
      <c r="U104" s="12" t="s">
        <v>317</v>
      </c>
      <c r="V104" s="12" t="s">
        <v>317</v>
      </c>
      <c r="W104" s="12" t="s">
        <v>317</v>
      </c>
      <c r="X104" s="12" t="s">
        <v>317</v>
      </c>
      <c r="Y104" s="15" t="s">
        <v>317</v>
      </c>
    </row>
    <row r="105" spans="1:25" ht="12" customHeight="1">
      <c r="A105" s="33" t="s">
        <v>133</v>
      </c>
      <c r="B105" s="41" t="s">
        <v>217</v>
      </c>
      <c r="C105" s="34"/>
      <c r="D105" s="34"/>
      <c r="E105" s="14" t="s">
        <v>317</v>
      </c>
      <c r="F105" s="12" t="s">
        <v>317</v>
      </c>
      <c r="G105" s="12" t="s">
        <v>317</v>
      </c>
      <c r="H105" s="12" t="s">
        <v>317</v>
      </c>
      <c r="I105" s="12" t="s">
        <v>317</v>
      </c>
      <c r="J105" s="12" t="s">
        <v>317</v>
      </c>
      <c r="K105" s="12" t="s">
        <v>317</v>
      </c>
      <c r="L105" s="12" t="s">
        <v>317</v>
      </c>
      <c r="M105" s="12" t="s">
        <v>317</v>
      </c>
      <c r="N105" s="12" t="s">
        <v>317</v>
      </c>
      <c r="O105" s="12" t="s">
        <v>317</v>
      </c>
      <c r="P105" s="12" t="s">
        <v>317</v>
      </c>
      <c r="Q105" s="12" t="s">
        <v>317</v>
      </c>
      <c r="R105" s="12" t="s">
        <v>317</v>
      </c>
      <c r="S105" s="12" t="s">
        <v>317</v>
      </c>
      <c r="T105" s="12" t="s">
        <v>317</v>
      </c>
      <c r="U105" s="12" t="s">
        <v>317</v>
      </c>
      <c r="V105" s="12" t="s">
        <v>317</v>
      </c>
      <c r="W105" s="12" t="s">
        <v>317</v>
      </c>
      <c r="X105" s="12" t="s">
        <v>317</v>
      </c>
      <c r="Y105" s="15" t="s">
        <v>317</v>
      </c>
    </row>
    <row r="106" spans="1:25" ht="12" customHeight="1">
      <c r="A106" s="33" t="s">
        <v>134</v>
      </c>
      <c r="B106" s="41" t="s">
        <v>62</v>
      </c>
      <c r="C106" s="34"/>
      <c r="D106" s="34"/>
      <c r="E106" s="14" t="s">
        <v>317</v>
      </c>
      <c r="F106" s="12" t="s">
        <v>317</v>
      </c>
      <c r="G106" s="12" t="s">
        <v>317</v>
      </c>
      <c r="H106" s="12" t="s">
        <v>317</v>
      </c>
      <c r="I106" s="12" t="s">
        <v>317</v>
      </c>
      <c r="J106" s="12" t="s">
        <v>317</v>
      </c>
      <c r="K106" s="12" t="s">
        <v>317</v>
      </c>
      <c r="L106" s="12" t="s">
        <v>317</v>
      </c>
      <c r="M106" s="12" t="s">
        <v>317</v>
      </c>
      <c r="N106" s="12" t="s">
        <v>317</v>
      </c>
      <c r="O106" s="12" t="s">
        <v>317</v>
      </c>
      <c r="P106" s="12" t="s">
        <v>317</v>
      </c>
      <c r="Q106" s="12" t="s">
        <v>317</v>
      </c>
      <c r="R106" s="12" t="s">
        <v>317</v>
      </c>
      <c r="S106" s="12" t="s">
        <v>317</v>
      </c>
      <c r="T106" s="12" t="s">
        <v>317</v>
      </c>
      <c r="U106" s="12" t="s">
        <v>317</v>
      </c>
      <c r="V106" s="12" t="s">
        <v>317</v>
      </c>
      <c r="W106" s="12" t="s">
        <v>317</v>
      </c>
      <c r="X106" s="12" t="s">
        <v>317</v>
      </c>
      <c r="Y106" s="15" t="s">
        <v>317</v>
      </c>
    </row>
    <row r="107" spans="1:25" ht="12" customHeight="1">
      <c r="A107" s="33" t="s">
        <v>180</v>
      </c>
      <c r="B107" s="41" t="s">
        <v>63</v>
      </c>
      <c r="C107" s="34"/>
      <c r="D107" s="34"/>
      <c r="E107" s="14" t="s">
        <v>317</v>
      </c>
      <c r="F107" s="12" t="s">
        <v>317</v>
      </c>
      <c r="G107" s="12" t="s">
        <v>317</v>
      </c>
      <c r="H107" s="12" t="s">
        <v>317</v>
      </c>
      <c r="I107" s="12" t="s">
        <v>317</v>
      </c>
      <c r="J107" s="12" t="s">
        <v>317</v>
      </c>
      <c r="K107" s="12" t="s">
        <v>317</v>
      </c>
      <c r="L107" s="12" t="s">
        <v>317</v>
      </c>
      <c r="M107" s="12" t="s">
        <v>317</v>
      </c>
      <c r="N107" s="12" t="s">
        <v>317</v>
      </c>
      <c r="O107" s="12" t="s">
        <v>317</v>
      </c>
      <c r="P107" s="12" t="s">
        <v>317</v>
      </c>
      <c r="Q107" s="12" t="s">
        <v>317</v>
      </c>
      <c r="R107" s="12" t="s">
        <v>317</v>
      </c>
      <c r="S107" s="12" t="s">
        <v>317</v>
      </c>
      <c r="T107" s="12" t="s">
        <v>317</v>
      </c>
      <c r="U107" s="12" t="s">
        <v>317</v>
      </c>
      <c r="V107" s="12" t="s">
        <v>317</v>
      </c>
      <c r="W107" s="12" t="s">
        <v>317</v>
      </c>
      <c r="X107" s="12" t="s">
        <v>317</v>
      </c>
      <c r="Y107" s="15" t="s">
        <v>317</v>
      </c>
    </row>
    <row r="108" spans="1:25" ht="12" customHeight="1">
      <c r="A108" s="33" t="s">
        <v>135</v>
      </c>
      <c r="B108" s="41" t="s">
        <v>64</v>
      </c>
      <c r="C108" s="34"/>
      <c r="D108" s="34"/>
      <c r="E108" s="14" t="s">
        <v>317</v>
      </c>
      <c r="F108" s="12" t="s">
        <v>317</v>
      </c>
      <c r="G108" s="12" t="s">
        <v>317</v>
      </c>
      <c r="H108" s="12" t="s">
        <v>317</v>
      </c>
      <c r="I108" s="12" t="s">
        <v>317</v>
      </c>
      <c r="J108" s="12" t="s">
        <v>317</v>
      </c>
      <c r="K108" s="12" t="s">
        <v>317</v>
      </c>
      <c r="L108" s="12" t="s">
        <v>317</v>
      </c>
      <c r="M108" s="12" t="s">
        <v>317</v>
      </c>
      <c r="N108" s="12" t="s">
        <v>317</v>
      </c>
      <c r="O108" s="12" t="s">
        <v>317</v>
      </c>
      <c r="P108" s="12" t="s">
        <v>317</v>
      </c>
      <c r="Q108" s="12" t="s">
        <v>317</v>
      </c>
      <c r="R108" s="12" t="s">
        <v>317</v>
      </c>
      <c r="S108" s="12" t="s">
        <v>317</v>
      </c>
      <c r="T108" s="12" t="s">
        <v>317</v>
      </c>
      <c r="U108" s="12" t="s">
        <v>317</v>
      </c>
      <c r="V108" s="12" t="s">
        <v>317</v>
      </c>
      <c r="W108" s="12" t="s">
        <v>317</v>
      </c>
      <c r="X108" s="12" t="s">
        <v>317</v>
      </c>
      <c r="Y108" s="15" t="s">
        <v>317</v>
      </c>
    </row>
    <row r="109" spans="1:25" ht="12" customHeight="1">
      <c r="A109" s="33" t="s">
        <v>377</v>
      </c>
      <c r="B109" s="56" t="s">
        <v>292</v>
      </c>
      <c r="C109" s="35"/>
      <c r="D109" s="35"/>
      <c r="E109" s="14" t="s">
        <v>317</v>
      </c>
      <c r="F109" s="12" t="s">
        <v>317</v>
      </c>
      <c r="G109" s="12" t="s">
        <v>317</v>
      </c>
      <c r="H109" s="12" t="s">
        <v>317</v>
      </c>
      <c r="I109" s="12" t="s">
        <v>317</v>
      </c>
      <c r="J109" s="12" t="s">
        <v>317</v>
      </c>
      <c r="K109" s="12" t="s">
        <v>317</v>
      </c>
      <c r="L109" s="12" t="s">
        <v>317</v>
      </c>
      <c r="M109" s="12" t="s">
        <v>317</v>
      </c>
      <c r="N109" s="12" t="s">
        <v>317</v>
      </c>
      <c r="O109" s="12" t="s">
        <v>317</v>
      </c>
      <c r="P109" s="12" t="s">
        <v>317</v>
      </c>
      <c r="Q109" s="12" t="s">
        <v>317</v>
      </c>
      <c r="R109" s="12" t="s">
        <v>317</v>
      </c>
      <c r="S109" s="12" t="s">
        <v>317</v>
      </c>
      <c r="T109" s="12" t="s">
        <v>317</v>
      </c>
      <c r="U109" s="12" t="s">
        <v>317</v>
      </c>
      <c r="V109" s="12" t="s">
        <v>317</v>
      </c>
      <c r="W109" s="12" t="s">
        <v>317</v>
      </c>
      <c r="X109" s="12" t="s">
        <v>317</v>
      </c>
      <c r="Y109" s="15" t="s">
        <v>317</v>
      </c>
    </row>
    <row r="110" spans="1:25" ht="12" customHeight="1">
      <c r="A110" s="33" t="s">
        <v>378</v>
      </c>
      <c r="B110" s="56" t="s">
        <v>293</v>
      </c>
      <c r="C110" s="35"/>
      <c r="D110" s="35"/>
      <c r="E110" s="14" t="s">
        <v>317</v>
      </c>
      <c r="F110" s="12" t="s">
        <v>317</v>
      </c>
      <c r="G110" s="12" t="s">
        <v>317</v>
      </c>
      <c r="H110" s="12" t="s">
        <v>317</v>
      </c>
      <c r="I110" s="12" t="s">
        <v>317</v>
      </c>
      <c r="J110" s="12" t="s">
        <v>317</v>
      </c>
      <c r="K110" s="12" t="s">
        <v>317</v>
      </c>
      <c r="L110" s="12" t="s">
        <v>317</v>
      </c>
      <c r="M110" s="12" t="s">
        <v>317</v>
      </c>
      <c r="N110" s="12" t="s">
        <v>317</v>
      </c>
      <c r="O110" s="12" t="s">
        <v>317</v>
      </c>
      <c r="P110" s="12" t="s">
        <v>317</v>
      </c>
      <c r="Q110" s="12" t="s">
        <v>317</v>
      </c>
      <c r="R110" s="12" t="s">
        <v>317</v>
      </c>
      <c r="S110" s="12" t="s">
        <v>317</v>
      </c>
      <c r="T110" s="12" t="s">
        <v>317</v>
      </c>
      <c r="U110" s="12" t="s">
        <v>317</v>
      </c>
      <c r="V110" s="12" t="s">
        <v>317</v>
      </c>
      <c r="W110" s="12" t="s">
        <v>317</v>
      </c>
      <c r="X110" s="12" t="s">
        <v>317</v>
      </c>
      <c r="Y110" s="15" t="s">
        <v>317</v>
      </c>
    </row>
    <row r="111" spans="1:25" ht="12" customHeight="1">
      <c r="A111" s="33" t="s">
        <v>136</v>
      </c>
      <c r="B111" s="41" t="s">
        <v>65</v>
      </c>
      <c r="C111" s="34"/>
      <c r="D111" s="34"/>
      <c r="E111" s="14" t="s">
        <v>317</v>
      </c>
      <c r="F111" s="12" t="s">
        <v>317</v>
      </c>
      <c r="G111" s="12" t="s">
        <v>317</v>
      </c>
      <c r="H111" s="12" t="s">
        <v>317</v>
      </c>
      <c r="I111" s="12" t="s">
        <v>317</v>
      </c>
      <c r="J111" s="12" t="s">
        <v>317</v>
      </c>
      <c r="K111" s="12" t="s">
        <v>317</v>
      </c>
      <c r="L111" s="12" t="s">
        <v>317</v>
      </c>
      <c r="M111" s="12" t="s">
        <v>317</v>
      </c>
      <c r="N111" s="12" t="s">
        <v>317</v>
      </c>
      <c r="O111" s="12" t="s">
        <v>317</v>
      </c>
      <c r="P111" s="12" t="s">
        <v>317</v>
      </c>
      <c r="Q111" s="12" t="s">
        <v>317</v>
      </c>
      <c r="R111" s="12" t="s">
        <v>317</v>
      </c>
      <c r="S111" s="12" t="s">
        <v>317</v>
      </c>
      <c r="T111" s="12" t="s">
        <v>317</v>
      </c>
      <c r="U111" s="12" t="s">
        <v>317</v>
      </c>
      <c r="V111" s="12" t="s">
        <v>317</v>
      </c>
      <c r="W111" s="12" t="s">
        <v>317</v>
      </c>
      <c r="X111" s="12" t="s">
        <v>317</v>
      </c>
      <c r="Y111" s="15" t="s">
        <v>317</v>
      </c>
    </row>
    <row r="112" spans="1:25" ht="12" customHeight="1">
      <c r="A112" s="33" t="s">
        <v>137</v>
      </c>
      <c r="B112" s="41" t="s">
        <v>66</v>
      </c>
      <c r="C112" s="34"/>
      <c r="D112" s="34"/>
      <c r="E112" s="14" t="s">
        <v>317</v>
      </c>
      <c r="F112" s="12" t="s">
        <v>317</v>
      </c>
      <c r="G112" s="12" t="s">
        <v>317</v>
      </c>
      <c r="H112" s="12" t="s">
        <v>317</v>
      </c>
      <c r="I112" s="12" t="s">
        <v>317</v>
      </c>
      <c r="J112" s="12" t="s">
        <v>317</v>
      </c>
      <c r="K112" s="12" t="s">
        <v>317</v>
      </c>
      <c r="L112" s="12" t="s">
        <v>317</v>
      </c>
      <c r="M112" s="12" t="s">
        <v>317</v>
      </c>
      <c r="N112" s="12" t="s">
        <v>317</v>
      </c>
      <c r="O112" s="12" t="s">
        <v>317</v>
      </c>
      <c r="P112" s="12" t="s">
        <v>317</v>
      </c>
      <c r="Q112" s="12" t="s">
        <v>317</v>
      </c>
      <c r="R112" s="12" t="s">
        <v>317</v>
      </c>
      <c r="S112" s="12" t="s">
        <v>317</v>
      </c>
      <c r="T112" s="12" t="s">
        <v>317</v>
      </c>
      <c r="U112" s="12" t="s">
        <v>317</v>
      </c>
      <c r="V112" s="12" t="s">
        <v>317</v>
      </c>
      <c r="W112" s="12" t="s">
        <v>317</v>
      </c>
      <c r="X112" s="12" t="s">
        <v>317</v>
      </c>
      <c r="Y112" s="15" t="s">
        <v>317</v>
      </c>
    </row>
    <row r="113" spans="1:25" ht="12" customHeight="1">
      <c r="A113" s="33" t="s">
        <v>138</v>
      </c>
      <c r="B113" s="41" t="s">
        <v>67</v>
      </c>
      <c r="C113" s="34"/>
      <c r="D113" s="34"/>
      <c r="E113" s="14" t="s">
        <v>317</v>
      </c>
      <c r="F113" s="12" t="s">
        <v>317</v>
      </c>
      <c r="G113" s="12" t="s">
        <v>317</v>
      </c>
      <c r="H113" s="12" t="s">
        <v>317</v>
      </c>
      <c r="I113" s="12" t="s">
        <v>317</v>
      </c>
      <c r="J113" s="12" t="s">
        <v>317</v>
      </c>
      <c r="K113" s="12" t="s">
        <v>317</v>
      </c>
      <c r="L113" s="12" t="s">
        <v>317</v>
      </c>
      <c r="M113" s="12" t="s">
        <v>317</v>
      </c>
      <c r="N113" s="12" t="s">
        <v>317</v>
      </c>
      <c r="O113" s="12" t="s">
        <v>317</v>
      </c>
      <c r="P113" s="12" t="s">
        <v>317</v>
      </c>
      <c r="Q113" s="12" t="s">
        <v>317</v>
      </c>
      <c r="R113" s="12" t="s">
        <v>317</v>
      </c>
      <c r="S113" s="12" t="s">
        <v>317</v>
      </c>
      <c r="T113" s="12" t="s">
        <v>317</v>
      </c>
      <c r="U113" s="12" t="s">
        <v>317</v>
      </c>
      <c r="V113" s="12" t="s">
        <v>317</v>
      </c>
      <c r="W113" s="12" t="s">
        <v>317</v>
      </c>
      <c r="X113" s="12" t="s">
        <v>317</v>
      </c>
      <c r="Y113" s="15" t="s">
        <v>317</v>
      </c>
    </row>
    <row r="114" spans="1:25" ht="12" customHeight="1">
      <c r="A114" s="33" t="s">
        <v>139</v>
      </c>
      <c r="B114" s="41" t="s">
        <v>68</v>
      </c>
      <c r="C114" s="34"/>
      <c r="D114" s="34"/>
      <c r="E114" s="14" t="s">
        <v>317</v>
      </c>
      <c r="F114" s="12" t="s">
        <v>317</v>
      </c>
      <c r="G114" s="12" t="s">
        <v>317</v>
      </c>
      <c r="H114" s="12" t="s">
        <v>317</v>
      </c>
      <c r="I114" s="12" t="s">
        <v>317</v>
      </c>
      <c r="J114" s="12" t="s">
        <v>317</v>
      </c>
      <c r="K114" s="12" t="s">
        <v>317</v>
      </c>
      <c r="L114" s="12" t="s">
        <v>317</v>
      </c>
      <c r="M114" s="12" t="s">
        <v>317</v>
      </c>
      <c r="N114" s="12" t="s">
        <v>317</v>
      </c>
      <c r="O114" s="12" t="s">
        <v>317</v>
      </c>
      <c r="P114" s="12" t="s">
        <v>317</v>
      </c>
      <c r="Q114" s="12" t="s">
        <v>317</v>
      </c>
      <c r="R114" s="12" t="s">
        <v>317</v>
      </c>
      <c r="S114" s="12" t="s">
        <v>317</v>
      </c>
      <c r="T114" s="12" t="s">
        <v>317</v>
      </c>
      <c r="U114" s="12" t="s">
        <v>317</v>
      </c>
      <c r="V114" s="12" t="s">
        <v>317</v>
      </c>
      <c r="W114" s="12" t="s">
        <v>317</v>
      </c>
      <c r="X114" s="12" t="s">
        <v>317</v>
      </c>
      <c r="Y114" s="15" t="s">
        <v>317</v>
      </c>
    </row>
    <row r="115" spans="1:25" ht="12" customHeight="1">
      <c r="A115" s="33" t="s">
        <v>181</v>
      </c>
      <c r="B115" s="41" t="s">
        <v>69</v>
      </c>
      <c r="C115" s="34"/>
      <c r="D115" s="34"/>
      <c r="E115" s="14" t="s">
        <v>317</v>
      </c>
      <c r="F115" s="12" t="s">
        <v>317</v>
      </c>
      <c r="G115" s="12" t="s">
        <v>317</v>
      </c>
      <c r="H115" s="12" t="s">
        <v>317</v>
      </c>
      <c r="I115" s="12" t="s">
        <v>317</v>
      </c>
      <c r="J115" s="12" t="s">
        <v>317</v>
      </c>
      <c r="K115" s="12" t="s">
        <v>317</v>
      </c>
      <c r="L115" s="12" t="s">
        <v>317</v>
      </c>
      <c r="M115" s="12" t="s">
        <v>317</v>
      </c>
      <c r="N115" s="12" t="s">
        <v>317</v>
      </c>
      <c r="O115" s="12" t="s">
        <v>317</v>
      </c>
      <c r="P115" s="12" t="s">
        <v>317</v>
      </c>
      <c r="Q115" s="12" t="s">
        <v>317</v>
      </c>
      <c r="R115" s="12" t="s">
        <v>317</v>
      </c>
      <c r="S115" s="12" t="s">
        <v>317</v>
      </c>
      <c r="T115" s="12" t="s">
        <v>317</v>
      </c>
      <c r="U115" s="12" t="s">
        <v>317</v>
      </c>
      <c r="V115" s="12" t="s">
        <v>317</v>
      </c>
      <c r="W115" s="12" t="s">
        <v>317</v>
      </c>
      <c r="X115" s="12" t="s">
        <v>317</v>
      </c>
      <c r="Y115" s="15" t="s">
        <v>317</v>
      </c>
    </row>
    <row r="116" spans="1:25" ht="12" customHeight="1">
      <c r="A116" s="33" t="s">
        <v>379</v>
      </c>
      <c r="B116" s="56" t="s">
        <v>294</v>
      </c>
      <c r="C116" s="35"/>
      <c r="D116" s="35"/>
      <c r="E116" s="14" t="s">
        <v>317</v>
      </c>
      <c r="F116" s="12" t="s">
        <v>317</v>
      </c>
      <c r="G116" s="12" t="s">
        <v>317</v>
      </c>
      <c r="H116" s="12" t="s">
        <v>317</v>
      </c>
      <c r="I116" s="12" t="s">
        <v>317</v>
      </c>
      <c r="J116" s="12" t="s">
        <v>317</v>
      </c>
      <c r="K116" s="12" t="s">
        <v>317</v>
      </c>
      <c r="L116" s="12" t="s">
        <v>317</v>
      </c>
      <c r="M116" s="12" t="s">
        <v>317</v>
      </c>
      <c r="N116" s="12" t="s">
        <v>317</v>
      </c>
      <c r="O116" s="12" t="s">
        <v>317</v>
      </c>
      <c r="P116" s="12" t="s">
        <v>317</v>
      </c>
      <c r="Q116" s="12" t="s">
        <v>317</v>
      </c>
      <c r="R116" s="12" t="s">
        <v>317</v>
      </c>
      <c r="S116" s="12" t="s">
        <v>317</v>
      </c>
      <c r="T116" s="12" t="s">
        <v>317</v>
      </c>
      <c r="U116" s="12" t="s">
        <v>317</v>
      </c>
      <c r="V116" s="12" t="s">
        <v>317</v>
      </c>
      <c r="W116" s="12" t="s">
        <v>317</v>
      </c>
      <c r="X116" s="12" t="s">
        <v>317</v>
      </c>
      <c r="Y116" s="15" t="s">
        <v>317</v>
      </c>
    </row>
    <row r="117" spans="1:25" ht="12" customHeight="1">
      <c r="A117" s="33" t="s">
        <v>380</v>
      </c>
      <c r="B117" s="56" t="s">
        <v>281</v>
      </c>
      <c r="C117" s="35"/>
      <c r="D117" s="35"/>
      <c r="E117" s="14" t="s">
        <v>317</v>
      </c>
      <c r="F117" s="12" t="s">
        <v>317</v>
      </c>
      <c r="G117" s="12" t="s">
        <v>317</v>
      </c>
      <c r="H117" s="12" t="s">
        <v>317</v>
      </c>
      <c r="I117" s="12" t="s">
        <v>317</v>
      </c>
      <c r="J117" s="12" t="s">
        <v>317</v>
      </c>
      <c r="K117" s="12" t="s">
        <v>317</v>
      </c>
      <c r="L117" s="12" t="s">
        <v>317</v>
      </c>
      <c r="M117" s="12" t="s">
        <v>317</v>
      </c>
      <c r="N117" s="12" t="s">
        <v>317</v>
      </c>
      <c r="O117" s="12" t="s">
        <v>317</v>
      </c>
      <c r="P117" s="12" t="s">
        <v>317</v>
      </c>
      <c r="Q117" s="12" t="s">
        <v>317</v>
      </c>
      <c r="R117" s="12" t="s">
        <v>317</v>
      </c>
      <c r="S117" s="12" t="s">
        <v>317</v>
      </c>
      <c r="T117" s="12" t="s">
        <v>317</v>
      </c>
      <c r="U117" s="12" t="s">
        <v>317</v>
      </c>
      <c r="V117" s="12" t="s">
        <v>317</v>
      </c>
      <c r="W117" s="12" t="s">
        <v>317</v>
      </c>
      <c r="X117" s="12" t="s">
        <v>317</v>
      </c>
      <c r="Y117" s="15" t="s">
        <v>317</v>
      </c>
    </row>
    <row r="118" spans="1:25" ht="12" customHeight="1">
      <c r="A118" s="33" t="s">
        <v>381</v>
      </c>
      <c r="B118" s="56" t="s">
        <v>295</v>
      </c>
      <c r="C118" s="35"/>
      <c r="D118" s="35"/>
      <c r="E118" s="14" t="s">
        <v>317</v>
      </c>
      <c r="F118" s="12" t="s">
        <v>317</v>
      </c>
      <c r="G118" s="12" t="s">
        <v>317</v>
      </c>
      <c r="H118" s="12" t="s">
        <v>317</v>
      </c>
      <c r="I118" s="12" t="s">
        <v>317</v>
      </c>
      <c r="J118" s="12" t="s">
        <v>317</v>
      </c>
      <c r="K118" s="12" t="s">
        <v>317</v>
      </c>
      <c r="L118" s="12" t="s">
        <v>317</v>
      </c>
      <c r="M118" s="12" t="s">
        <v>317</v>
      </c>
      <c r="N118" s="12" t="s">
        <v>317</v>
      </c>
      <c r="O118" s="12" t="s">
        <v>317</v>
      </c>
      <c r="P118" s="12" t="s">
        <v>317</v>
      </c>
      <c r="Q118" s="12" t="s">
        <v>317</v>
      </c>
      <c r="R118" s="12" t="s">
        <v>317</v>
      </c>
      <c r="S118" s="12" t="s">
        <v>317</v>
      </c>
      <c r="T118" s="12" t="s">
        <v>317</v>
      </c>
      <c r="U118" s="12" t="s">
        <v>317</v>
      </c>
      <c r="V118" s="12" t="s">
        <v>317</v>
      </c>
      <c r="W118" s="12" t="s">
        <v>317</v>
      </c>
      <c r="X118" s="12" t="s">
        <v>317</v>
      </c>
      <c r="Y118" s="15" t="s">
        <v>317</v>
      </c>
    </row>
    <row r="119" spans="1:25" ht="12" customHeight="1">
      <c r="A119" s="33" t="s">
        <v>140</v>
      </c>
      <c r="B119" s="41" t="s">
        <v>53</v>
      </c>
      <c r="C119" s="34"/>
      <c r="D119" s="34"/>
      <c r="E119" s="14" t="s">
        <v>317</v>
      </c>
      <c r="F119" s="12" t="s">
        <v>317</v>
      </c>
      <c r="G119" s="12" t="s">
        <v>317</v>
      </c>
      <c r="H119" s="12" t="s">
        <v>317</v>
      </c>
      <c r="I119" s="12" t="s">
        <v>317</v>
      </c>
      <c r="J119" s="12" t="s">
        <v>317</v>
      </c>
      <c r="K119" s="12" t="s">
        <v>317</v>
      </c>
      <c r="L119" s="12" t="s">
        <v>317</v>
      </c>
      <c r="M119" s="12" t="s">
        <v>317</v>
      </c>
      <c r="N119" s="12" t="s">
        <v>317</v>
      </c>
      <c r="O119" s="12" t="s">
        <v>317</v>
      </c>
      <c r="P119" s="12" t="s">
        <v>317</v>
      </c>
      <c r="Q119" s="12" t="s">
        <v>317</v>
      </c>
      <c r="R119" s="12" t="s">
        <v>317</v>
      </c>
      <c r="S119" s="12" t="s">
        <v>317</v>
      </c>
      <c r="T119" s="12" t="s">
        <v>317</v>
      </c>
      <c r="U119" s="12" t="s">
        <v>317</v>
      </c>
      <c r="V119" s="12" t="s">
        <v>317</v>
      </c>
      <c r="W119" s="12" t="s">
        <v>317</v>
      </c>
      <c r="X119" s="12" t="s">
        <v>317</v>
      </c>
      <c r="Y119" s="15" t="s">
        <v>317</v>
      </c>
    </row>
    <row r="120" spans="1:25" ht="12" customHeight="1">
      <c r="A120" s="33" t="s">
        <v>141</v>
      </c>
      <c r="B120" s="41" t="s">
        <v>70</v>
      </c>
      <c r="C120" s="34"/>
      <c r="D120" s="34"/>
      <c r="E120" s="14" t="s">
        <v>317</v>
      </c>
      <c r="F120" s="12" t="s">
        <v>317</v>
      </c>
      <c r="G120" s="12" t="s">
        <v>317</v>
      </c>
      <c r="H120" s="12" t="s">
        <v>317</v>
      </c>
      <c r="I120" s="12" t="s">
        <v>317</v>
      </c>
      <c r="J120" s="12" t="s">
        <v>317</v>
      </c>
      <c r="K120" s="12" t="s">
        <v>317</v>
      </c>
      <c r="L120" s="12" t="s">
        <v>317</v>
      </c>
      <c r="M120" s="12" t="s">
        <v>317</v>
      </c>
      <c r="N120" s="12" t="s">
        <v>317</v>
      </c>
      <c r="O120" s="12" t="s">
        <v>317</v>
      </c>
      <c r="P120" s="12" t="s">
        <v>317</v>
      </c>
      <c r="Q120" s="12" t="s">
        <v>317</v>
      </c>
      <c r="R120" s="12" t="s">
        <v>317</v>
      </c>
      <c r="S120" s="12" t="s">
        <v>317</v>
      </c>
      <c r="T120" s="12" t="s">
        <v>317</v>
      </c>
      <c r="U120" s="12" t="s">
        <v>317</v>
      </c>
      <c r="V120" s="12" t="s">
        <v>317</v>
      </c>
      <c r="W120" s="12" t="s">
        <v>317</v>
      </c>
      <c r="X120" s="12" t="s">
        <v>317</v>
      </c>
      <c r="Y120" s="15" t="s">
        <v>317</v>
      </c>
    </row>
    <row r="121" spans="1:25" ht="12" customHeight="1">
      <c r="A121" s="33" t="s">
        <v>382</v>
      </c>
      <c r="B121" s="56" t="s">
        <v>296</v>
      </c>
      <c r="C121" s="35"/>
      <c r="D121" s="35"/>
      <c r="E121" s="14" t="s">
        <v>317</v>
      </c>
      <c r="F121" s="12" t="s">
        <v>317</v>
      </c>
      <c r="G121" s="12" t="s">
        <v>317</v>
      </c>
      <c r="H121" s="12" t="s">
        <v>317</v>
      </c>
      <c r="I121" s="12" t="s">
        <v>317</v>
      </c>
      <c r="J121" s="12" t="s">
        <v>317</v>
      </c>
      <c r="K121" s="12" t="s">
        <v>317</v>
      </c>
      <c r="L121" s="12" t="s">
        <v>317</v>
      </c>
      <c r="M121" s="12" t="s">
        <v>317</v>
      </c>
      <c r="N121" s="12" t="s">
        <v>317</v>
      </c>
      <c r="O121" s="12" t="s">
        <v>317</v>
      </c>
      <c r="P121" s="12" t="s">
        <v>317</v>
      </c>
      <c r="Q121" s="12" t="s">
        <v>317</v>
      </c>
      <c r="R121" s="12" t="s">
        <v>317</v>
      </c>
      <c r="S121" s="12" t="s">
        <v>317</v>
      </c>
      <c r="T121" s="12" t="s">
        <v>317</v>
      </c>
      <c r="U121" s="12" t="s">
        <v>317</v>
      </c>
      <c r="V121" s="12" t="s">
        <v>317</v>
      </c>
      <c r="W121" s="12" t="s">
        <v>317</v>
      </c>
      <c r="X121" s="12" t="s">
        <v>317</v>
      </c>
      <c r="Y121" s="15" t="s">
        <v>317</v>
      </c>
    </row>
    <row r="122" spans="1:25" ht="12" customHeight="1">
      <c r="A122" s="33" t="s">
        <v>383</v>
      </c>
      <c r="B122" s="56" t="s">
        <v>297</v>
      </c>
      <c r="C122" s="35"/>
      <c r="D122" s="35"/>
      <c r="E122" s="14" t="s">
        <v>317</v>
      </c>
      <c r="F122" s="12" t="s">
        <v>317</v>
      </c>
      <c r="G122" s="12" t="s">
        <v>317</v>
      </c>
      <c r="H122" s="12" t="s">
        <v>317</v>
      </c>
      <c r="I122" s="12" t="s">
        <v>317</v>
      </c>
      <c r="J122" s="12" t="s">
        <v>317</v>
      </c>
      <c r="K122" s="12" t="s">
        <v>317</v>
      </c>
      <c r="L122" s="12" t="s">
        <v>317</v>
      </c>
      <c r="M122" s="12" t="s">
        <v>317</v>
      </c>
      <c r="N122" s="12" t="s">
        <v>317</v>
      </c>
      <c r="O122" s="12" t="s">
        <v>317</v>
      </c>
      <c r="P122" s="12" t="s">
        <v>317</v>
      </c>
      <c r="Q122" s="12" t="s">
        <v>317</v>
      </c>
      <c r="R122" s="12" t="s">
        <v>317</v>
      </c>
      <c r="S122" s="12" t="s">
        <v>317</v>
      </c>
      <c r="T122" s="12" t="s">
        <v>317</v>
      </c>
      <c r="U122" s="12" t="s">
        <v>317</v>
      </c>
      <c r="V122" s="12" t="s">
        <v>317</v>
      </c>
      <c r="W122" s="12" t="s">
        <v>317</v>
      </c>
      <c r="X122" s="12" t="s">
        <v>317</v>
      </c>
      <c r="Y122" s="15" t="s">
        <v>317</v>
      </c>
    </row>
    <row r="123" spans="1:25" ht="12" customHeight="1">
      <c r="A123" s="33" t="s">
        <v>384</v>
      </c>
      <c r="B123" s="56" t="s">
        <v>283</v>
      </c>
      <c r="C123" s="35"/>
      <c r="D123" s="35"/>
      <c r="E123" s="14" t="s">
        <v>317</v>
      </c>
      <c r="F123" s="12" t="s">
        <v>317</v>
      </c>
      <c r="G123" s="12" t="s">
        <v>317</v>
      </c>
      <c r="H123" s="12" t="s">
        <v>317</v>
      </c>
      <c r="I123" s="12" t="s">
        <v>317</v>
      </c>
      <c r="J123" s="12" t="s">
        <v>317</v>
      </c>
      <c r="K123" s="12" t="s">
        <v>317</v>
      </c>
      <c r="L123" s="12" t="s">
        <v>317</v>
      </c>
      <c r="M123" s="12" t="s">
        <v>317</v>
      </c>
      <c r="N123" s="12" t="s">
        <v>317</v>
      </c>
      <c r="O123" s="12" t="s">
        <v>317</v>
      </c>
      <c r="P123" s="12" t="s">
        <v>317</v>
      </c>
      <c r="Q123" s="12" t="s">
        <v>317</v>
      </c>
      <c r="R123" s="12" t="s">
        <v>317</v>
      </c>
      <c r="S123" s="12" t="s">
        <v>317</v>
      </c>
      <c r="T123" s="12" t="s">
        <v>317</v>
      </c>
      <c r="U123" s="12" t="s">
        <v>317</v>
      </c>
      <c r="V123" s="12" t="s">
        <v>317</v>
      </c>
      <c r="W123" s="12" t="s">
        <v>317</v>
      </c>
      <c r="X123" s="12" t="s">
        <v>317</v>
      </c>
      <c r="Y123" s="15" t="s">
        <v>317</v>
      </c>
    </row>
    <row r="124" spans="1:25" ht="12" customHeight="1">
      <c r="A124" s="36" t="s">
        <v>142</v>
      </c>
      <c r="B124" s="50" t="s">
        <v>71</v>
      </c>
      <c r="C124" s="37"/>
      <c r="D124" s="37"/>
      <c r="E124" s="21" t="s">
        <v>317</v>
      </c>
      <c r="F124" s="22" t="s">
        <v>317</v>
      </c>
      <c r="G124" s="22" t="s">
        <v>317</v>
      </c>
      <c r="H124" s="22" t="s">
        <v>317</v>
      </c>
      <c r="I124" s="22" t="s">
        <v>317</v>
      </c>
      <c r="J124" s="22" t="s">
        <v>317</v>
      </c>
      <c r="K124" s="22" t="s">
        <v>317</v>
      </c>
      <c r="L124" s="22" t="s">
        <v>317</v>
      </c>
      <c r="M124" s="22" t="s">
        <v>317</v>
      </c>
      <c r="N124" s="22" t="s">
        <v>317</v>
      </c>
      <c r="O124" s="22" t="s">
        <v>317</v>
      </c>
      <c r="P124" s="22" t="s">
        <v>317</v>
      </c>
      <c r="Q124" s="22" t="s">
        <v>317</v>
      </c>
      <c r="R124" s="22" t="s">
        <v>317</v>
      </c>
      <c r="S124" s="22" t="s">
        <v>317</v>
      </c>
      <c r="T124" s="22" t="s">
        <v>317</v>
      </c>
      <c r="U124" s="22" t="s">
        <v>317</v>
      </c>
      <c r="V124" s="22" t="s">
        <v>317</v>
      </c>
      <c r="W124" s="22" t="s">
        <v>317</v>
      </c>
      <c r="X124" s="22" t="s">
        <v>317</v>
      </c>
      <c r="Y124" s="23" t="s">
        <v>317</v>
      </c>
    </row>
    <row r="125" spans="1:25" ht="12" customHeight="1">
      <c r="A125" s="33" t="s">
        <v>143</v>
      </c>
      <c r="B125" s="41" t="s">
        <v>72</v>
      </c>
      <c r="C125" s="34"/>
      <c r="D125" s="34"/>
      <c r="E125" s="14" t="s">
        <v>317</v>
      </c>
      <c r="F125" s="12" t="s">
        <v>317</v>
      </c>
      <c r="G125" s="12" t="s">
        <v>317</v>
      </c>
      <c r="H125" s="12" t="s">
        <v>317</v>
      </c>
      <c r="I125" s="12" t="s">
        <v>317</v>
      </c>
      <c r="J125" s="12" t="s">
        <v>317</v>
      </c>
      <c r="K125" s="12" t="s">
        <v>317</v>
      </c>
      <c r="L125" s="12" t="s">
        <v>317</v>
      </c>
      <c r="M125" s="12" t="s">
        <v>317</v>
      </c>
      <c r="N125" s="12" t="s">
        <v>317</v>
      </c>
      <c r="O125" s="12" t="s">
        <v>317</v>
      </c>
      <c r="P125" s="12" t="s">
        <v>317</v>
      </c>
      <c r="Q125" s="12" t="s">
        <v>317</v>
      </c>
      <c r="R125" s="12" t="s">
        <v>317</v>
      </c>
      <c r="S125" s="12" t="s">
        <v>317</v>
      </c>
      <c r="T125" s="12" t="s">
        <v>317</v>
      </c>
      <c r="U125" s="12" t="s">
        <v>317</v>
      </c>
      <c r="V125" s="12" t="s">
        <v>317</v>
      </c>
      <c r="W125" s="12" t="s">
        <v>317</v>
      </c>
      <c r="X125" s="12" t="s">
        <v>317</v>
      </c>
      <c r="Y125" s="15" t="s">
        <v>317</v>
      </c>
    </row>
    <row r="126" spans="1:25" ht="12" customHeight="1">
      <c r="A126" s="33" t="s">
        <v>385</v>
      </c>
      <c r="B126" s="56" t="s">
        <v>298</v>
      </c>
      <c r="C126" s="35"/>
      <c r="D126" s="35"/>
      <c r="E126" s="14" t="s">
        <v>317</v>
      </c>
      <c r="F126" s="12" t="s">
        <v>317</v>
      </c>
      <c r="G126" s="12" t="s">
        <v>317</v>
      </c>
      <c r="H126" s="12" t="s">
        <v>317</v>
      </c>
      <c r="I126" s="12" t="s">
        <v>317</v>
      </c>
      <c r="J126" s="12" t="s">
        <v>317</v>
      </c>
      <c r="K126" s="12" t="s">
        <v>317</v>
      </c>
      <c r="L126" s="12" t="s">
        <v>317</v>
      </c>
      <c r="M126" s="12" t="s">
        <v>317</v>
      </c>
      <c r="N126" s="12" t="s">
        <v>317</v>
      </c>
      <c r="O126" s="12" t="s">
        <v>317</v>
      </c>
      <c r="P126" s="12" t="s">
        <v>317</v>
      </c>
      <c r="Q126" s="12" t="s">
        <v>317</v>
      </c>
      <c r="R126" s="12" t="s">
        <v>317</v>
      </c>
      <c r="S126" s="12" t="s">
        <v>317</v>
      </c>
      <c r="T126" s="12" t="s">
        <v>317</v>
      </c>
      <c r="U126" s="12" t="s">
        <v>317</v>
      </c>
      <c r="V126" s="12" t="s">
        <v>317</v>
      </c>
      <c r="W126" s="12" t="s">
        <v>317</v>
      </c>
      <c r="X126" s="12" t="s">
        <v>317</v>
      </c>
      <c r="Y126" s="15" t="s">
        <v>317</v>
      </c>
    </row>
    <row r="127" spans="1:25" ht="12" customHeight="1">
      <c r="A127" s="33" t="s">
        <v>386</v>
      </c>
      <c r="B127" s="56" t="s">
        <v>299</v>
      </c>
      <c r="C127" s="35"/>
      <c r="D127" s="35"/>
      <c r="E127" s="14" t="s">
        <v>317</v>
      </c>
      <c r="F127" s="12" t="s">
        <v>317</v>
      </c>
      <c r="G127" s="12" t="s">
        <v>317</v>
      </c>
      <c r="H127" s="12" t="s">
        <v>317</v>
      </c>
      <c r="I127" s="12" t="s">
        <v>317</v>
      </c>
      <c r="J127" s="12" t="s">
        <v>317</v>
      </c>
      <c r="K127" s="12" t="s">
        <v>317</v>
      </c>
      <c r="L127" s="12" t="s">
        <v>317</v>
      </c>
      <c r="M127" s="12" t="s">
        <v>317</v>
      </c>
      <c r="N127" s="12" t="s">
        <v>317</v>
      </c>
      <c r="O127" s="12" t="s">
        <v>317</v>
      </c>
      <c r="P127" s="12" t="s">
        <v>317</v>
      </c>
      <c r="Q127" s="12" t="s">
        <v>317</v>
      </c>
      <c r="R127" s="12" t="s">
        <v>317</v>
      </c>
      <c r="S127" s="12" t="s">
        <v>317</v>
      </c>
      <c r="T127" s="12" t="s">
        <v>317</v>
      </c>
      <c r="U127" s="12" t="s">
        <v>317</v>
      </c>
      <c r="V127" s="12" t="s">
        <v>317</v>
      </c>
      <c r="W127" s="12" t="s">
        <v>317</v>
      </c>
      <c r="X127" s="12" t="s">
        <v>317</v>
      </c>
      <c r="Y127" s="15" t="s">
        <v>317</v>
      </c>
    </row>
    <row r="128" spans="1:25" ht="12" customHeight="1">
      <c r="A128" s="33" t="s">
        <v>144</v>
      </c>
      <c r="B128" s="41" t="s">
        <v>73</v>
      </c>
      <c r="C128" s="34"/>
      <c r="D128" s="34"/>
      <c r="E128" s="14" t="s">
        <v>317</v>
      </c>
      <c r="F128" s="12" t="s">
        <v>317</v>
      </c>
      <c r="G128" s="12" t="s">
        <v>317</v>
      </c>
      <c r="H128" s="12" t="s">
        <v>317</v>
      </c>
      <c r="I128" s="12" t="s">
        <v>317</v>
      </c>
      <c r="J128" s="12" t="s">
        <v>317</v>
      </c>
      <c r="K128" s="12" t="s">
        <v>317</v>
      </c>
      <c r="L128" s="12" t="s">
        <v>317</v>
      </c>
      <c r="M128" s="12" t="s">
        <v>317</v>
      </c>
      <c r="N128" s="12" t="s">
        <v>317</v>
      </c>
      <c r="O128" s="12" t="s">
        <v>317</v>
      </c>
      <c r="P128" s="12" t="s">
        <v>317</v>
      </c>
      <c r="Q128" s="12" t="s">
        <v>317</v>
      </c>
      <c r="R128" s="12" t="s">
        <v>317</v>
      </c>
      <c r="S128" s="12" t="s">
        <v>317</v>
      </c>
      <c r="T128" s="12" t="s">
        <v>317</v>
      </c>
      <c r="U128" s="12" t="s">
        <v>317</v>
      </c>
      <c r="V128" s="12" t="s">
        <v>317</v>
      </c>
      <c r="W128" s="12" t="s">
        <v>317</v>
      </c>
      <c r="X128" s="12" t="s">
        <v>317</v>
      </c>
      <c r="Y128" s="15" t="s">
        <v>317</v>
      </c>
    </row>
    <row r="129" spans="1:25" ht="12" customHeight="1">
      <c r="A129" s="33" t="s">
        <v>387</v>
      </c>
      <c r="B129" s="56" t="s">
        <v>300</v>
      </c>
      <c r="C129" s="35"/>
      <c r="D129" s="35"/>
      <c r="E129" s="14" t="s">
        <v>317</v>
      </c>
      <c r="F129" s="12" t="s">
        <v>317</v>
      </c>
      <c r="G129" s="12" t="s">
        <v>317</v>
      </c>
      <c r="H129" s="12" t="s">
        <v>317</v>
      </c>
      <c r="I129" s="12" t="s">
        <v>317</v>
      </c>
      <c r="J129" s="12" t="s">
        <v>317</v>
      </c>
      <c r="K129" s="12" t="s">
        <v>317</v>
      </c>
      <c r="L129" s="12" t="s">
        <v>317</v>
      </c>
      <c r="M129" s="12" t="s">
        <v>317</v>
      </c>
      <c r="N129" s="12" t="s">
        <v>317</v>
      </c>
      <c r="O129" s="12" t="s">
        <v>317</v>
      </c>
      <c r="P129" s="12" t="s">
        <v>317</v>
      </c>
      <c r="Q129" s="12" t="s">
        <v>317</v>
      </c>
      <c r="R129" s="12" t="s">
        <v>317</v>
      </c>
      <c r="S129" s="12" t="s">
        <v>317</v>
      </c>
      <c r="T129" s="12" t="s">
        <v>317</v>
      </c>
      <c r="U129" s="12" t="s">
        <v>317</v>
      </c>
      <c r="V129" s="12" t="s">
        <v>317</v>
      </c>
      <c r="W129" s="12" t="s">
        <v>317</v>
      </c>
      <c r="X129" s="12" t="s">
        <v>317</v>
      </c>
      <c r="Y129" s="15" t="s">
        <v>317</v>
      </c>
    </row>
    <row r="130" spans="1:25" ht="12" customHeight="1">
      <c r="A130" s="33" t="s">
        <v>145</v>
      </c>
      <c r="B130" s="41" t="s">
        <v>74</v>
      </c>
      <c r="C130" s="34"/>
      <c r="D130" s="34"/>
      <c r="E130" s="14" t="s">
        <v>317</v>
      </c>
      <c r="F130" s="12" t="s">
        <v>317</v>
      </c>
      <c r="G130" s="12" t="s">
        <v>317</v>
      </c>
      <c r="H130" s="12" t="s">
        <v>317</v>
      </c>
      <c r="I130" s="12" t="s">
        <v>317</v>
      </c>
      <c r="J130" s="12" t="s">
        <v>317</v>
      </c>
      <c r="K130" s="12" t="s">
        <v>317</v>
      </c>
      <c r="L130" s="12" t="s">
        <v>317</v>
      </c>
      <c r="M130" s="12" t="s">
        <v>317</v>
      </c>
      <c r="N130" s="12" t="s">
        <v>317</v>
      </c>
      <c r="O130" s="12" t="s">
        <v>317</v>
      </c>
      <c r="P130" s="12" t="s">
        <v>317</v>
      </c>
      <c r="Q130" s="12" t="s">
        <v>317</v>
      </c>
      <c r="R130" s="12" t="s">
        <v>317</v>
      </c>
      <c r="S130" s="12" t="s">
        <v>317</v>
      </c>
      <c r="T130" s="12" t="s">
        <v>317</v>
      </c>
      <c r="U130" s="12" t="s">
        <v>317</v>
      </c>
      <c r="V130" s="12" t="s">
        <v>317</v>
      </c>
      <c r="W130" s="12" t="s">
        <v>317</v>
      </c>
      <c r="X130" s="12" t="s">
        <v>317</v>
      </c>
      <c r="Y130" s="15" t="s">
        <v>317</v>
      </c>
    </row>
    <row r="131" spans="1:25" ht="12" customHeight="1">
      <c r="A131" s="38" t="s">
        <v>4</v>
      </c>
      <c r="B131" s="57" t="s">
        <v>75</v>
      </c>
      <c r="C131" s="39"/>
      <c r="D131" s="39"/>
      <c r="E131" s="24" t="s">
        <v>317</v>
      </c>
      <c r="F131" s="25" t="s">
        <v>317</v>
      </c>
      <c r="G131" s="25" t="s">
        <v>317</v>
      </c>
      <c r="H131" s="25" t="s">
        <v>317</v>
      </c>
      <c r="I131" s="25" t="s">
        <v>317</v>
      </c>
      <c r="J131" s="25" t="s">
        <v>317</v>
      </c>
      <c r="K131" s="25" t="s">
        <v>317</v>
      </c>
      <c r="L131" s="25" t="s">
        <v>317</v>
      </c>
      <c r="M131" s="25" t="s">
        <v>317</v>
      </c>
      <c r="N131" s="25">
        <v>19186</v>
      </c>
      <c r="O131" s="25">
        <v>37477</v>
      </c>
      <c r="P131" s="25">
        <v>36444</v>
      </c>
      <c r="Q131" s="25">
        <v>52431</v>
      </c>
      <c r="R131" s="25">
        <v>55580</v>
      </c>
      <c r="S131" s="25">
        <v>41297</v>
      </c>
      <c r="T131" s="25">
        <v>34079</v>
      </c>
      <c r="U131" s="25">
        <v>37886</v>
      </c>
      <c r="V131" s="25">
        <v>37009</v>
      </c>
      <c r="W131" s="25">
        <v>36188</v>
      </c>
      <c r="X131" s="25">
        <v>43738</v>
      </c>
      <c r="Y131" s="26">
        <v>53117</v>
      </c>
    </row>
    <row r="132" spans="1:25" ht="12" customHeight="1">
      <c r="A132" s="36" t="s">
        <v>146</v>
      </c>
      <c r="B132" s="50" t="s">
        <v>76</v>
      </c>
      <c r="C132" s="37"/>
      <c r="D132" s="37"/>
      <c r="E132" s="21" t="s">
        <v>317</v>
      </c>
      <c r="F132" s="22" t="s">
        <v>317</v>
      </c>
      <c r="G132" s="22" t="s">
        <v>317</v>
      </c>
      <c r="H132" s="22" t="s">
        <v>317</v>
      </c>
      <c r="I132" s="22" t="s">
        <v>317</v>
      </c>
      <c r="J132" s="22" t="s">
        <v>317</v>
      </c>
      <c r="K132" s="22" t="s">
        <v>317</v>
      </c>
      <c r="L132" s="22" t="s">
        <v>317</v>
      </c>
      <c r="M132" s="22" t="s">
        <v>317</v>
      </c>
      <c r="N132" s="22" t="s">
        <v>317</v>
      </c>
      <c r="O132" s="22" t="s">
        <v>317</v>
      </c>
      <c r="P132" s="22" t="s">
        <v>317</v>
      </c>
      <c r="Q132" s="22" t="s">
        <v>317</v>
      </c>
      <c r="R132" s="22" t="s">
        <v>317</v>
      </c>
      <c r="S132" s="22" t="s">
        <v>317</v>
      </c>
      <c r="T132" s="22" t="s">
        <v>317</v>
      </c>
      <c r="U132" s="22" t="s">
        <v>317</v>
      </c>
      <c r="V132" s="22" t="s">
        <v>317</v>
      </c>
      <c r="W132" s="22" t="s">
        <v>317</v>
      </c>
      <c r="X132" s="22" t="s">
        <v>317</v>
      </c>
      <c r="Y132" s="23" t="s">
        <v>317</v>
      </c>
    </row>
    <row r="133" spans="1:25" ht="12" customHeight="1">
      <c r="A133" s="33" t="s">
        <v>147</v>
      </c>
      <c r="B133" s="41" t="s">
        <v>77</v>
      </c>
      <c r="C133" s="37"/>
      <c r="D133" s="34"/>
      <c r="E133" s="14" t="s">
        <v>317</v>
      </c>
      <c r="F133" s="12" t="s">
        <v>317</v>
      </c>
      <c r="G133" s="12" t="s">
        <v>317</v>
      </c>
      <c r="H133" s="12" t="s">
        <v>317</v>
      </c>
      <c r="I133" s="12" t="s">
        <v>317</v>
      </c>
      <c r="J133" s="12" t="s">
        <v>317</v>
      </c>
      <c r="K133" s="12" t="s">
        <v>317</v>
      </c>
      <c r="L133" s="12" t="s">
        <v>317</v>
      </c>
      <c r="M133" s="12" t="s">
        <v>317</v>
      </c>
      <c r="N133" s="12" t="s">
        <v>317</v>
      </c>
      <c r="O133" s="12" t="s">
        <v>317</v>
      </c>
      <c r="P133" s="12" t="s">
        <v>317</v>
      </c>
      <c r="Q133" s="12" t="s">
        <v>317</v>
      </c>
      <c r="R133" s="12" t="s">
        <v>317</v>
      </c>
      <c r="S133" s="12" t="s">
        <v>317</v>
      </c>
      <c r="T133" s="12" t="s">
        <v>317</v>
      </c>
      <c r="U133" s="12" t="s">
        <v>317</v>
      </c>
      <c r="V133" s="12" t="s">
        <v>317</v>
      </c>
      <c r="W133" s="12" t="s">
        <v>317</v>
      </c>
      <c r="X133" s="12" t="s">
        <v>317</v>
      </c>
      <c r="Y133" s="23" t="s">
        <v>317</v>
      </c>
    </row>
    <row r="134" spans="1:25" ht="12" customHeight="1">
      <c r="A134" s="33" t="s">
        <v>148</v>
      </c>
      <c r="B134" s="41" t="s">
        <v>78</v>
      </c>
      <c r="C134" s="37"/>
      <c r="D134" s="34"/>
      <c r="E134" s="14" t="s">
        <v>317</v>
      </c>
      <c r="F134" s="12" t="s">
        <v>317</v>
      </c>
      <c r="G134" s="12" t="s">
        <v>317</v>
      </c>
      <c r="H134" s="12" t="s">
        <v>317</v>
      </c>
      <c r="I134" s="12" t="s">
        <v>317</v>
      </c>
      <c r="J134" s="12" t="s">
        <v>317</v>
      </c>
      <c r="K134" s="12" t="s">
        <v>317</v>
      </c>
      <c r="L134" s="12" t="s">
        <v>317</v>
      </c>
      <c r="M134" s="12" t="s">
        <v>317</v>
      </c>
      <c r="N134" s="12" t="s">
        <v>317</v>
      </c>
      <c r="O134" s="12" t="s">
        <v>317</v>
      </c>
      <c r="P134" s="12" t="s">
        <v>317</v>
      </c>
      <c r="Q134" s="12" t="s">
        <v>317</v>
      </c>
      <c r="R134" s="12" t="s">
        <v>317</v>
      </c>
      <c r="S134" s="12" t="s">
        <v>317</v>
      </c>
      <c r="T134" s="12" t="s">
        <v>317</v>
      </c>
      <c r="U134" s="12" t="s">
        <v>317</v>
      </c>
      <c r="V134" s="12" t="s">
        <v>317</v>
      </c>
      <c r="W134" s="12" t="s">
        <v>317</v>
      </c>
      <c r="X134" s="12" t="s">
        <v>317</v>
      </c>
      <c r="Y134" s="23" t="s">
        <v>317</v>
      </c>
    </row>
    <row r="135" spans="1:25" ht="12" customHeight="1">
      <c r="A135" s="33" t="s">
        <v>388</v>
      </c>
      <c r="B135" s="56" t="s">
        <v>301</v>
      </c>
      <c r="C135" s="40"/>
      <c r="D135" s="35"/>
      <c r="E135" s="14" t="s">
        <v>317</v>
      </c>
      <c r="F135" s="12" t="s">
        <v>317</v>
      </c>
      <c r="G135" s="12" t="s">
        <v>317</v>
      </c>
      <c r="H135" s="12" t="s">
        <v>317</v>
      </c>
      <c r="I135" s="12" t="s">
        <v>317</v>
      </c>
      <c r="J135" s="12" t="s">
        <v>317</v>
      </c>
      <c r="K135" s="12" t="s">
        <v>317</v>
      </c>
      <c r="L135" s="12" t="s">
        <v>317</v>
      </c>
      <c r="M135" s="12" t="s">
        <v>317</v>
      </c>
      <c r="N135" s="12" t="s">
        <v>317</v>
      </c>
      <c r="O135" s="12" t="s">
        <v>317</v>
      </c>
      <c r="P135" s="12" t="s">
        <v>317</v>
      </c>
      <c r="Q135" s="12" t="s">
        <v>317</v>
      </c>
      <c r="R135" s="12" t="s">
        <v>317</v>
      </c>
      <c r="S135" s="12" t="s">
        <v>317</v>
      </c>
      <c r="T135" s="12" t="s">
        <v>317</v>
      </c>
      <c r="U135" s="12" t="s">
        <v>317</v>
      </c>
      <c r="V135" s="12" t="s">
        <v>317</v>
      </c>
      <c r="W135" s="12" t="s">
        <v>317</v>
      </c>
      <c r="X135" s="12" t="s">
        <v>317</v>
      </c>
      <c r="Y135" s="23" t="s">
        <v>317</v>
      </c>
    </row>
    <row r="136" spans="1:25" ht="12" customHeight="1">
      <c r="A136" s="33" t="s">
        <v>389</v>
      </c>
      <c r="B136" s="56" t="s">
        <v>302</v>
      </c>
      <c r="C136" s="40"/>
      <c r="D136" s="35"/>
      <c r="E136" s="14" t="s">
        <v>317</v>
      </c>
      <c r="F136" s="12" t="s">
        <v>317</v>
      </c>
      <c r="G136" s="12" t="s">
        <v>317</v>
      </c>
      <c r="H136" s="12" t="s">
        <v>317</v>
      </c>
      <c r="I136" s="12" t="s">
        <v>317</v>
      </c>
      <c r="J136" s="12" t="s">
        <v>317</v>
      </c>
      <c r="K136" s="12" t="s">
        <v>317</v>
      </c>
      <c r="L136" s="12" t="s">
        <v>317</v>
      </c>
      <c r="M136" s="12" t="s">
        <v>317</v>
      </c>
      <c r="N136" s="12" t="s">
        <v>317</v>
      </c>
      <c r="O136" s="12" t="s">
        <v>317</v>
      </c>
      <c r="P136" s="12" t="s">
        <v>317</v>
      </c>
      <c r="Q136" s="12" t="s">
        <v>317</v>
      </c>
      <c r="R136" s="12" t="s">
        <v>317</v>
      </c>
      <c r="S136" s="12" t="s">
        <v>317</v>
      </c>
      <c r="T136" s="12" t="s">
        <v>317</v>
      </c>
      <c r="U136" s="12" t="s">
        <v>317</v>
      </c>
      <c r="V136" s="12" t="s">
        <v>317</v>
      </c>
      <c r="W136" s="12" t="s">
        <v>317</v>
      </c>
      <c r="X136" s="12" t="s">
        <v>317</v>
      </c>
      <c r="Y136" s="23" t="s">
        <v>317</v>
      </c>
    </row>
    <row r="137" spans="1:25" ht="12" customHeight="1">
      <c r="A137" s="33" t="s">
        <v>390</v>
      </c>
      <c r="B137" s="56" t="s">
        <v>303</v>
      </c>
      <c r="C137" s="40"/>
      <c r="D137" s="35"/>
      <c r="E137" s="14" t="s">
        <v>317</v>
      </c>
      <c r="F137" s="12" t="s">
        <v>317</v>
      </c>
      <c r="G137" s="12" t="s">
        <v>317</v>
      </c>
      <c r="H137" s="12" t="s">
        <v>317</v>
      </c>
      <c r="I137" s="12" t="s">
        <v>317</v>
      </c>
      <c r="J137" s="12" t="s">
        <v>317</v>
      </c>
      <c r="K137" s="12" t="s">
        <v>317</v>
      </c>
      <c r="L137" s="12" t="s">
        <v>317</v>
      </c>
      <c r="M137" s="12" t="s">
        <v>317</v>
      </c>
      <c r="N137" s="12" t="s">
        <v>317</v>
      </c>
      <c r="O137" s="12" t="s">
        <v>317</v>
      </c>
      <c r="P137" s="12" t="s">
        <v>317</v>
      </c>
      <c r="Q137" s="12" t="s">
        <v>317</v>
      </c>
      <c r="R137" s="12" t="s">
        <v>317</v>
      </c>
      <c r="S137" s="12" t="s">
        <v>317</v>
      </c>
      <c r="T137" s="12" t="s">
        <v>317</v>
      </c>
      <c r="U137" s="12" t="s">
        <v>317</v>
      </c>
      <c r="V137" s="12" t="s">
        <v>317</v>
      </c>
      <c r="W137" s="12" t="s">
        <v>317</v>
      </c>
      <c r="X137" s="12" t="s">
        <v>317</v>
      </c>
      <c r="Y137" s="23" t="s">
        <v>317</v>
      </c>
    </row>
    <row r="138" spans="1:25" ht="12" customHeight="1">
      <c r="A138" s="33" t="s">
        <v>149</v>
      </c>
      <c r="B138" s="41" t="s">
        <v>79</v>
      </c>
      <c r="C138" s="37"/>
      <c r="D138" s="34"/>
      <c r="E138" s="14" t="s">
        <v>317</v>
      </c>
      <c r="F138" s="12" t="s">
        <v>317</v>
      </c>
      <c r="G138" s="12" t="s">
        <v>317</v>
      </c>
      <c r="H138" s="12" t="s">
        <v>317</v>
      </c>
      <c r="I138" s="12" t="s">
        <v>317</v>
      </c>
      <c r="J138" s="12" t="s">
        <v>317</v>
      </c>
      <c r="K138" s="12" t="s">
        <v>317</v>
      </c>
      <c r="L138" s="12" t="s">
        <v>317</v>
      </c>
      <c r="M138" s="12" t="s">
        <v>317</v>
      </c>
      <c r="N138" s="12" t="s">
        <v>317</v>
      </c>
      <c r="O138" s="12" t="s">
        <v>317</v>
      </c>
      <c r="P138" s="12" t="s">
        <v>317</v>
      </c>
      <c r="Q138" s="12" t="s">
        <v>317</v>
      </c>
      <c r="R138" s="12" t="s">
        <v>317</v>
      </c>
      <c r="S138" s="12" t="s">
        <v>317</v>
      </c>
      <c r="T138" s="12" t="s">
        <v>317</v>
      </c>
      <c r="U138" s="12" t="s">
        <v>317</v>
      </c>
      <c r="V138" s="12" t="s">
        <v>317</v>
      </c>
      <c r="W138" s="12" t="s">
        <v>317</v>
      </c>
      <c r="X138" s="12" t="s">
        <v>317</v>
      </c>
      <c r="Y138" s="23" t="s">
        <v>317</v>
      </c>
    </row>
    <row r="139" spans="1:25" ht="12" customHeight="1">
      <c r="A139" s="33" t="s">
        <v>150</v>
      </c>
      <c r="B139" s="41" t="s">
        <v>215</v>
      </c>
      <c r="C139" s="37"/>
      <c r="D139" s="34"/>
      <c r="E139" s="14" t="s">
        <v>317</v>
      </c>
      <c r="F139" s="12" t="s">
        <v>317</v>
      </c>
      <c r="G139" s="12" t="s">
        <v>317</v>
      </c>
      <c r="H139" s="12" t="s">
        <v>317</v>
      </c>
      <c r="I139" s="12" t="s">
        <v>317</v>
      </c>
      <c r="J139" s="12" t="s">
        <v>317</v>
      </c>
      <c r="K139" s="12" t="s">
        <v>317</v>
      </c>
      <c r="L139" s="12" t="s">
        <v>317</v>
      </c>
      <c r="M139" s="12" t="s">
        <v>317</v>
      </c>
      <c r="N139" s="12" t="s">
        <v>317</v>
      </c>
      <c r="O139" s="12" t="s">
        <v>317</v>
      </c>
      <c r="P139" s="12" t="s">
        <v>317</v>
      </c>
      <c r="Q139" s="12" t="s">
        <v>317</v>
      </c>
      <c r="R139" s="12" t="s">
        <v>317</v>
      </c>
      <c r="S139" s="12" t="s">
        <v>317</v>
      </c>
      <c r="T139" s="12" t="s">
        <v>317</v>
      </c>
      <c r="U139" s="12" t="s">
        <v>317</v>
      </c>
      <c r="V139" s="12" t="s">
        <v>317</v>
      </c>
      <c r="W139" s="12" t="s">
        <v>317</v>
      </c>
      <c r="X139" s="12" t="s">
        <v>317</v>
      </c>
      <c r="Y139" s="23" t="s">
        <v>317</v>
      </c>
    </row>
    <row r="140" spans="1:25" ht="12" customHeight="1">
      <c r="A140" s="33" t="s">
        <v>151</v>
      </c>
      <c r="B140" s="41" t="s">
        <v>213</v>
      </c>
      <c r="C140" s="37"/>
      <c r="D140" s="34"/>
      <c r="E140" s="14" t="s">
        <v>317</v>
      </c>
      <c r="F140" s="12" t="s">
        <v>317</v>
      </c>
      <c r="G140" s="12" t="s">
        <v>317</v>
      </c>
      <c r="H140" s="12" t="s">
        <v>317</v>
      </c>
      <c r="I140" s="12" t="s">
        <v>317</v>
      </c>
      <c r="J140" s="12" t="s">
        <v>317</v>
      </c>
      <c r="K140" s="12" t="s">
        <v>317</v>
      </c>
      <c r="L140" s="12" t="s">
        <v>317</v>
      </c>
      <c r="M140" s="12" t="s">
        <v>317</v>
      </c>
      <c r="N140" s="12" t="s">
        <v>317</v>
      </c>
      <c r="O140" s="12" t="s">
        <v>317</v>
      </c>
      <c r="P140" s="12" t="s">
        <v>317</v>
      </c>
      <c r="Q140" s="12" t="s">
        <v>317</v>
      </c>
      <c r="R140" s="12" t="s">
        <v>317</v>
      </c>
      <c r="S140" s="12" t="s">
        <v>317</v>
      </c>
      <c r="T140" s="12" t="s">
        <v>317</v>
      </c>
      <c r="U140" s="12" t="s">
        <v>317</v>
      </c>
      <c r="V140" s="12" t="s">
        <v>317</v>
      </c>
      <c r="W140" s="12" t="s">
        <v>317</v>
      </c>
      <c r="X140" s="12" t="s">
        <v>317</v>
      </c>
      <c r="Y140" s="23" t="s">
        <v>317</v>
      </c>
    </row>
    <row r="141" spans="1:25" ht="12" customHeight="1">
      <c r="A141" s="33" t="s">
        <v>152</v>
      </c>
      <c r="B141" s="41" t="s">
        <v>214</v>
      </c>
      <c r="C141" s="37"/>
      <c r="D141" s="34"/>
      <c r="E141" s="14" t="s">
        <v>317</v>
      </c>
      <c r="F141" s="12" t="s">
        <v>317</v>
      </c>
      <c r="G141" s="12" t="s">
        <v>317</v>
      </c>
      <c r="H141" s="12" t="s">
        <v>317</v>
      </c>
      <c r="I141" s="12" t="s">
        <v>317</v>
      </c>
      <c r="J141" s="12" t="s">
        <v>317</v>
      </c>
      <c r="K141" s="12" t="s">
        <v>317</v>
      </c>
      <c r="L141" s="12" t="s">
        <v>317</v>
      </c>
      <c r="M141" s="12" t="s">
        <v>317</v>
      </c>
      <c r="N141" s="12" t="s">
        <v>317</v>
      </c>
      <c r="O141" s="12" t="s">
        <v>317</v>
      </c>
      <c r="P141" s="12" t="s">
        <v>317</v>
      </c>
      <c r="Q141" s="12" t="s">
        <v>317</v>
      </c>
      <c r="R141" s="12" t="s">
        <v>317</v>
      </c>
      <c r="S141" s="12" t="s">
        <v>317</v>
      </c>
      <c r="T141" s="12" t="s">
        <v>317</v>
      </c>
      <c r="U141" s="12" t="s">
        <v>317</v>
      </c>
      <c r="V141" s="12" t="s">
        <v>317</v>
      </c>
      <c r="W141" s="12" t="s">
        <v>317</v>
      </c>
      <c r="X141" s="12" t="s">
        <v>317</v>
      </c>
      <c r="Y141" s="23" t="s">
        <v>317</v>
      </c>
    </row>
    <row r="142" spans="1:25" ht="12" customHeight="1">
      <c r="A142" s="33" t="s">
        <v>153</v>
      </c>
      <c r="B142" s="41" t="s">
        <v>80</v>
      </c>
      <c r="C142" s="37"/>
      <c r="D142" s="34"/>
      <c r="E142" s="14" t="s">
        <v>317</v>
      </c>
      <c r="F142" s="12" t="s">
        <v>317</v>
      </c>
      <c r="G142" s="12" t="s">
        <v>317</v>
      </c>
      <c r="H142" s="12" t="s">
        <v>317</v>
      </c>
      <c r="I142" s="12" t="s">
        <v>317</v>
      </c>
      <c r="J142" s="12" t="s">
        <v>317</v>
      </c>
      <c r="K142" s="12" t="s">
        <v>317</v>
      </c>
      <c r="L142" s="12" t="s">
        <v>317</v>
      </c>
      <c r="M142" s="12" t="s">
        <v>317</v>
      </c>
      <c r="N142" s="12" t="s">
        <v>317</v>
      </c>
      <c r="O142" s="12" t="s">
        <v>317</v>
      </c>
      <c r="P142" s="12" t="s">
        <v>317</v>
      </c>
      <c r="Q142" s="12" t="s">
        <v>317</v>
      </c>
      <c r="R142" s="12" t="s">
        <v>317</v>
      </c>
      <c r="S142" s="12" t="s">
        <v>317</v>
      </c>
      <c r="T142" s="12" t="s">
        <v>317</v>
      </c>
      <c r="U142" s="12" t="s">
        <v>317</v>
      </c>
      <c r="V142" s="12" t="s">
        <v>317</v>
      </c>
      <c r="W142" s="12" t="s">
        <v>317</v>
      </c>
      <c r="X142" s="12" t="s">
        <v>317</v>
      </c>
      <c r="Y142" s="23" t="s">
        <v>317</v>
      </c>
    </row>
    <row r="143" spans="1:25" ht="12" customHeight="1">
      <c r="A143" s="33" t="s">
        <v>154</v>
      </c>
      <c r="B143" s="41" t="s">
        <v>211</v>
      </c>
      <c r="C143" s="37"/>
      <c r="D143" s="34"/>
      <c r="E143" s="14" t="s">
        <v>317</v>
      </c>
      <c r="F143" s="12" t="s">
        <v>317</v>
      </c>
      <c r="G143" s="12" t="s">
        <v>317</v>
      </c>
      <c r="H143" s="12" t="s">
        <v>317</v>
      </c>
      <c r="I143" s="12" t="s">
        <v>317</v>
      </c>
      <c r="J143" s="12" t="s">
        <v>317</v>
      </c>
      <c r="K143" s="12" t="s">
        <v>317</v>
      </c>
      <c r="L143" s="12" t="s">
        <v>317</v>
      </c>
      <c r="M143" s="12" t="s">
        <v>317</v>
      </c>
      <c r="N143" s="12" t="s">
        <v>317</v>
      </c>
      <c r="O143" s="12" t="s">
        <v>317</v>
      </c>
      <c r="P143" s="12" t="s">
        <v>317</v>
      </c>
      <c r="Q143" s="12" t="s">
        <v>317</v>
      </c>
      <c r="R143" s="12" t="s">
        <v>317</v>
      </c>
      <c r="S143" s="12" t="s">
        <v>317</v>
      </c>
      <c r="T143" s="12" t="s">
        <v>317</v>
      </c>
      <c r="U143" s="12" t="s">
        <v>317</v>
      </c>
      <c r="V143" s="12" t="s">
        <v>317</v>
      </c>
      <c r="W143" s="12" t="s">
        <v>317</v>
      </c>
      <c r="X143" s="12" t="s">
        <v>317</v>
      </c>
      <c r="Y143" s="23" t="s">
        <v>317</v>
      </c>
    </row>
    <row r="144" spans="1:25" ht="12" customHeight="1">
      <c r="A144" s="33" t="s">
        <v>155</v>
      </c>
      <c r="B144" s="41" t="s">
        <v>212</v>
      </c>
      <c r="C144" s="37"/>
      <c r="D144" s="34"/>
      <c r="E144" s="14" t="s">
        <v>317</v>
      </c>
      <c r="F144" s="12" t="s">
        <v>317</v>
      </c>
      <c r="G144" s="12" t="s">
        <v>317</v>
      </c>
      <c r="H144" s="12" t="s">
        <v>317</v>
      </c>
      <c r="I144" s="12" t="s">
        <v>317</v>
      </c>
      <c r="J144" s="12" t="s">
        <v>317</v>
      </c>
      <c r="K144" s="12" t="s">
        <v>317</v>
      </c>
      <c r="L144" s="12" t="s">
        <v>317</v>
      </c>
      <c r="M144" s="12" t="s">
        <v>317</v>
      </c>
      <c r="N144" s="12" t="s">
        <v>317</v>
      </c>
      <c r="O144" s="12" t="s">
        <v>317</v>
      </c>
      <c r="P144" s="12" t="s">
        <v>317</v>
      </c>
      <c r="Q144" s="12" t="s">
        <v>317</v>
      </c>
      <c r="R144" s="12" t="s">
        <v>317</v>
      </c>
      <c r="S144" s="12" t="s">
        <v>317</v>
      </c>
      <c r="T144" s="12" t="s">
        <v>317</v>
      </c>
      <c r="U144" s="12" t="s">
        <v>317</v>
      </c>
      <c r="V144" s="12" t="s">
        <v>317</v>
      </c>
      <c r="W144" s="12" t="s">
        <v>317</v>
      </c>
      <c r="X144" s="12" t="s">
        <v>317</v>
      </c>
      <c r="Y144" s="23" t="s">
        <v>317</v>
      </c>
    </row>
    <row r="145" spans="1:25" ht="12" customHeight="1">
      <c r="A145" s="33" t="s">
        <v>391</v>
      </c>
      <c r="B145" s="56" t="s">
        <v>304</v>
      </c>
      <c r="C145" s="40"/>
      <c r="D145" s="35"/>
      <c r="E145" s="14" t="s">
        <v>317</v>
      </c>
      <c r="F145" s="12" t="s">
        <v>317</v>
      </c>
      <c r="G145" s="12" t="s">
        <v>317</v>
      </c>
      <c r="H145" s="12" t="s">
        <v>317</v>
      </c>
      <c r="I145" s="12" t="s">
        <v>317</v>
      </c>
      <c r="J145" s="12" t="s">
        <v>317</v>
      </c>
      <c r="K145" s="12" t="s">
        <v>317</v>
      </c>
      <c r="L145" s="12" t="s">
        <v>317</v>
      </c>
      <c r="M145" s="12" t="s">
        <v>317</v>
      </c>
      <c r="N145" s="12" t="s">
        <v>317</v>
      </c>
      <c r="O145" s="12" t="s">
        <v>317</v>
      </c>
      <c r="P145" s="12" t="s">
        <v>317</v>
      </c>
      <c r="Q145" s="12" t="s">
        <v>317</v>
      </c>
      <c r="R145" s="12" t="s">
        <v>317</v>
      </c>
      <c r="S145" s="12" t="s">
        <v>317</v>
      </c>
      <c r="T145" s="12" t="s">
        <v>317</v>
      </c>
      <c r="U145" s="12" t="s">
        <v>317</v>
      </c>
      <c r="V145" s="12" t="s">
        <v>317</v>
      </c>
      <c r="W145" s="12" t="s">
        <v>317</v>
      </c>
      <c r="X145" s="12" t="s">
        <v>317</v>
      </c>
      <c r="Y145" s="23" t="s">
        <v>317</v>
      </c>
    </row>
    <row r="146" spans="1:25" ht="12" customHeight="1">
      <c r="A146" s="33" t="s">
        <v>156</v>
      </c>
      <c r="B146" s="41" t="s">
        <v>81</v>
      </c>
      <c r="C146" s="37"/>
      <c r="D146" s="34"/>
      <c r="E146" s="14" t="s">
        <v>317</v>
      </c>
      <c r="F146" s="12" t="s">
        <v>317</v>
      </c>
      <c r="G146" s="12" t="s">
        <v>317</v>
      </c>
      <c r="H146" s="12" t="s">
        <v>317</v>
      </c>
      <c r="I146" s="12" t="s">
        <v>317</v>
      </c>
      <c r="J146" s="12" t="s">
        <v>317</v>
      </c>
      <c r="K146" s="12" t="s">
        <v>317</v>
      </c>
      <c r="L146" s="12" t="s">
        <v>317</v>
      </c>
      <c r="M146" s="12" t="s">
        <v>317</v>
      </c>
      <c r="N146" s="12" t="s">
        <v>317</v>
      </c>
      <c r="O146" s="12" t="s">
        <v>317</v>
      </c>
      <c r="P146" s="12" t="s">
        <v>317</v>
      </c>
      <c r="Q146" s="12" t="s">
        <v>317</v>
      </c>
      <c r="R146" s="12" t="s">
        <v>317</v>
      </c>
      <c r="S146" s="12" t="s">
        <v>317</v>
      </c>
      <c r="T146" s="12" t="s">
        <v>317</v>
      </c>
      <c r="U146" s="12" t="s">
        <v>317</v>
      </c>
      <c r="V146" s="12" t="s">
        <v>317</v>
      </c>
      <c r="W146" s="12" t="s">
        <v>317</v>
      </c>
      <c r="X146" s="12" t="s">
        <v>317</v>
      </c>
      <c r="Y146" s="23" t="s">
        <v>317</v>
      </c>
    </row>
    <row r="147" spans="1:25" ht="12" customHeight="1">
      <c r="A147" s="33" t="s">
        <v>157</v>
      </c>
      <c r="B147" s="41" t="s">
        <v>209</v>
      </c>
      <c r="C147" s="37"/>
      <c r="D147" s="34"/>
      <c r="E147" s="14" t="s">
        <v>317</v>
      </c>
      <c r="F147" s="12" t="s">
        <v>317</v>
      </c>
      <c r="G147" s="12" t="s">
        <v>317</v>
      </c>
      <c r="H147" s="12" t="s">
        <v>317</v>
      </c>
      <c r="I147" s="12" t="s">
        <v>317</v>
      </c>
      <c r="J147" s="12" t="s">
        <v>317</v>
      </c>
      <c r="K147" s="12" t="s">
        <v>317</v>
      </c>
      <c r="L147" s="12" t="s">
        <v>317</v>
      </c>
      <c r="M147" s="12" t="s">
        <v>317</v>
      </c>
      <c r="N147" s="12" t="s">
        <v>317</v>
      </c>
      <c r="O147" s="12" t="s">
        <v>317</v>
      </c>
      <c r="P147" s="12" t="s">
        <v>317</v>
      </c>
      <c r="Q147" s="12" t="s">
        <v>317</v>
      </c>
      <c r="R147" s="12" t="s">
        <v>317</v>
      </c>
      <c r="S147" s="12" t="s">
        <v>317</v>
      </c>
      <c r="T147" s="12" t="s">
        <v>317</v>
      </c>
      <c r="U147" s="12" t="s">
        <v>317</v>
      </c>
      <c r="V147" s="12" t="s">
        <v>317</v>
      </c>
      <c r="W147" s="12" t="s">
        <v>317</v>
      </c>
      <c r="X147" s="12" t="s">
        <v>317</v>
      </c>
      <c r="Y147" s="23" t="s">
        <v>317</v>
      </c>
    </row>
    <row r="148" spans="1:25" ht="12" customHeight="1">
      <c r="A148" s="33" t="s">
        <v>158</v>
      </c>
      <c r="B148" s="41" t="s">
        <v>210</v>
      </c>
      <c r="C148" s="37"/>
      <c r="D148" s="34"/>
      <c r="E148" s="14" t="s">
        <v>317</v>
      </c>
      <c r="F148" s="12" t="s">
        <v>317</v>
      </c>
      <c r="G148" s="12" t="s">
        <v>317</v>
      </c>
      <c r="H148" s="12" t="s">
        <v>317</v>
      </c>
      <c r="I148" s="12" t="s">
        <v>317</v>
      </c>
      <c r="J148" s="12" t="s">
        <v>317</v>
      </c>
      <c r="K148" s="12" t="s">
        <v>317</v>
      </c>
      <c r="L148" s="12" t="s">
        <v>317</v>
      </c>
      <c r="M148" s="12" t="s">
        <v>317</v>
      </c>
      <c r="N148" s="12" t="s">
        <v>317</v>
      </c>
      <c r="O148" s="12" t="s">
        <v>317</v>
      </c>
      <c r="P148" s="12" t="s">
        <v>317</v>
      </c>
      <c r="Q148" s="12" t="s">
        <v>317</v>
      </c>
      <c r="R148" s="12" t="s">
        <v>317</v>
      </c>
      <c r="S148" s="12" t="s">
        <v>317</v>
      </c>
      <c r="T148" s="12" t="s">
        <v>317</v>
      </c>
      <c r="U148" s="12" t="s">
        <v>317</v>
      </c>
      <c r="V148" s="12" t="s">
        <v>317</v>
      </c>
      <c r="W148" s="12" t="s">
        <v>317</v>
      </c>
      <c r="X148" s="12" t="s">
        <v>317</v>
      </c>
      <c r="Y148" s="23" t="s">
        <v>317</v>
      </c>
    </row>
    <row r="149" spans="1:25" ht="12" customHeight="1">
      <c r="A149" s="33" t="s">
        <v>159</v>
      </c>
      <c r="B149" s="41" t="s">
        <v>82</v>
      </c>
      <c r="C149" s="37"/>
      <c r="D149" s="34"/>
      <c r="E149" s="14" t="s">
        <v>317</v>
      </c>
      <c r="F149" s="12" t="s">
        <v>317</v>
      </c>
      <c r="G149" s="12" t="s">
        <v>317</v>
      </c>
      <c r="H149" s="12" t="s">
        <v>317</v>
      </c>
      <c r="I149" s="12" t="s">
        <v>317</v>
      </c>
      <c r="J149" s="12" t="s">
        <v>317</v>
      </c>
      <c r="K149" s="12" t="s">
        <v>317</v>
      </c>
      <c r="L149" s="12" t="s">
        <v>317</v>
      </c>
      <c r="M149" s="12" t="s">
        <v>317</v>
      </c>
      <c r="N149" s="12" t="s">
        <v>317</v>
      </c>
      <c r="O149" s="12" t="s">
        <v>317</v>
      </c>
      <c r="P149" s="12" t="s">
        <v>317</v>
      </c>
      <c r="Q149" s="12" t="s">
        <v>317</v>
      </c>
      <c r="R149" s="12" t="s">
        <v>317</v>
      </c>
      <c r="S149" s="12" t="s">
        <v>317</v>
      </c>
      <c r="T149" s="12" t="s">
        <v>317</v>
      </c>
      <c r="U149" s="12" t="s">
        <v>317</v>
      </c>
      <c r="V149" s="12" t="s">
        <v>317</v>
      </c>
      <c r="W149" s="12" t="s">
        <v>317</v>
      </c>
      <c r="X149" s="12" t="s">
        <v>317</v>
      </c>
      <c r="Y149" s="23" t="s">
        <v>317</v>
      </c>
    </row>
    <row r="150" spans="1:25" ht="12" customHeight="1">
      <c r="A150" s="33" t="s">
        <v>160</v>
      </c>
      <c r="B150" s="41" t="s">
        <v>83</v>
      </c>
      <c r="C150" s="37"/>
      <c r="D150" s="34"/>
      <c r="E150" s="14" t="s">
        <v>317</v>
      </c>
      <c r="F150" s="12" t="s">
        <v>317</v>
      </c>
      <c r="G150" s="12" t="s">
        <v>317</v>
      </c>
      <c r="H150" s="12" t="s">
        <v>317</v>
      </c>
      <c r="I150" s="12" t="s">
        <v>317</v>
      </c>
      <c r="J150" s="12" t="s">
        <v>317</v>
      </c>
      <c r="K150" s="12" t="s">
        <v>317</v>
      </c>
      <c r="L150" s="12" t="s">
        <v>317</v>
      </c>
      <c r="M150" s="12" t="s">
        <v>317</v>
      </c>
      <c r="N150" s="12" t="s">
        <v>317</v>
      </c>
      <c r="O150" s="12" t="s">
        <v>317</v>
      </c>
      <c r="P150" s="12" t="s">
        <v>317</v>
      </c>
      <c r="Q150" s="12" t="s">
        <v>317</v>
      </c>
      <c r="R150" s="12" t="s">
        <v>317</v>
      </c>
      <c r="S150" s="12" t="s">
        <v>317</v>
      </c>
      <c r="T150" s="12" t="s">
        <v>317</v>
      </c>
      <c r="U150" s="12" t="s">
        <v>317</v>
      </c>
      <c r="V150" s="12" t="s">
        <v>317</v>
      </c>
      <c r="W150" s="12" t="s">
        <v>317</v>
      </c>
      <c r="X150" s="12" t="s">
        <v>317</v>
      </c>
      <c r="Y150" s="23" t="s">
        <v>317</v>
      </c>
    </row>
    <row r="151" spans="1:25" ht="12" customHeight="1">
      <c r="A151" s="33" t="s">
        <v>392</v>
      </c>
      <c r="B151" s="56" t="s">
        <v>305</v>
      </c>
      <c r="C151" s="40"/>
      <c r="D151" s="35"/>
      <c r="E151" s="14" t="s">
        <v>317</v>
      </c>
      <c r="F151" s="12" t="s">
        <v>317</v>
      </c>
      <c r="G151" s="12" t="s">
        <v>317</v>
      </c>
      <c r="H151" s="12" t="s">
        <v>317</v>
      </c>
      <c r="I151" s="12" t="s">
        <v>317</v>
      </c>
      <c r="J151" s="12" t="s">
        <v>317</v>
      </c>
      <c r="K151" s="12" t="s">
        <v>317</v>
      </c>
      <c r="L151" s="12" t="s">
        <v>317</v>
      </c>
      <c r="M151" s="12" t="s">
        <v>317</v>
      </c>
      <c r="N151" s="12" t="s">
        <v>317</v>
      </c>
      <c r="O151" s="12" t="s">
        <v>317</v>
      </c>
      <c r="P151" s="12" t="s">
        <v>317</v>
      </c>
      <c r="Q151" s="12" t="s">
        <v>317</v>
      </c>
      <c r="R151" s="12" t="s">
        <v>317</v>
      </c>
      <c r="S151" s="12" t="s">
        <v>317</v>
      </c>
      <c r="T151" s="12" t="s">
        <v>317</v>
      </c>
      <c r="U151" s="12" t="s">
        <v>317</v>
      </c>
      <c r="V151" s="12" t="s">
        <v>317</v>
      </c>
      <c r="W151" s="12" t="s">
        <v>317</v>
      </c>
      <c r="X151" s="12" t="s">
        <v>317</v>
      </c>
      <c r="Y151" s="23" t="s">
        <v>317</v>
      </c>
    </row>
    <row r="152" spans="1:25" ht="12" customHeight="1">
      <c r="A152" s="33" t="s">
        <v>393</v>
      </c>
      <c r="B152" s="56" t="s">
        <v>306</v>
      </c>
      <c r="C152" s="40"/>
      <c r="D152" s="35"/>
      <c r="E152" s="14" t="s">
        <v>317</v>
      </c>
      <c r="F152" s="12" t="s">
        <v>317</v>
      </c>
      <c r="G152" s="12" t="s">
        <v>317</v>
      </c>
      <c r="H152" s="12" t="s">
        <v>317</v>
      </c>
      <c r="I152" s="12" t="s">
        <v>317</v>
      </c>
      <c r="J152" s="12" t="s">
        <v>317</v>
      </c>
      <c r="K152" s="12" t="s">
        <v>317</v>
      </c>
      <c r="L152" s="12" t="s">
        <v>317</v>
      </c>
      <c r="M152" s="12" t="s">
        <v>317</v>
      </c>
      <c r="N152" s="12" t="s">
        <v>317</v>
      </c>
      <c r="O152" s="12" t="s">
        <v>317</v>
      </c>
      <c r="P152" s="12" t="s">
        <v>317</v>
      </c>
      <c r="Q152" s="12" t="s">
        <v>317</v>
      </c>
      <c r="R152" s="12" t="s">
        <v>317</v>
      </c>
      <c r="S152" s="12" t="s">
        <v>317</v>
      </c>
      <c r="T152" s="12" t="s">
        <v>317</v>
      </c>
      <c r="U152" s="12" t="s">
        <v>317</v>
      </c>
      <c r="V152" s="12" t="s">
        <v>317</v>
      </c>
      <c r="W152" s="12" t="s">
        <v>317</v>
      </c>
      <c r="X152" s="12" t="s">
        <v>317</v>
      </c>
      <c r="Y152" s="23" t="s">
        <v>317</v>
      </c>
    </row>
    <row r="153" spans="1:25" ht="12" customHeight="1">
      <c r="A153" s="33" t="s">
        <v>161</v>
      </c>
      <c r="B153" s="41" t="s">
        <v>207</v>
      </c>
      <c r="C153" s="37"/>
      <c r="D153" s="34"/>
      <c r="E153" s="14" t="s">
        <v>317</v>
      </c>
      <c r="F153" s="12" t="s">
        <v>317</v>
      </c>
      <c r="G153" s="12" t="s">
        <v>317</v>
      </c>
      <c r="H153" s="12" t="s">
        <v>317</v>
      </c>
      <c r="I153" s="12" t="s">
        <v>317</v>
      </c>
      <c r="J153" s="12" t="s">
        <v>317</v>
      </c>
      <c r="K153" s="12" t="s">
        <v>317</v>
      </c>
      <c r="L153" s="12" t="s">
        <v>317</v>
      </c>
      <c r="M153" s="12" t="s">
        <v>317</v>
      </c>
      <c r="N153" s="12" t="s">
        <v>317</v>
      </c>
      <c r="O153" s="12" t="s">
        <v>317</v>
      </c>
      <c r="P153" s="12" t="s">
        <v>317</v>
      </c>
      <c r="Q153" s="12" t="s">
        <v>317</v>
      </c>
      <c r="R153" s="12" t="s">
        <v>317</v>
      </c>
      <c r="S153" s="12" t="s">
        <v>317</v>
      </c>
      <c r="T153" s="12" t="s">
        <v>317</v>
      </c>
      <c r="U153" s="12" t="s">
        <v>317</v>
      </c>
      <c r="V153" s="12" t="s">
        <v>317</v>
      </c>
      <c r="W153" s="12" t="s">
        <v>317</v>
      </c>
      <c r="X153" s="12" t="s">
        <v>317</v>
      </c>
      <c r="Y153" s="23" t="s">
        <v>317</v>
      </c>
    </row>
    <row r="154" spans="1:25" ht="12" customHeight="1">
      <c r="A154" s="33" t="s">
        <v>394</v>
      </c>
      <c r="B154" s="56" t="s">
        <v>307</v>
      </c>
      <c r="C154" s="40"/>
      <c r="D154" s="35"/>
      <c r="E154" s="14" t="s">
        <v>317</v>
      </c>
      <c r="F154" s="12" t="s">
        <v>317</v>
      </c>
      <c r="G154" s="12" t="s">
        <v>317</v>
      </c>
      <c r="H154" s="12" t="s">
        <v>317</v>
      </c>
      <c r="I154" s="12" t="s">
        <v>317</v>
      </c>
      <c r="J154" s="12" t="s">
        <v>317</v>
      </c>
      <c r="K154" s="12" t="s">
        <v>317</v>
      </c>
      <c r="L154" s="12" t="s">
        <v>317</v>
      </c>
      <c r="M154" s="12" t="s">
        <v>317</v>
      </c>
      <c r="N154" s="12" t="s">
        <v>317</v>
      </c>
      <c r="O154" s="12" t="s">
        <v>317</v>
      </c>
      <c r="P154" s="12" t="s">
        <v>317</v>
      </c>
      <c r="Q154" s="12" t="s">
        <v>317</v>
      </c>
      <c r="R154" s="12" t="s">
        <v>317</v>
      </c>
      <c r="S154" s="12" t="s">
        <v>317</v>
      </c>
      <c r="T154" s="12" t="s">
        <v>317</v>
      </c>
      <c r="U154" s="12" t="s">
        <v>317</v>
      </c>
      <c r="V154" s="12" t="s">
        <v>317</v>
      </c>
      <c r="W154" s="12" t="s">
        <v>317</v>
      </c>
      <c r="X154" s="12" t="s">
        <v>317</v>
      </c>
      <c r="Y154" s="23" t="s">
        <v>317</v>
      </c>
    </row>
    <row r="155" spans="1:25" ht="12" customHeight="1">
      <c r="A155" s="33" t="s">
        <v>162</v>
      </c>
      <c r="B155" s="41" t="s">
        <v>208</v>
      </c>
      <c r="C155" s="37"/>
      <c r="D155" s="34"/>
      <c r="E155" s="14" t="s">
        <v>317</v>
      </c>
      <c r="F155" s="12" t="s">
        <v>317</v>
      </c>
      <c r="G155" s="12" t="s">
        <v>317</v>
      </c>
      <c r="H155" s="12" t="s">
        <v>317</v>
      </c>
      <c r="I155" s="12" t="s">
        <v>317</v>
      </c>
      <c r="J155" s="12" t="s">
        <v>317</v>
      </c>
      <c r="K155" s="12" t="s">
        <v>317</v>
      </c>
      <c r="L155" s="12" t="s">
        <v>317</v>
      </c>
      <c r="M155" s="12" t="s">
        <v>317</v>
      </c>
      <c r="N155" s="12" t="s">
        <v>317</v>
      </c>
      <c r="O155" s="12" t="s">
        <v>317</v>
      </c>
      <c r="P155" s="12" t="s">
        <v>317</v>
      </c>
      <c r="Q155" s="12" t="s">
        <v>317</v>
      </c>
      <c r="R155" s="12" t="s">
        <v>317</v>
      </c>
      <c r="S155" s="12" t="s">
        <v>317</v>
      </c>
      <c r="T155" s="12" t="s">
        <v>317</v>
      </c>
      <c r="U155" s="12" t="s">
        <v>317</v>
      </c>
      <c r="V155" s="12" t="s">
        <v>317</v>
      </c>
      <c r="W155" s="12" t="s">
        <v>317</v>
      </c>
      <c r="X155" s="12" t="s">
        <v>317</v>
      </c>
      <c r="Y155" s="23" t="s">
        <v>317</v>
      </c>
    </row>
    <row r="156" spans="1:25" ht="12" customHeight="1">
      <c r="A156" s="33" t="s">
        <v>395</v>
      </c>
      <c r="B156" s="56" t="s">
        <v>308</v>
      </c>
      <c r="C156" s="40"/>
      <c r="D156" s="35"/>
      <c r="E156" s="14" t="s">
        <v>317</v>
      </c>
      <c r="F156" s="12" t="s">
        <v>317</v>
      </c>
      <c r="G156" s="12" t="s">
        <v>317</v>
      </c>
      <c r="H156" s="12" t="s">
        <v>317</v>
      </c>
      <c r="I156" s="12" t="s">
        <v>317</v>
      </c>
      <c r="J156" s="12" t="s">
        <v>317</v>
      </c>
      <c r="K156" s="12" t="s">
        <v>317</v>
      </c>
      <c r="L156" s="12" t="s">
        <v>317</v>
      </c>
      <c r="M156" s="12" t="s">
        <v>317</v>
      </c>
      <c r="N156" s="12" t="s">
        <v>317</v>
      </c>
      <c r="O156" s="12" t="s">
        <v>317</v>
      </c>
      <c r="P156" s="12" t="s">
        <v>317</v>
      </c>
      <c r="Q156" s="12" t="s">
        <v>317</v>
      </c>
      <c r="R156" s="12" t="s">
        <v>317</v>
      </c>
      <c r="S156" s="12" t="s">
        <v>317</v>
      </c>
      <c r="T156" s="12" t="s">
        <v>317</v>
      </c>
      <c r="U156" s="12" t="s">
        <v>317</v>
      </c>
      <c r="V156" s="12" t="s">
        <v>317</v>
      </c>
      <c r="W156" s="12" t="s">
        <v>317</v>
      </c>
      <c r="X156" s="12" t="s">
        <v>317</v>
      </c>
      <c r="Y156" s="23" t="s">
        <v>317</v>
      </c>
    </row>
    <row r="157" spans="1:25" ht="12" customHeight="1">
      <c r="A157" s="33" t="s">
        <v>163</v>
      </c>
      <c r="B157" s="41" t="s">
        <v>84</v>
      </c>
      <c r="C157" s="37"/>
      <c r="D157" s="34"/>
      <c r="E157" s="14" t="s">
        <v>317</v>
      </c>
      <c r="F157" s="12" t="s">
        <v>317</v>
      </c>
      <c r="G157" s="12" t="s">
        <v>317</v>
      </c>
      <c r="H157" s="12" t="s">
        <v>317</v>
      </c>
      <c r="I157" s="12" t="s">
        <v>317</v>
      </c>
      <c r="J157" s="12" t="s">
        <v>317</v>
      </c>
      <c r="K157" s="12" t="s">
        <v>317</v>
      </c>
      <c r="L157" s="12" t="s">
        <v>317</v>
      </c>
      <c r="M157" s="12" t="s">
        <v>317</v>
      </c>
      <c r="N157" s="12" t="s">
        <v>317</v>
      </c>
      <c r="O157" s="12" t="s">
        <v>317</v>
      </c>
      <c r="P157" s="12" t="s">
        <v>317</v>
      </c>
      <c r="Q157" s="12" t="s">
        <v>317</v>
      </c>
      <c r="R157" s="12" t="s">
        <v>317</v>
      </c>
      <c r="S157" s="12" t="s">
        <v>317</v>
      </c>
      <c r="T157" s="12" t="s">
        <v>317</v>
      </c>
      <c r="U157" s="12" t="s">
        <v>317</v>
      </c>
      <c r="V157" s="12" t="s">
        <v>317</v>
      </c>
      <c r="W157" s="12" t="s">
        <v>317</v>
      </c>
      <c r="X157" s="12" t="s">
        <v>317</v>
      </c>
      <c r="Y157" s="23" t="s">
        <v>317</v>
      </c>
    </row>
    <row r="158" spans="1:25" ht="12" customHeight="1">
      <c r="A158" s="33" t="s">
        <v>396</v>
      </c>
      <c r="B158" s="56" t="s">
        <v>309</v>
      </c>
      <c r="C158" s="40"/>
      <c r="D158" s="35"/>
      <c r="E158" s="14" t="s">
        <v>317</v>
      </c>
      <c r="F158" s="12" t="s">
        <v>317</v>
      </c>
      <c r="G158" s="12" t="s">
        <v>317</v>
      </c>
      <c r="H158" s="12" t="s">
        <v>317</v>
      </c>
      <c r="I158" s="12" t="s">
        <v>317</v>
      </c>
      <c r="J158" s="12" t="s">
        <v>317</v>
      </c>
      <c r="K158" s="12" t="s">
        <v>317</v>
      </c>
      <c r="L158" s="12" t="s">
        <v>317</v>
      </c>
      <c r="M158" s="12" t="s">
        <v>317</v>
      </c>
      <c r="N158" s="12" t="s">
        <v>317</v>
      </c>
      <c r="O158" s="12" t="s">
        <v>317</v>
      </c>
      <c r="P158" s="12" t="s">
        <v>317</v>
      </c>
      <c r="Q158" s="12" t="s">
        <v>317</v>
      </c>
      <c r="R158" s="12" t="s">
        <v>317</v>
      </c>
      <c r="S158" s="12" t="s">
        <v>317</v>
      </c>
      <c r="T158" s="12" t="s">
        <v>317</v>
      </c>
      <c r="U158" s="12" t="s">
        <v>317</v>
      </c>
      <c r="V158" s="12" t="s">
        <v>317</v>
      </c>
      <c r="W158" s="12" t="s">
        <v>317</v>
      </c>
      <c r="X158" s="12" t="s">
        <v>317</v>
      </c>
      <c r="Y158" s="23" t="s">
        <v>317</v>
      </c>
    </row>
    <row r="159" spans="1:25" ht="12" customHeight="1">
      <c r="A159" s="33" t="s">
        <v>164</v>
      </c>
      <c r="B159" s="41" t="s">
        <v>204</v>
      </c>
      <c r="C159" s="37"/>
      <c r="D159" s="34"/>
      <c r="E159" s="14" t="s">
        <v>317</v>
      </c>
      <c r="F159" s="12" t="s">
        <v>317</v>
      </c>
      <c r="G159" s="12" t="s">
        <v>317</v>
      </c>
      <c r="H159" s="12" t="s">
        <v>317</v>
      </c>
      <c r="I159" s="12" t="s">
        <v>317</v>
      </c>
      <c r="J159" s="12" t="s">
        <v>317</v>
      </c>
      <c r="K159" s="12" t="s">
        <v>317</v>
      </c>
      <c r="L159" s="12" t="s">
        <v>317</v>
      </c>
      <c r="M159" s="12" t="s">
        <v>317</v>
      </c>
      <c r="N159" s="12" t="s">
        <v>317</v>
      </c>
      <c r="O159" s="12" t="s">
        <v>317</v>
      </c>
      <c r="P159" s="12" t="s">
        <v>317</v>
      </c>
      <c r="Q159" s="12" t="s">
        <v>317</v>
      </c>
      <c r="R159" s="12" t="s">
        <v>317</v>
      </c>
      <c r="S159" s="12" t="s">
        <v>317</v>
      </c>
      <c r="T159" s="12" t="s">
        <v>317</v>
      </c>
      <c r="U159" s="12" t="s">
        <v>317</v>
      </c>
      <c r="V159" s="12" t="s">
        <v>317</v>
      </c>
      <c r="W159" s="12" t="s">
        <v>317</v>
      </c>
      <c r="X159" s="12" t="s">
        <v>317</v>
      </c>
      <c r="Y159" s="23" t="s">
        <v>317</v>
      </c>
    </row>
    <row r="160" spans="1:25" ht="12" customHeight="1">
      <c r="A160" s="33" t="s">
        <v>165</v>
      </c>
      <c r="B160" s="41" t="s">
        <v>205</v>
      </c>
      <c r="C160" s="37"/>
      <c r="D160" s="34"/>
      <c r="E160" s="14" t="s">
        <v>317</v>
      </c>
      <c r="F160" s="12" t="s">
        <v>317</v>
      </c>
      <c r="G160" s="12" t="s">
        <v>317</v>
      </c>
      <c r="H160" s="12" t="s">
        <v>317</v>
      </c>
      <c r="I160" s="12" t="s">
        <v>317</v>
      </c>
      <c r="J160" s="12" t="s">
        <v>317</v>
      </c>
      <c r="K160" s="12" t="s">
        <v>317</v>
      </c>
      <c r="L160" s="12" t="s">
        <v>317</v>
      </c>
      <c r="M160" s="12" t="s">
        <v>317</v>
      </c>
      <c r="N160" s="12" t="s">
        <v>317</v>
      </c>
      <c r="O160" s="12" t="s">
        <v>317</v>
      </c>
      <c r="P160" s="12" t="s">
        <v>317</v>
      </c>
      <c r="Q160" s="12" t="s">
        <v>317</v>
      </c>
      <c r="R160" s="12" t="s">
        <v>317</v>
      </c>
      <c r="S160" s="12" t="s">
        <v>317</v>
      </c>
      <c r="T160" s="12" t="s">
        <v>317</v>
      </c>
      <c r="U160" s="12" t="s">
        <v>317</v>
      </c>
      <c r="V160" s="12" t="s">
        <v>317</v>
      </c>
      <c r="W160" s="12" t="s">
        <v>317</v>
      </c>
      <c r="X160" s="12" t="s">
        <v>317</v>
      </c>
      <c r="Y160" s="23" t="s">
        <v>317</v>
      </c>
    </row>
    <row r="161" spans="1:25" ht="12" customHeight="1">
      <c r="A161" s="33" t="s">
        <v>166</v>
      </c>
      <c r="B161" s="41" t="s">
        <v>206</v>
      </c>
      <c r="C161" s="37"/>
      <c r="D161" s="34"/>
      <c r="E161" s="14" t="s">
        <v>317</v>
      </c>
      <c r="F161" s="12" t="s">
        <v>317</v>
      </c>
      <c r="G161" s="12" t="s">
        <v>317</v>
      </c>
      <c r="H161" s="12" t="s">
        <v>317</v>
      </c>
      <c r="I161" s="12" t="s">
        <v>317</v>
      </c>
      <c r="J161" s="12" t="s">
        <v>317</v>
      </c>
      <c r="K161" s="12" t="s">
        <v>317</v>
      </c>
      <c r="L161" s="12" t="s">
        <v>317</v>
      </c>
      <c r="M161" s="12" t="s">
        <v>317</v>
      </c>
      <c r="N161" s="12" t="s">
        <v>317</v>
      </c>
      <c r="O161" s="12" t="s">
        <v>317</v>
      </c>
      <c r="P161" s="12" t="s">
        <v>317</v>
      </c>
      <c r="Q161" s="12" t="s">
        <v>317</v>
      </c>
      <c r="R161" s="12" t="s">
        <v>317</v>
      </c>
      <c r="S161" s="12" t="s">
        <v>317</v>
      </c>
      <c r="T161" s="12" t="s">
        <v>317</v>
      </c>
      <c r="U161" s="12" t="s">
        <v>317</v>
      </c>
      <c r="V161" s="12" t="s">
        <v>317</v>
      </c>
      <c r="W161" s="12" t="s">
        <v>317</v>
      </c>
      <c r="X161" s="12" t="s">
        <v>317</v>
      </c>
      <c r="Y161" s="23" t="s">
        <v>317</v>
      </c>
    </row>
    <row r="162" spans="1:25" ht="23.25" customHeight="1">
      <c r="A162" s="36" t="s">
        <v>167</v>
      </c>
      <c r="B162" s="50" t="s">
        <v>202</v>
      </c>
      <c r="C162" s="37"/>
      <c r="D162" s="37"/>
      <c r="E162" s="21" t="s">
        <v>317</v>
      </c>
      <c r="F162" s="22" t="s">
        <v>317</v>
      </c>
      <c r="G162" s="22" t="s">
        <v>317</v>
      </c>
      <c r="H162" s="22" t="s">
        <v>317</v>
      </c>
      <c r="I162" s="22" t="s">
        <v>317</v>
      </c>
      <c r="J162" s="22" t="s">
        <v>317</v>
      </c>
      <c r="K162" s="22" t="s">
        <v>317</v>
      </c>
      <c r="L162" s="22" t="s">
        <v>317</v>
      </c>
      <c r="M162" s="22" t="s">
        <v>317</v>
      </c>
      <c r="N162" s="22" t="s">
        <v>317</v>
      </c>
      <c r="O162" s="22" t="s">
        <v>317</v>
      </c>
      <c r="P162" s="22" t="s">
        <v>317</v>
      </c>
      <c r="Q162" s="22" t="s">
        <v>317</v>
      </c>
      <c r="R162" s="22" t="s">
        <v>317</v>
      </c>
      <c r="S162" s="22" t="s">
        <v>317</v>
      </c>
      <c r="T162" s="22" t="s">
        <v>317</v>
      </c>
      <c r="U162" s="22" t="s">
        <v>317</v>
      </c>
      <c r="V162" s="22" t="s">
        <v>317</v>
      </c>
      <c r="W162" s="22" t="s">
        <v>317</v>
      </c>
      <c r="X162" s="22" t="s">
        <v>317</v>
      </c>
      <c r="Y162" s="23" t="s">
        <v>317</v>
      </c>
    </row>
    <row r="163" spans="1:25" ht="12" customHeight="1">
      <c r="A163" s="33" t="s">
        <v>168</v>
      </c>
      <c r="B163" s="41" t="s">
        <v>203</v>
      </c>
      <c r="C163" s="34"/>
      <c r="D163" s="34"/>
      <c r="E163" s="14" t="s">
        <v>317</v>
      </c>
      <c r="F163" s="12" t="s">
        <v>317</v>
      </c>
      <c r="G163" s="12" t="s">
        <v>317</v>
      </c>
      <c r="H163" s="12" t="s">
        <v>317</v>
      </c>
      <c r="I163" s="12" t="s">
        <v>317</v>
      </c>
      <c r="J163" s="12" t="s">
        <v>317</v>
      </c>
      <c r="K163" s="12" t="s">
        <v>317</v>
      </c>
      <c r="L163" s="12" t="s">
        <v>317</v>
      </c>
      <c r="M163" s="12" t="s">
        <v>317</v>
      </c>
      <c r="N163" s="12" t="s">
        <v>317</v>
      </c>
      <c r="O163" s="12" t="s">
        <v>317</v>
      </c>
      <c r="P163" s="12" t="s">
        <v>317</v>
      </c>
      <c r="Q163" s="12" t="s">
        <v>317</v>
      </c>
      <c r="R163" s="12" t="s">
        <v>317</v>
      </c>
      <c r="S163" s="12" t="s">
        <v>317</v>
      </c>
      <c r="T163" s="12" t="s">
        <v>317</v>
      </c>
      <c r="U163" s="12" t="s">
        <v>317</v>
      </c>
      <c r="V163" s="12" t="s">
        <v>317</v>
      </c>
      <c r="W163" s="12" t="s">
        <v>317</v>
      </c>
      <c r="X163" s="12" t="s">
        <v>317</v>
      </c>
      <c r="Y163" s="23" t="s">
        <v>317</v>
      </c>
    </row>
    <row r="164" spans="1:25" ht="12" customHeight="1">
      <c r="A164" s="33" t="s">
        <v>169</v>
      </c>
      <c r="B164" s="41" t="s">
        <v>199</v>
      </c>
      <c r="C164" s="34"/>
      <c r="D164" s="34"/>
      <c r="E164" s="14" t="s">
        <v>317</v>
      </c>
      <c r="F164" s="12" t="s">
        <v>317</v>
      </c>
      <c r="G164" s="12" t="s">
        <v>317</v>
      </c>
      <c r="H164" s="12" t="s">
        <v>317</v>
      </c>
      <c r="I164" s="12" t="s">
        <v>317</v>
      </c>
      <c r="J164" s="12" t="s">
        <v>317</v>
      </c>
      <c r="K164" s="12" t="s">
        <v>317</v>
      </c>
      <c r="L164" s="12" t="s">
        <v>317</v>
      </c>
      <c r="M164" s="12" t="s">
        <v>317</v>
      </c>
      <c r="N164" s="12" t="s">
        <v>317</v>
      </c>
      <c r="O164" s="12" t="s">
        <v>317</v>
      </c>
      <c r="P164" s="12" t="s">
        <v>317</v>
      </c>
      <c r="Q164" s="12" t="s">
        <v>317</v>
      </c>
      <c r="R164" s="12" t="s">
        <v>317</v>
      </c>
      <c r="S164" s="12" t="s">
        <v>317</v>
      </c>
      <c r="T164" s="12" t="s">
        <v>317</v>
      </c>
      <c r="U164" s="12" t="s">
        <v>317</v>
      </c>
      <c r="V164" s="12" t="s">
        <v>317</v>
      </c>
      <c r="W164" s="12" t="s">
        <v>317</v>
      </c>
      <c r="X164" s="12" t="s">
        <v>317</v>
      </c>
      <c r="Y164" s="23" t="s">
        <v>317</v>
      </c>
    </row>
    <row r="165" spans="1:25" ht="12" customHeight="1">
      <c r="A165" s="33" t="s">
        <v>170</v>
      </c>
      <c r="B165" s="41" t="s">
        <v>200</v>
      </c>
      <c r="C165" s="34"/>
      <c r="D165" s="34"/>
      <c r="E165" s="14" t="s">
        <v>317</v>
      </c>
      <c r="F165" s="12" t="s">
        <v>317</v>
      </c>
      <c r="G165" s="12" t="s">
        <v>317</v>
      </c>
      <c r="H165" s="12" t="s">
        <v>317</v>
      </c>
      <c r="I165" s="12" t="s">
        <v>317</v>
      </c>
      <c r="J165" s="12" t="s">
        <v>317</v>
      </c>
      <c r="K165" s="12" t="s">
        <v>317</v>
      </c>
      <c r="L165" s="12" t="s">
        <v>317</v>
      </c>
      <c r="M165" s="12" t="s">
        <v>317</v>
      </c>
      <c r="N165" s="12" t="s">
        <v>317</v>
      </c>
      <c r="O165" s="12" t="s">
        <v>317</v>
      </c>
      <c r="P165" s="12" t="s">
        <v>317</v>
      </c>
      <c r="Q165" s="12" t="s">
        <v>317</v>
      </c>
      <c r="R165" s="12" t="s">
        <v>317</v>
      </c>
      <c r="S165" s="12" t="s">
        <v>317</v>
      </c>
      <c r="T165" s="12" t="s">
        <v>317</v>
      </c>
      <c r="U165" s="12" t="s">
        <v>317</v>
      </c>
      <c r="V165" s="12" t="s">
        <v>317</v>
      </c>
      <c r="W165" s="12" t="s">
        <v>317</v>
      </c>
      <c r="X165" s="12" t="s">
        <v>317</v>
      </c>
      <c r="Y165" s="23" t="s">
        <v>317</v>
      </c>
    </row>
    <row r="166" spans="1:25" ht="12" customHeight="1">
      <c r="A166" s="33" t="s">
        <v>182</v>
      </c>
      <c r="B166" s="41" t="s">
        <v>201</v>
      </c>
      <c r="C166" s="34"/>
      <c r="D166" s="34"/>
      <c r="E166" s="14" t="s">
        <v>317</v>
      </c>
      <c r="F166" s="12" t="s">
        <v>317</v>
      </c>
      <c r="G166" s="12" t="s">
        <v>317</v>
      </c>
      <c r="H166" s="12" t="s">
        <v>317</v>
      </c>
      <c r="I166" s="12" t="s">
        <v>317</v>
      </c>
      <c r="J166" s="12" t="s">
        <v>317</v>
      </c>
      <c r="K166" s="12" t="s">
        <v>317</v>
      </c>
      <c r="L166" s="12" t="s">
        <v>317</v>
      </c>
      <c r="M166" s="12" t="s">
        <v>317</v>
      </c>
      <c r="N166" s="12" t="s">
        <v>317</v>
      </c>
      <c r="O166" s="12" t="s">
        <v>317</v>
      </c>
      <c r="P166" s="12" t="s">
        <v>317</v>
      </c>
      <c r="Q166" s="12" t="s">
        <v>317</v>
      </c>
      <c r="R166" s="12" t="s">
        <v>317</v>
      </c>
      <c r="S166" s="12" t="s">
        <v>317</v>
      </c>
      <c r="T166" s="12" t="s">
        <v>317</v>
      </c>
      <c r="U166" s="12" t="s">
        <v>317</v>
      </c>
      <c r="V166" s="12" t="s">
        <v>317</v>
      </c>
      <c r="W166" s="12" t="s">
        <v>317</v>
      </c>
      <c r="X166" s="12" t="s">
        <v>317</v>
      </c>
      <c r="Y166" s="23" t="s">
        <v>317</v>
      </c>
    </row>
    <row r="167" spans="1:25" ht="12" customHeight="1">
      <c r="A167" s="33" t="s">
        <v>171</v>
      </c>
      <c r="B167" s="41" t="s">
        <v>197</v>
      </c>
      <c r="C167" s="34"/>
      <c r="D167" s="34"/>
      <c r="E167" s="14" t="s">
        <v>317</v>
      </c>
      <c r="F167" s="12" t="s">
        <v>317</v>
      </c>
      <c r="G167" s="12" t="s">
        <v>317</v>
      </c>
      <c r="H167" s="12" t="s">
        <v>317</v>
      </c>
      <c r="I167" s="12" t="s">
        <v>317</v>
      </c>
      <c r="J167" s="12" t="s">
        <v>317</v>
      </c>
      <c r="K167" s="12" t="s">
        <v>317</v>
      </c>
      <c r="L167" s="12" t="s">
        <v>317</v>
      </c>
      <c r="M167" s="12" t="s">
        <v>317</v>
      </c>
      <c r="N167" s="12" t="s">
        <v>317</v>
      </c>
      <c r="O167" s="12" t="s">
        <v>317</v>
      </c>
      <c r="P167" s="12" t="s">
        <v>317</v>
      </c>
      <c r="Q167" s="12" t="s">
        <v>317</v>
      </c>
      <c r="R167" s="12" t="s">
        <v>317</v>
      </c>
      <c r="S167" s="12" t="s">
        <v>317</v>
      </c>
      <c r="T167" s="12" t="s">
        <v>317</v>
      </c>
      <c r="U167" s="12" t="s">
        <v>317</v>
      </c>
      <c r="V167" s="12" t="s">
        <v>317</v>
      </c>
      <c r="W167" s="12" t="s">
        <v>317</v>
      </c>
      <c r="X167" s="12" t="s">
        <v>317</v>
      </c>
      <c r="Y167" s="23" t="s">
        <v>317</v>
      </c>
    </row>
    <row r="168" spans="1:25" ht="12" customHeight="1">
      <c r="A168" s="33" t="s">
        <v>172</v>
      </c>
      <c r="B168" s="41" t="s">
        <v>198</v>
      </c>
      <c r="C168" s="34"/>
      <c r="D168" s="34"/>
      <c r="E168" s="14" t="s">
        <v>317</v>
      </c>
      <c r="F168" s="12" t="s">
        <v>317</v>
      </c>
      <c r="G168" s="12" t="s">
        <v>317</v>
      </c>
      <c r="H168" s="12" t="s">
        <v>317</v>
      </c>
      <c r="I168" s="12" t="s">
        <v>317</v>
      </c>
      <c r="J168" s="12" t="s">
        <v>317</v>
      </c>
      <c r="K168" s="12" t="s">
        <v>317</v>
      </c>
      <c r="L168" s="12" t="s">
        <v>317</v>
      </c>
      <c r="M168" s="12" t="s">
        <v>317</v>
      </c>
      <c r="N168" s="12" t="s">
        <v>317</v>
      </c>
      <c r="O168" s="12" t="s">
        <v>317</v>
      </c>
      <c r="P168" s="12" t="s">
        <v>317</v>
      </c>
      <c r="Q168" s="12" t="s">
        <v>317</v>
      </c>
      <c r="R168" s="12" t="s">
        <v>317</v>
      </c>
      <c r="S168" s="12" t="s">
        <v>317</v>
      </c>
      <c r="T168" s="12" t="s">
        <v>317</v>
      </c>
      <c r="U168" s="12" t="s">
        <v>317</v>
      </c>
      <c r="V168" s="12" t="s">
        <v>317</v>
      </c>
      <c r="W168" s="12" t="s">
        <v>317</v>
      </c>
      <c r="X168" s="12" t="s">
        <v>317</v>
      </c>
      <c r="Y168" s="23" t="s">
        <v>317</v>
      </c>
    </row>
    <row r="169" spans="1:25" ht="12" customHeight="1">
      <c r="A169" s="33" t="s">
        <v>173</v>
      </c>
      <c r="B169" s="41" t="s">
        <v>196</v>
      </c>
      <c r="C169" s="34"/>
      <c r="D169" s="34"/>
      <c r="E169" s="14" t="s">
        <v>317</v>
      </c>
      <c r="F169" s="12" t="s">
        <v>317</v>
      </c>
      <c r="G169" s="12" t="s">
        <v>317</v>
      </c>
      <c r="H169" s="12" t="s">
        <v>317</v>
      </c>
      <c r="I169" s="12" t="s">
        <v>317</v>
      </c>
      <c r="J169" s="12" t="s">
        <v>317</v>
      </c>
      <c r="K169" s="12" t="s">
        <v>317</v>
      </c>
      <c r="L169" s="12" t="s">
        <v>317</v>
      </c>
      <c r="M169" s="12" t="s">
        <v>317</v>
      </c>
      <c r="N169" s="12" t="s">
        <v>317</v>
      </c>
      <c r="O169" s="12" t="s">
        <v>317</v>
      </c>
      <c r="P169" s="12" t="s">
        <v>317</v>
      </c>
      <c r="Q169" s="12" t="s">
        <v>317</v>
      </c>
      <c r="R169" s="12" t="s">
        <v>317</v>
      </c>
      <c r="S169" s="12" t="s">
        <v>317</v>
      </c>
      <c r="T169" s="12" t="s">
        <v>317</v>
      </c>
      <c r="U169" s="12" t="s">
        <v>317</v>
      </c>
      <c r="V169" s="12" t="s">
        <v>317</v>
      </c>
      <c r="W169" s="12" t="s">
        <v>317</v>
      </c>
      <c r="X169" s="12" t="s">
        <v>317</v>
      </c>
      <c r="Y169" s="23" t="s">
        <v>317</v>
      </c>
    </row>
    <row r="170" spans="1:25" ht="12" customHeight="1">
      <c r="A170" s="33" t="s">
        <v>174</v>
      </c>
      <c r="B170" s="41" t="s">
        <v>319</v>
      </c>
      <c r="C170" s="34"/>
      <c r="D170" s="34"/>
      <c r="E170" s="14" t="s">
        <v>317</v>
      </c>
      <c r="F170" s="12" t="s">
        <v>317</v>
      </c>
      <c r="G170" s="12" t="s">
        <v>317</v>
      </c>
      <c r="H170" s="12" t="s">
        <v>317</v>
      </c>
      <c r="I170" s="12" t="s">
        <v>317</v>
      </c>
      <c r="J170" s="12" t="s">
        <v>317</v>
      </c>
      <c r="K170" s="12" t="s">
        <v>317</v>
      </c>
      <c r="L170" s="12" t="s">
        <v>317</v>
      </c>
      <c r="M170" s="12" t="s">
        <v>317</v>
      </c>
      <c r="N170" s="12" t="s">
        <v>317</v>
      </c>
      <c r="O170" s="12" t="s">
        <v>317</v>
      </c>
      <c r="P170" s="12" t="s">
        <v>317</v>
      </c>
      <c r="Q170" s="12" t="s">
        <v>317</v>
      </c>
      <c r="R170" s="12" t="s">
        <v>317</v>
      </c>
      <c r="S170" s="12" t="s">
        <v>317</v>
      </c>
      <c r="T170" s="12" t="s">
        <v>317</v>
      </c>
      <c r="U170" s="12" t="s">
        <v>317</v>
      </c>
      <c r="V170" s="12" t="s">
        <v>317</v>
      </c>
      <c r="W170" s="12" t="s">
        <v>317</v>
      </c>
      <c r="X170" s="12" t="s">
        <v>317</v>
      </c>
      <c r="Y170" s="23" t="s">
        <v>317</v>
      </c>
    </row>
    <row r="171" spans="1:25" ht="12" customHeight="1">
      <c r="A171" s="33" t="s">
        <v>175</v>
      </c>
      <c r="B171" s="41" t="s">
        <v>195</v>
      </c>
      <c r="C171" s="34"/>
      <c r="D171" s="34"/>
      <c r="E171" s="14" t="s">
        <v>317</v>
      </c>
      <c r="F171" s="12" t="s">
        <v>317</v>
      </c>
      <c r="G171" s="12" t="s">
        <v>317</v>
      </c>
      <c r="H171" s="12" t="s">
        <v>317</v>
      </c>
      <c r="I171" s="12" t="s">
        <v>317</v>
      </c>
      <c r="J171" s="12" t="s">
        <v>317</v>
      </c>
      <c r="K171" s="12" t="s">
        <v>317</v>
      </c>
      <c r="L171" s="12" t="s">
        <v>317</v>
      </c>
      <c r="M171" s="12" t="s">
        <v>317</v>
      </c>
      <c r="N171" s="12" t="s">
        <v>317</v>
      </c>
      <c r="O171" s="12" t="s">
        <v>317</v>
      </c>
      <c r="P171" s="12" t="s">
        <v>317</v>
      </c>
      <c r="Q171" s="12" t="s">
        <v>317</v>
      </c>
      <c r="R171" s="12" t="s">
        <v>317</v>
      </c>
      <c r="S171" s="12" t="s">
        <v>317</v>
      </c>
      <c r="T171" s="12" t="s">
        <v>317</v>
      </c>
      <c r="U171" s="12" t="s">
        <v>317</v>
      </c>
      <c r="V171" s="12" t="s">
        <v>317</v>
      </c>
      <c r="W171" s="12" t="s">
        <v>317</v>
      </c>
      <c r="X171" s="12" t="s">
        <v>317</v>
      </c>
      <c r="Y171" s="23" t="s">
        <v>317</v>
      </c>
    </row>
    <row r="172" spans="1:25" ht="12" customHeight="1">
      <c r="A172" s="33" t="s">
        <v>176</v>
      </c>
      <c r="B172" s="41" t="s">
        <v>194</v>
      </c>
      <c r="C172" s="34"/>
      <c r="D172" s="34"/>
      <c r="E172" s="14" t="s">
        <v>317</v>
      </c>
      <c r="F172" s="12" t="s">
        <v>317</v>
      </c>
      <c r="G172" s="12" t="s">
        <v>317</v>
      </c>
      <c r="H172" s="12" t="s">
        <v>317</v>
      </c>
      <c r="I172" s="12" t="s">
        <v>317</v>
      </c>
      <c r="J172" s="12" t="s">
        <v>317</v>
      </c>
      <c r="K172" s="12" t="s">
        <v>317</v>
      </c>
      <c r="L172" s="12" t="s">
        <v>317</v>
      </c>
      <c r="M172" s="12" t="s">
        <v>317</v>
      </c>
      <c r="N172" s="12" t="s">
        <v>317</v>
      </c>
      <c r="O172" s="12" t="s">
        <v>317</v>
      </c>
      <c r="P172" s="12" t="s">
        <v>317</v>
      </c>
      <c r="Q172" s="12" t="s">
        <v>317</v>
      </c>
      <c r="R172" s="12" t="s">
        <v>317</v>
      </c>
      <c r="S172" s="12" t="s">
        <v>317</v>
      </c>
      <c r="T172" s="12" t="s">
        <v>317</v>
      </c>
      <c r="U172" s="12" t="s">
        <v>317</v>
      </c>
      <c r="V172" s="12" t="s">
        <v>317</v>
      </c>
      <c r="W172" s="12" t="s">
        <v>317</v>
      </c>
      <c r="X172" s="12" t="s">
        <v>317</v>
      </c>
      <c r="Y172" s="23" t="s">
        <v>317</v>
      </c>
    </row>
    <row r="173" spans="1:25" ht="54" customHeight="1">
      <c r="A173" s="36" t="s">
        <v>5</v>
      </c>
      <c r="B173" s="58" t="s">
        <v>85</v>
      </c>
      <c r="C173" s="37"/>
      <c r="D173" s="37"/>
      <c r="E173" s="21" t="s">
        <v>317</v>
      </c>
      <c r="F173" s="22" t="s">
        <v>317</v>
      </c>
      <c r="G173" s="22" t="s">
        <v>317</v>
      </c>
      <c r="H173" s="22" t="s">
        <v>317</v>
      </c>
      <c r="I173" s="22" t="s">
        <v>317</v>
      </c>
      <c r="J173" s="22" t="s">
        <v>317</v>
      </c>
      <c r="K173" s="22" t="s">
        <v>317</v>
      </c>
      <c r="L173" s="22" t="s">
        <v>317</v>
      </c>
      <c r="M173" s="22" t="s">
        <v>317</v>
      </c>
      <c r="N173" s="22">
        <v>19186</v>
      </c>
      <c r="O173" s="22">
        <v>37477</v>
      </c>
      <c r="P173" s="22">
        <v>36444</v>
      </c>
      <c r="Q173" s="22">
        <v>52431</v>
      </c>
      <c r="R173" s="22">
        <v>55580</v>
      </c>
      <c r="S173" s="22">
        <v>41297</v>
      </c>
      <c r="T173" s="22">
        <v>34079</v>
      </c>
      <c r="U173" s="22">
        <v>37886</v>
      </c>
      <c r="V173" s="22">
        <v>37009</v>
      </c>
      <c r="W173" s="22">
        <v>36188</v>
      </c>
      <c r="X173" s="22">
        <v>43738</v>
      </c>
      <c r="Y173" s="23">
        <v>53117</v>
      </c>
    </row>
    <row r="174" spans="1:25" ht="54" customHeight="1">
      <c r="A174" s="33" t="s">
        <v>6</v>
      </c>
      <c r="B174" s="59" t="s">
        <v>86</v>
      </c>
      <c r="C174" s="34"/>
      <c r="D174" s="34"/>
      <c r="E174" s="14" t="s">
        <v>317</v>
      </c>
      <c r="F174" s="12" t="s">
        <v>317</v>
      </c>
      <c r="G174" s="12" t="s">
        <v>317</v>
      </c>
      <c r="H174" s="12" t="s">
        <v>317</v>
      </c>
      <c r="I174" s="12" t="s">
        <v>317</v>
      </c>
      <c r="J174" s="12" t="s">
        <v>317</v>
      </c>
      <c r="K174" s="12" t="s">
        <v>317</v>
      </c>
      <c r="L174" s="12" t="s">
        <v>317</v>
      </c>
      <c r="M174" s="12" t="s">
        <v>317</v>
      </c>
      <c r="N174" s="12">
        <v>19186</v>
      </c>
      <c r="O174" s="12">
        <v>37477</v>
      </c>
      <c r="P174" s="12">
        <v>36444</v>
      </c>
      <c r="Q174" s="12">
        <v>52431</v>
      </c>
      <c r="R174" s="12">
        <v>55580</v>
      </c>
      <c r="S174" s="12">
        <v>41297</v>
      </c>
      <c r="T174" s="12">
        <v>34079</v>
      </c>
      <c r="U174" s="12">
        <v>37886</v>
      </c>
      <c r="V174" s="12">
        <v>37009</v>
      </c>
      <c r="W174" s="12">
        <v>36188</v>
      </c>
      <c r="X174" s="12">
        <v>43738</v>
      </c>
      <c r="Y174" s="15">
        <v>53117</v>
      </c>
    </row>
    <row r="175" spans="1:25" ht="54" customHeight="1" thickBot="1">
      <c r="A175" s="42" t="s">
        <v>7</v>
      </c>
      <c r="B175" s="60" t="s">
        <v>87</v>
      </c>
      <c r="C175" s="51"/>
      <c r="D175" s="51"/>
      <c r="E175" s="27" t="s">
        <v>317</v>
      </c>
      <c r="F175" s="28" t="s">
        <v>317</v>
      </c>
      <c r="G175" s="28" t="s">
        <v>317</v>
      </c>
      <c r="H175" s="28" t="s">
        <v>317</v>
      </c>
      <c r="I175" s="28" t="s">
        <v>317</v>
      </c>
      <c r="J175" s="28" t="s">
        <v>317</v>
      </c>
      <c r="K175" s="28" t="s">
        <v>317</v>
      </c>
      <c r="L175" s="28" t="s">
        <v>317</v>
      </c>
      <c r="M175" s="28" t="s">
        <v>317</v>
      </c>
      <c r="N175" s="28">
        <v>19186</v>
      </c>
      <c r="O175" s="28">
        <v>37477</v>
      </c>
      <c r="P175" s="28">
        <v>36444</v>
      </c>
      <c r="Q175" s="28">
        <v>52431</v>
      </c>
      <c r="R175" s="28">
        <v>55580</v>
      </c>
      <c r="S175" s="28">
        <v>41297</v>
      </c>
      <c r="T175" s="28">
        <v>34079</v>
      </c>
      <c r="U175" s="28">
        <v>37886</v>
      </c>
      <c r="V175" s="28">
        <v>37009</v>
      </c>
      <c r="W175" s="28">
        <v>36188</v>
      </c>
      <c r="X175" s="28">
        <v>43738</v>
      </c>
      <c r="Y175" s="29">
        <v>53117</v>
      </c>
    </row>
    <row r="178" spans="1:12" ht="12" customHeight="1">
      <c r="A178" s="16" t="s">
        <v>89</v>
      </c>
      <c r="B178" s="16"/>
      <c r="C178" s="16"/>
      <c r="D178" s="16"/>
      <c r="E178" s="16"/>
      <c r="F178" s="16"/>
      <c r="G178" s="16"/>
      <c r="H178" s="16"/>
      <c r="I178" s="16" t="s">
        <v>190</v>
      </c>
      <c r="J178" s="17"/>
      <c r="K178" s="13"/>
      <c r="L178" s="13"/>
    </row>
    <row r="179" spans="1:12" ht="12" customHeight="1">
      <c r="A179" s="16" t="s">
        <v>0</v>
      </c>
      <c r="B179" s="16" t="s">
        <v>88</v>
      </c>
      <c r="C179" s="16"/>
      <c r="D179" s="16"/>
      <c r="E179" s="16"/>
      <c r="F179" s="16"/>
      <c r="G179" s="16"/>
      <c r="H179" s="16"/>
      <c r="I179" s="16" t="s">
        <v>9</v>
      </c>
      <c r="J179" s="52" t="s">
        <v>191</v>
      </c>
      <c r="K179" s="13"/>
      <c r="L179" s="13"/>
    </row>
    <row r="180" spans="1:12" ht="12" customHeight="1">
      <c r="A180" s="16" t="s">
        <v>14</v>
      </c>
      <c r="B180" s="16" t="s">
        <v>224</v>
      </c>
      <c r="C180" s="16"/>
      <c r="D180" s="16"/>
      <c r="E180" s="16"/>
      <c r="F180" s="16"/>
      <c r="G180" s="16"/>
      <c r="H180" s="16"/>
      <c r="I180" s="16" t="s">
        <v>10</v>
      </c>
      <c r="J180" s="52" t="s">
        <v>192</v>
      </c>
      <c r="K180" s="13"/>
      <c r="L180" s="13"/>
    </row>
    <row r="181" spans="1:12" ht="12" customHeight="1">
      <c r="A181" s="16" t="s">
        <v>15</v>
      </c>
      <c r="B181" s="16" t="s">
        <v>225</v>
      </c>
      <c r="C181" s="16"/>
      <c r="D181" s="16"/>
      <c r="E181" s="16"/>
      <c r="F181" s="16"/>
      <c r="G181" s="16"/>
      <c r="H181" s="16"/>
      <c r="I181" s="16" t="s">
        <v>11</v>
      </c>
      <c r="J181" s="52" t="s">
        <v>221</v>
      </c>
      <c r="K181" s="13"/>
      <c r="L181" s="13"/>
    </row>
    <row r="182" spans="1:12" ht="12" customHeight="1">
      <c r="A182" s="16" t="s">
        <v>19</v>
      </c>
      <c r="B182" s="16" t="s">
        <v>226</v>
      </c>
      <c r="C182" s="16"/>
      <c r="D182" s="16"/>
      <c r="E182" s="16"/>
      <c r="F182" s="16"/>
      <c r="G182" s="16"/>
      <c r="H182" s="16"/>
      <c r="I182" s="16" t="s">
        <v>12</v>
      </c>
      <c r="J182" s="52" t="s">
        <v>222</v>
      </c>
      <c r="K182" s="13"/>
      <c r="L182" s="13"/>
    </row>
    <row r="183" spans="1:12" ht="12" customHeight="1">
      <c r="A183" s="16" t="s">
        <v>2</v>
      </c>
      <c r="B183" s="16" t="s">
        <v>227</v>
      </c>
      <c r="C183" s="16"/>
      <c r="D183" s="16"/>
      <c r="E183" s="16"/>
      <c r="F183" s="16"/>
      <c r="G183" s="16"/>
      <c r="H183" s="16"/>
      <c r="I183" s="16" t="s">
        <v>20</v>
      </c>
      <c r="J183" s="52" t="s">
        <v>223</v>
      </c>
      <c r="K183" s="13"/>
      <c r="L183" s="13"/>
    </row>
    <row r="184" spans="1:12" ht="12" customHeight="1">
      <c r="A184" s="16" t="s">
        <v>3</v>
      </c>
      <c r="B184" s="16" t="s">
        <v>228</v>
      </c>
      <c r="C184" s="16"/>
      <c r="D184" s="16"/>
      <c r="E184" s="16"/>
      <c r="F184" s="16"/>
      <c r="G184" s="16"/>
      <c r="H184" s="16"/>
      <c r="I184" s="16" t="s">
        <v>21</v>
      </c>
      <c r="J184" s="16" t="s">
        <v>193</v>
      </c>
      <c r="K184" s="13"/>
      <c r="L184" s="13"/>
    </row>
    <row r="185" spans="1:12" ht="12" customHeight="1">
      <c r="A185" s="16" t="s">
        <v>18</v>
      </c>
      <c r="B185" s="16" t="s">
        <v>229</v>
      </c>
      <c r="C185" s="16"/>
      <c r="D185" s="16"/>
      <c r="E185" s="16"/>
      <c r="F185" s="16"/>
      <c r="G185" s="16"/>
      <c r="H185" s="16"/>
      <c r="I185" s="16" t="s">
        <v>13</v>
      </c>
      <c r="J185" s="16" t="s">
        <v>90</v>
      </c>
      <c r="K185" s="13"/>
      <c r="L185" s="13"/>
    </row>
    <row r="186" spans="1:12" ht="12" customHeight="1">
      <c r="A186" s="16" t="s">
        <v>1</v>
      </c>
      <c r="B186" s="16" t="s">
        <v>230</v>
      </c>
      <c r="C186" s="16"/>
      <c r="D186" s="16"/>
      <c r="E186" s="16"/>
      <c r="F186" s="16"/>
      <c r="G186" s="16"/>
      <c r="H186" s="16"/>
      <c r="I186" s="17"/>
      <c r="J186" s="17"/>
      <c r="K186" s="13"/>
      <c r="L186" s="13"/>
    </row>
    <row r="187" spans="1:12" ht="12" customHeight="1">
      <c r="A187" s="16" t="s">
        <v>16</v>
      </c>
      <c r="B187" s="16" t="s">
        <v>232</v>
      </c>
      <c r="C187" s="16"/>
      <c r="D187" s="16"/>
      <c r="E187" s="16"/>
      <c r="F187" s="16"/>
      <c r="G187" s="16"/>
      <c r="H187" s="16"/>
      <c r="I187" s="17"/>
      <c r="J187" s="17"/>
      <c r="K187" s="13"/>
      <c r="L187" s="13"/>
    </row>
    <row r="188" spans="1:12" ht="12" customHeight="1">
      <c r="A188" s="16" t="s">
        <v>17</v>
      </c>
      <c r="B188" s="16" t="s">
        <v>231</v>
      </c>
      <c r="C188" s="16"/>
      <c r="D188" s="16"/>
      <c r="E188" s="16"/>
      <c r="F188" s="16"/>
      <c r="G188" s="16"/>
      <c r="H188" s="16"/>
      <c r="I188" s="17"/>
      <c r="J188" s="17"/>
      <c r="K188" s="13"/>
      <c r="L188" s="13"/>
    </row>
    <row r="189" spans="9:10" ht="12" customHeight="1">
      <c r="I189" s="17"/>
      <c r="J189" s="17"/>
    </row>
    <row r="190" ht="12" customHeight="1">
      <c r="A190" s="2" t="s">
        <v>310</v>
      </c>
    </row>
    <row r="191" ht="12" customHeight="1">
      <c r="A191" s="2" t="s">
        <v>311</v>
      </c>
    </row>
    <row r="192" ht="12" customHeight="1">
      <c r="A192" s="2" t="s">
        <v>312</v>
      </c>
    </row>
    <row r="193" ht="12" customHeight="1">
      <c r="A193" s="2" t="s">
        <v>313</v>
      </c>
    </row>
    <row r="194" ht="12" customHeight="1">
      <c r="A194" s="2" t="s">
        <v>314</v>
      </c>
    </row>
    <row r="195" ht="12" customHeight="1">
      <c r="A195" s="2" t="s">
        <v>315</v>
      </c>
    </row>
    <row r="196" ht="12" customHeight="1">
      <c r="A196" s="2" t="s">
        <v>316</v>
      </c>
    </row>
    <row r="198" spans="1:2" ht="9.75">
      <c r="A198" s="2" t="s">
        <v>23</v>
      </c>
      <c r="B198" s="2" t="s">
        <v>24</v>
      </c>
    </row>
    <row r="200" ht="9.75">
      <c r="A200" s="2" t="s">
        <v>233</v>
      </c>
    </row>
    <row r="201" ht="9.75">
      <c r="A201" s="2" t="s">
        <v>183</v>
      </c>
    </row>
    <row r="202" ht="9.75">
      <c r="A202" s="2" t="s">
        <v>184</v>
      </c>
    </row>
    <row r="203" ht="9.75">
      <c r="A203" s="2" t="s">
        <v>234</v>
      </c>
    </row>
    <row r="204" ht="9.75">
      <c r="A204" s="2" t="s">
        <v>186</v>
      </c>
    </row>
    <row r="205" ht="9.75">
      <c r="A205" s="2" t="s">
        <v>187</v>
      </c>
    </row>
    <row r="206" ht="9.75">
      <c r="A206" s="2" t="s">
        <v>188</v>
      </c>
    </row>
    <row r="207" ht="9.75">
      <c r="A207" s="2" t="s">
        <v>189</v>
      </c>
    </row>
  </sheetData>
  <sheetProtection/>
  <dataValidations count="2">
    <dataValidation type="list" allowBlank="1" showInputMessage="1" showErrorMessage="1" sqref="C7 C44:C51 C31:C33 C35 C37:C38 C40:C42 C65:C68 C70:C73 C27 C82:C84 C86:C87 C121:C123 C109:C110 C94 C90 C116:C118 C10 C126:C127 C129 C98:C102 C29 C22:C24 C15:C16 C75:C79 C135:C137 C145 C151:C152 C154 C156 C158 C55:C62">
      <formula1>$A$209:$A$218</formula1>
    </dataValidation>
    <dataValidation type="list" allowBlank="1" showInputMessage="1" showErrorMessage="1" sqref="D7 D44:D51 D15:D16 D22:D24 D27 D29 D31:D33 D35 D37:D38 D40:D42 D10 D172 D65:D68 D70:D73 D75:D79 D82:D84 D86:D87 D90 D94 D98:D102 D109:D110 D116:D118 D121:D123 D126:D127 D129 D163:D168 D55:D62">
      <formula1>$I$209:$I$215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Tamás Ádám</dc:creator>
  <cp:keywords/>
  <dc:description/>
  <cp:lastModifiedBy>Szabóné Nagy Irén</cp:lastModifiedBy>
  <cp:lastPrinted>2014-10-01T13:47:07Z</cp:lastPrinted>
  <dcterms:created xsi:type="dcterms:W3CDTF">2007-08-06T15:30:32Z</dcterms:created>
  <dcterms:modified xsi:type="dcterms:W3CDTF">2016-10-19T06:31:58Z</dcterms:modified>
  <cp:category/>
  <cp:version/>
  <cp:contentType/>
  <cp:contentStatus/>
</cp:coreProperties>
</file>