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720" windowHeight="6255" tabRatio="616" activeTab="0"/>
  </bookViews>
  <sheets>
    <sheet name="Tartalom" sheetId="1" r:id="rId1"/>
    <sheet name="1." sheetId="2" r:id="rId2"/>
    <sheet name="2." sheetId="3" r:id="rId3"/>
    <sheet name="3." sheetId="4" r:id="rId4"/>
    <sheet name="4." sheetId="5" r:id="rId5"/>
    <sheet name="5." sheetId="6" r:id="rId6"/>
    <sheet name="6." sheetId="7" r:id="rId7"/>
    <sheet name="7." sheetId="8" r:id="rId8"/>
    <sheet name="8." sheetId="9" r:id="rId9"/>
    <sheet name="9." sheetId="10" r:id="rId10"/>
    <sheet name="10." sheetId="11" r:id="rId11"/>
    <sheet name="11." sheetId="12" r:id="rId12"/>
    <sheet name="12." sheetId="13" r:id="rId13"/>
    <sheet name="13." sheetId="14" r:id="rId14"/>
    <sheet name="14." sheetId="15" r:id="rId15"/>
  </sheets>
  <definedNames/>
  <calcPr fullCalcOnLoad="1"/>
</workbook>
</file>

<file path=xl/comments12.xml><?xml version="1.0" encoding="utf-8"?>
<comments xmlns="http://schemas.openxmlformats.org/spreadsheetml/2006/main">
  <authors>
    <author>KSH</author>
    <author>F?ri?n-Vir?g Edina</author>
  </authors>
  <commentList>
    <comment ref="E7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sz val="8"/>
            <rFont val="Segoe UI"/>
            <family val="2"/>
          </rPr>
          <t xml:space="preserve">A becslés pontossága nem megbízható. 
</t>
        </r>
      </text>
    </comment>
    <comment ref="C7" authorId="1">
      <text>
        <r>
          <rPr>
            <sz val="8"/>
            <rFont val="Segoe UI"/>
            <family val="2"/>
          </rPr>
          <t xml:space="preserve">A becslés pontossága nem megbízható. 
</t>
        </r>
      </text>
    </comment>
  </commentList>
</comments>
</file>

<file path=xl/comments13.xml><?xml version="1.0" encoding="utf-8"?>
<comments xmlns="http://schemas.openxmlformats.org/spreadsheetml/2006/main">
  <authors>
    <author>KSH</author>
    <author>F?ri?n-Vir?g Edina</author>
  </authors>
  <commentList>
    <comment ref="E10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sz val="8"/>
            <rFont val="Segoe UI"/>
            <family val="2"/>
          </rPr>
          <t xml:space="preserve">A becslés pontossága nem megbízható. 
</t>
        </r>
      </text>
    </comment>
    <comment ref="C7" authorId="1">
      <text>
        <r>
          <rPr>
            <sz val="8"/>
            <rFont val="Segoe UI"/>
            <family val="2"/>
          </rPr>
          <t xml:space="preserve">A becslés pontossága nem megbízható. 
</t>
        </r>
      </text>
    </comment>
  </commentList>
</comments>
</file>

<file path=xl/comments14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Tahoma"/>
            <family val="2"/>
          </rPr>
          <t xml:space="preserve">Csak a külföldön megvalósult fogyasztás.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KSH</author>
  </authors>
  <commentList>
    <comment ref="B6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E5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D20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D25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D23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C6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F5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G5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KSH</author>
  </authors>
  <commentList>
    <comment ref="C2" authorId="0">
      <text>
        <r>
          <rPr>
            <sz val="8"/>
            <rFont val="Tahoma"/>
            <family val="2"/>
          </rPr>
          <t xml:space="preserve">A légi, a vasúti, a vízi és a közúti forgalom (tehergépjármű-vezetők nélkül). 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sz val="8"/>
            <rFont val="Tahoma"/>
            <family val="2"/>
          </rPr>
          <t xml:space="preserve">A légi, a vasúti, a vízi és a közúti forgalom (tehergépjármű-vezetők nélkül).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KSH</author>
  </authors>
  <commentList>
    <comment ref="G7" authorId="0">
      <text>
        <r>
          <rPr>
            <sz val="8"/>
            <rFont val="Tahoma"/>
            <family val="2"/>
          </rPr>
          <t>A becslés pontossága nem megbízható.</t>
        </r>
      </text>
    </comment>
    <comment ref="E7" authorId="0">
      <text>
        <r>
          <rPr>
            <sz val="8"/>
            <rFont val="Tahoma"/>
            <family val="2"/>
          </rPr>
          <t>A becslés pontossága nem megbízható.</t>
        </r>
      </text>
    </comment>
    <comment ref="E10" authorId="0">
      <text>
        <r>
          <rPr>
            <sz val="8"/>
            <rFont val="Tahoma"/>
            <family val="2"/>
          </rPr>
          <t>A becslés pontossága nem megbízható.</t>
        </r>
      </text>
    </comment>
    <comment ref="F7" authorId="0">
      <text>
        <r>
          <rPr>
            <sz val="8"/>
            <rFont val="Tahoma"/>
            <family val="2"/>
          </rPr>
          <t>A becslés pontossága nem megbízható.</t>
        </r>
      </text>
    </comment>
    <comment ref="F10" authorId="0">
      <text>
        <r>
          <rPr>
            <sz val="8"/>
            <rFont val="Tahoma"/>
            <family val="2"/>
          </rPr>
          <t>A becslés pontossága nem megbízható.</t>
        </r>
      </text>
    </comment>
  </commentList>
</comments>
</file>

<file path=xl/comments6.xml><?xml version="1.0" encoding="utf-8"?>
<comments xmlns="http://schemas.openxmlformats.org/spreadsheetml/2006/main">
  <authors>
    <author>KSH</author>
  </authors>
  <commentList>
    <comment ref="G7" authorId="0">
      <text>
        <r>
          <rPr>
            <sz val="8"/>
            <rFont val="Tahoma"/>
            <family val="2"/>
          </rPr>
          <t>A becslés pontossága nem megbízható.</t>
        </r>
      </text>
    </comment>
    <comment ref="E7" authorId="0">
      <text>
        <r>
          <rPr>
            <sz val="8"/>
            <rFont val="Tahoma"/>
            <family val="2"/>
          </rPr>
          <t>A becslés pontossága nem megbízható.</t>
        </r>
      </text>
    </comment>
    <comment ref="E10" authorId="0">
      <text>
        <r>
          <rPr>
            <sz val="8"/>
            <rFont val="Tahoma"/>
            <family val="2"/>
          </rPr>
          <t>A becslés pontossága nem megbízható.</t>
        </r>
      </text>
    </comment>
    <comment ref="F7" authorId="0">
      <text>
        <r>
          <rPr>
            <sz val="8"/>
            <rFont val="Tahoma"/>
            <family val="2"/>
          </rPr>
          <t>A becslés pontossága nem megbízható.</t>
        </r>
      </text>
    </comment>
    <comment ref="F10" authorId="0">
      <text>
        <r>
          <rPr>
            <sz val="8"/>
            <rFont val="Tahoma"/>
            <family val="2"/>
          </rPr>
          <t>A becslés pontossága nem megbízható.</t>
        </r>
      </text>
    </comment>
  </commentList>
</comments>
</file>

<file path=xl/comments7.xml><?xml version="1.0" encoding="utf-8"?>
<comments xmlns="http://schemas.openxmlformats.org/spreadsheetml/2006/main">
  <authors>
    <author>KSH</author>
  </authors>
  <commentList>
    <comment ref="B8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C6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C8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B26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D20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E5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I5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Tahoma"/>
            <family val="2"/>
          </rPr>
          <t>Külföldi látogatók száma tehergépkocsi-vezetők nélkül. A legalább 1 éjszakát eltöltő külföldi látogatók száma.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  <comment ref="A6" authorId="0">
      <text>
        <r>
          <rPr>
            <sz val="8"/>
            <rFont val="Tahoma"/>
            <family val="2"/>
          </rPr>
          <t>A becslés pontossága nem megbízható.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<sst xmlns="http://schemas.openxmlformats.org/spreadsheetml/2006/main" count="582" uniqueCount="176">
  <si>
    <t>Időszak</t>
  </si>
  <si>
    <t>I. negyedév</t>
  </si>
  <si>
    <t>II. negyedév</t>
  </si>
  <si>
    <t>III. negyedév</t>
  </si>
  <si>
    <t>IV. negyedév</t>
  </si>
  <si>
    <t>exportja</t>
  </si>
  <si>
    <t>importja</t>
  </si>
  <si>
    <t>egyenlege</t>
  </si>
  <si>
    <t>Látogatók összesen</t>
  </si>
  <si>
    <t>Közlekedés</t>
  </si>
  <si>
    <t xml:space="preserve">Élelmiszer, ital </t>
  </si>
  <si>
    <t>Egyéb árucikk</t>
  </si>
  <si>
    <t xml:space="preserve">Gyógyászati és egészségmegőrzési szolgáltatások </t>
  </si>
  <si>
    <t>Egyéb szolgáltatások</t>
  </si>
  <si>
    <t>Motiváció</t>
  </si>
  <si>
    <t>Turisztikai régiók</t>
  </si>
  <si>
    <t>látogatók</t>
  </si>
  <si>
    <t>látogatók összesen</t>
  </si>
  <si>
    <t>–</t>
  </si>
  <si>
    <t>Szolgáltatás-, árucikkcsoport</t>
  </si>
  <si>
    <t xml:space="preserve">Üzemanyag-vásárlás </t>
  </si>
  <si>
    <t>Szálláshely- és vendéglátó-szolgáltatás</t>
  </si>
  <si>
    <t>több napra látogatók</t>
  </si>
  <si>
    <t>egy napra látogatók</t>
  </si>
  <si>
    <t>Egy napra látogatók</t>
  </si>
  <si>
    <t>Több napra látogatók</t>
  </si>
  <si>
    <t>aránya, %</t>
  </si>
  <si>
    <t>száma,           ezer fő</t>
  </si>
  <si>
    <t>Többnapos látogatók</t>
  </si>
  <si>
    <t xml:space="preserve"> </t>
  </si>
  <si>
    <t>Látogatók</t>
  </si>
  <si>
    <t>Összes látogató</t>
  </si>
  <si>
    <t>Egy napra látogatók tartózkodási ideje összesen, ezer nap</t>
  </si>
  <si>
    <t>Kulturális, sport- és egyéb turisztikai szolgáltatások</t>
  </si>
  <si>
    <t>egy napra</t>
  </si>
  <si>
    <t>több napra</t>
  </si>
  <si>
    <t>által átlagosan eltöltött idő, nap</t>
  </si>
  <si>
    <t xml:space="preserve">Szabadidős turizmus </t>
  </si>
  <si>
    <t xml:space="preserve">Üzleti turizmus </t>
  </si>
  <si>
    <t xml:space="preserve">Vásárlás </t>
  </si>
  <si>
    <t xml:space="preserve">Egyéb </t>
  </si>
  <si>
    <t xml:space="preserve">Összesen </t>
  </si>
  <si>
    <t xml:space="preserve">Munka </t>
  </si>
  <si>
    <t>Egyéb</t>
  </si>
  <si>
    <t xml:space="preserve">Tanulás </t>
  </si>
  <si>
    <t xml:space="preserve">Turisztikai motiváció együtt  </t>
  </si>
  <si>
    <t xml:space="preserve">II. negyedév </t>
  </si>
  <si>
    <t xml:space="preserve">Megoszlás, % </t>
  </si>
  <si>
    <t>átlagosan eltöltött ideje, nap</t>
  </si>
  <si>
    <t>Összesen</t>
  </si>
  <si>
    <t xml:space="preserve">II.  negyedév </t>
  </si>
  <si>
    <t>kiadásai,                                             millió forint</t>
  </si>
  <si>
    <t>Tartós és értékes fogyasztási cikkek</t>
  </si>
  <si>
    <t xml:space="preserve">ebből: </t>
  </si>
  <si>
    <t>ebből: turisztikai motivációval utazók</t>
  </si>
  <si>
    <t>tartózkodási ideje összesen, ezer nap</t>
  </si>
  <si>
    <t xml:space="preserve">Előző év azonos időszaka = 100,0 </t>
  </si>
  <si>
    <t>Szabadidős turizmus</t>
  </si>
  <si>
    <t>Turisztikai motiváció együtt</t>
  </si>
  <si>
    <t xml:space="preserve">Vásárlás  </t>
  </si>
  <si>
    <t xml:space="preserve">Átutazás </t>
  </si>
  <si>
    <t>Átutazás</t>
  </si>
  <si>
    <t xml:space="preserve">Észak-Alföld </t>
  </si>
  <si>
    <t xml:space="preserve">Nyugat-Dunántúl </t>
  </si>
  <si>
    <t xml:space="preserve">Észak-Magyarország </t>
  </si>
  <si>
    <t xml:space="preserve">Balaton </t>
  </si>
  <si>
    <t xml:space="preserve">Közép-Dunántúl </t>
  </si>
  <si>
    <t xml:space="preserve">Dél-Alföld </t>
  </si>
  <si>
    <t xml:space="preserve">Dél-Dunántúl </t>
  </si>
  <si>
    <t xml:space="preserve"> megoszlása, %</t>
  </si>
  <si>
    <t xml:space="preserve">Egy napra látogatók </t>
  </si>
  <si>
    <t>száma, ezer fő</t>
  </si>
  <si>
    <t>kiadásai, millió forint</t>
  </si>
  <si>
    <t>Ausztria</t>
  </si>
  <si>
    <t>Bulgária</t>
  </si>
  <si>
    <t>Csehország</t>
  </si>
  <si>
    <t>Egyesült Államok</t>
  </si>
  <si>
    <t>Franciaország</t>
  </si>
  <si>
    <t>Horvátország</t>
  </si>
  <si>
    <t>Lengyelország</t>
  </si>
  <si>
    <t>Németország</t>
  </si>
  <si>
    <t>Olaszország</t>
  </si>
  <si>
    <t>Románia</t>
  </si>
  <si>
    <t>Svájc</t>
  </si>
  <si>
    <t>Szerbia, Montenegró</t>
  </si>
  <si>
    <t>Szlovákia</t>
  </si>
  <si>
    <t>Szlovénia</t>
  </si>
  <si>
    <t>Ukrajna</t>
  </si>
  <si>
    <t>Európa</t>
  </si>
  <si>
    <t>Ázsia</t>
  </si>
  <si>
    <t>Amerika</t>
  </si>
  <si>
    <t xml:space="preserve">Összesen, millió forint </t>
  </si>
  <si>
    <t>Szerbia</t>
  </si>
  <si>
    <t xml:space="preserve">Hollandia                  </t>
  </si>
  <si>
    <t>Belgium</t>
  </si>
  <si>
    <t>Egyiptom</t>
  </si>
  <si>
    <t>Spanyolország</t>
  </si>
  <si>
    <t>Törökország</t>
  </si>
  <si>
    <t>2013.</t>
  </si>
  <si>
    <t>Közlekedés (autóbérlés, közösségi közlekedés a meglátogatott helyen)</t>
  </si>
  <si>
    <t>Svédország</t>
  </si>
  <si>
    <t>Üzemanyag</t>
  </si>
  <si>
    <t>Európai Unió</t>
  </si>
  <si>
    <t>szomszédos országok</t>
  </si>
  <si>
    <t>Ország, országcsoport</t>
  </si>
  <si>
    <t xml:space="preserve">1–3 éjszakát eltöltők </t>
  </si>
  <si>
    <t>4 vagy több éjszakát eltöltők</t>
  </si>
  <si>
    <t>Tartózkodók összesen</t>
  </si>
  <si>
    <t>Egynapos látogatók eltöltött ideje összesen, ezer nap</t>
  </si>
  <si>
    <t xml:space="preserve">eltöltött ideje összesen, ezer nap   </t>
  </si>
  <si>
    <t xml:space="preserve">eltöltött ideje összesen, ezer nap          </t>
  </si>
  <si>
    <t>Görögország</t>
  </si>
  <si>
    <t>2014.</t>
  </si>
  <si>
    <t>EU</t>
  </si>
  <si>
    <t>Egyesült Királyság</t>
  </si>
  <si>
    <t xml:space="preserve">Budapest – Közép-Duna-vidék </t>
  </si>
  <si>
    <t>tartózkodási ideje,                    ezer nap</t>
  </si>
  <si>
    <t>Több napra látogatók átlagos tartózkodási ideje, nap</t>
  </si>
  <si>
    <t>Külföldi látogatók átlagos tartózkodási ideje, nap</t>
  </si>
  <si>
    <t>Összesen, millió forint</t>
  </si>
  <si>
    <t xml:space="preserve">Országok, 
országcsoportok                      </t>
  </si>
  <si>
    <t>2015.</t>
  </si>
  <si>
    <t>7. A Magyarországra látogató külföldiek fogyasztási szerkezete</t>
  </si>
  <si>
    <t xml:space="preserve">2015. </t>
  </si>
  <si>
    <t>Oroszország</t>
  </si>
  <si>
    <t>3. A Magyarországra látogató külföldiek tartózkodási ideje, 2013–2015</t>
  </si>
  <si>
    <t>10. A külföldre látogatók tartózkodási ideje és költése, 2013–2015</t>
  </si>
  <si>
    <t>9. A külföldre látogatók száma és megoszlása, 2013–2015</t>
  </si>
  <si>
    <t>egyéb országok</t>
  </si>
  <si>
    <t>Munka, üzletelés</t>
  </si>
  <si>
    <r>
      <t>Egyesült Királyság</t>
    </r>
    <r>
      <rPr>
        <i/>
        <sz val="8"/>
        <rFont val="Arial"/>
        <family val="2"/>
      </rPr>
      <t xml:space="preserve"> </t>
    </r>
  </si>
  <si>
    <r>
      <t>Külföldre látogató magyarok száma</t>
    </r>
    <r>
      <rPr>
        <sz val="8"/>
        <rFont val="Arial"/>
        <family val="2"/>
      </rPr>
      <t>, 
ezer fő</t>
    </r>
  </si>
  <si>
    <t>Utasforgalmi szolgáltatások,
milliárd forint</t>
  </si>
  <si>
    <r>
      <t>Külföldi látogatók száma</t>
    </r>
    <r>
      <rPr>
        <sz val="8"/>
        <rFont val="Arial"/>
        <family val="2"/>
      </rPr>
      <t>, 
ezer fő</t>
    </r>
  </si>
  <si>
    <t xml:space="preserve">Értékindex, 
előző év azonos időszaka = 100,0 </t>
  </si>
  <si>
    <t>száma, 
ezer fő</t>
  </si>
  <si>
    <t>megoszlása, 
%</t>
  </si>
  <si>
    <t>előző év azonos időszaka
=100,0</t>
  </si>
  <si>
    <t>költése, 
millió forint</t>
  </si>
  <si>
    <t>költésének megoszlása, 
%</t>
  </si>
  <si>
    <t>értékindex, előző év azonos időszaka
=100,0</t>
  </si>
  <si>
    <t>Ebből:
turisztikai motivációval érkezők</t>
  </si>
  <si>
    <t>Ausztrália</t>
  </si>
  <si>
    <t>Afrika</t>
  </si>
  <si>
    <t>ebből:
turisztikai céllal érkezők</t>
  </si>
  <si>
    <r>
      <t>8. A Magyarországon legalább egy éjszakát eltöltő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külföldiek megoszlása turisztikai régió szerint [%]</t>
    </r>
  </si>
  <si>
    <t>Közép-Duna-vidék</t>
  </si>
  <si>
    <t xml:space="preserve">ebből:  Budapest </t>
  </si>
  <si>
    <t>Tisza-tó</t>
  </si>
  <si>
    <t>megoszlása,  
%</t>
  </si>
  <si>
    <t>előző év azonos időszaka
=100%</t>
  </si>
  <si>
    <t>értékindex, 
előző év 
azonos időszaka
=100,0%</t>
  </si>
  <si>
    <t>13. A külföldre látogatók fogyasztási szerkezete</t>
  </si>
  <si>
    <t>ebből: 
turisztikai motivációval utazók</t>
  </si>
  <si>
    <t xml:space="preserve">Értékindex,
előző év azonos időszaka 
= 100,0 </t>
  </si>
  <si>
    <t>8. A Magyarországon legalább egy éjszakát eltöltő külföldiek megoszlása turisztikai régió szerint [%]</t>
  </si>
  <si>
    <t>Tartalom</t>
  </si>
  <si>
    <t>1. Az utasforgalom összefoglaló adatai, 2013–2015</t>
  </si>
  <si>
    <t>2. A Magyarországra érkező külföldi látogatók száma és tartózkodási idő szerinti megoszlása, 2013–2015</t>
  </si>
  <si>
    <t>4. A Magyarországra érkező külföldi látogatók száma és megoszlása az utazás fő célja szerint, 2015. III. negyedév</t>
  </si>
  <si>
    <t>5. A Magyarországra látogató külföldiek kiadásai az utazás célja szerint, 2015. III. negyedév</t>
  </si>
  <si>
    <t>6. A Magyarországra érkező látogatók száma és kiadásai országonként, 2015. III. negyedév</t>
  </si>
  <si>
    <t>11. A külföldre látogatók száma és megoszlása az utazás fő célja szerint, 2015. III. negyedév</t>
  </si>
  <si>
    <t>12. A külföldre látogatók költése az utazás fő célja szerint, 2015. III. negyedév</t>
  </si>
  <si>
    <t>14. A külföldre látogató magyarok száma kiemelt országok szerint, 2015. III. negyedév</t>
  </si>
  <si>
    <t>2014. III. negyedév</t>
  </si>
  <si>
    <t>2014. IIII. negyedév</t>
  </si>
  <si>
    <t>2015. III. negyedév</t>
  </si>
  <si>
    <t>Vásárlás, üzletelés</t>
  </si>
  <si>
    <t>Jelmagyarázat</t>
  </si>
  <si>
    <t>0</t>
  </si>
  <si>
    <t>= A mutató értéke olyan kicsi, hogy kerekítve zérust ad.</t>
  </si>
  <si>
    <t>__ , |</t>
  </si>
  <si>
    <t>= A vonallal elválasztott adatok összehasonlíthatósága korlátozott.</t>
  </si>
  <si>
    <t>= A megfigyelt statisztikai jelenség nem fordult elő.</t>
  </si>
  <si>
    <t>Nemzetközi utazások, 2015, III. negyedév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</si>
</sst>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_-* #,##0.0\ _F_t_-;\-* #,##0.0\ _F_t_-;_-* &quot;-&quot;??\ _F_t_-;_-@_-"/>
    <numFmt numFmtId="167" formatCode="_-* #,##0\ _F_t_-;\-* #,##0\ _F_t_-;_-* &quot;-&quot;??\ _F_t_-;_-@_-"/>
    <numFmt numFmtId="168" formatCode="0.0%"/>
    <numFmt numFmtId="169" formatCode="#,##0\ _F_t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36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8"/>
      <name val="Segoe U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16" borderId="0" applyNumberFormat="0" applyBorder="0" applyAlignment="0" applyProtection="0"/>
    <xf numFmtId="0" fontId="21" fillId="5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7" borderId="7" applyNumberFormat="0" applyFont="0" applyAlignment="0" applyProtection="0"/>
    <xf numFmtId="0" fontId="29" fillId="9" borderId="0" applyNumberFormat="0" applyBorder="0" applyAlignment="0" applyProtection="0"/>
    <xf numFmtId="0" fontId="30" fillId="13" borderId="8" applyNumberFormat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7" borderId="0" applyNumberFormat="0" applyBorder="0" applyAlignment="0" applyProtection="0"/>
    <xf numFmtId="0" fontId="34" fillId="14" borderId="0" applyNumberFormat="0" applyBorder="0" applyAlignment="0" applyProtection="0"/>
    <xf numFmtId="0" fontId="35" fillId="13" borderId="1" applyNumberFormat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7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4" fillId="0" borderId="11" xfId="58" applyNumberFormat="1" applyFont="1" applyBorder="1" applyAlignment="1">
      <alignment horizontal="right" wrapText="1"/>
      <protection/>
    </xf>
    <xf numFmtId="3" fontId="4" fillId="0" borderId="11" xfId="58" applyNumberFormat="1" applyFont="1" applyFill="1" applyBorder="1" applyAlignment="1">
      <alignment horizontal="right" wrapText="1"/>
      <protection/>
    </xf>
    <xf numFmtId="3" fontId="7" fillId="0" borderId="11" xfId="58" applyNumberFormat="1" applyFont="1" applyFill="1" applyBorder="1" applyAlignment="1">
      <alignment horizontal="right" wrapText="1"/>
      <protection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4" fillId="0" borderId="11" xfId="58" applyNumberFormat="1" applyFont="1" applyFill="1" applyBorder="1" applyAlignment="1">
      <alignment horizontal="right" wrapText="1"/>
      <protection/>
    </xf>
    <xf numFmtId="165" fontId="7" fillId="0" borderId="11" xfId="58" applyNumberFormat="1" applyFont="1" applyFill="1" applyBorder="1" applyAlignment="1">
      <alignment horizontal="right" wrapText="1"/>
      <protection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indent="4"/>
    </xf>
    <xf numFmtId="0" fontId="4" fillId="0" borderId="0" xfId="57" applyFont="1" applyFill="1" applyAlignment="1">
      <alignment horizontal="left"/>
      <protection/>
    </xf>
    <xf numFmtId="0" fontId="4" fillId="0" borderId="0" xfId="57" applyFont="1" applyFill="1">
      <alignment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 applyBorder="1" applyAlignment="1">
      <alignment wrapText="1"/>
      <protection/>
    </xf>
    <xf numFmtId="3" fontId="4" fillId="0" borderId="0" xfId="57" applyNumberFormat="1" applyFont="1" applyFill="1" applyBorder="1" applyAlignment="1">
      <alignment horizontal="right" wrapText="1"/>
      <protection/>
    </xf>
    <xf numFmtId="3" fontId="4" fillId="0" borderId="0" xfId="57" applyNumberFormat="1" applyFont="1" applyFill="1" applyBorder="1" applyAlignment="1">
      <alignment horizontal="left" vertical="center" wrapText="1"/>
      <protection/>
    </xf>
    <xf numFmtId="3" fontId="4" fillId="0" borderId="0" xfId="57" applyNumberFormat="1" applyFont="1" applyFill="1" applyBorder="1" applyAlignment="1">
      <alignment wrapText="1"/>
      <protection/>
    </xf>
    <xf numFmtId="0" fontId="4" fillId="0" borderId="0" xfId="57" applyFont="1" applyFill="1" applyAlignment="1">
      <alignment horizontal="left" wrapText="1"/>
      <protection/>
    </xf>
    <xf numFmtId="0" fontId="4" fillId="0" borderId="0" xfId="57" applyFont="1" applyFill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3" fontId="7" fillId="0" borderId="0" xfId="57" applyNumberFormat="1" applyFont="1" applyFill="1" applyBorder="1" applyAlignment="1">
      <alignment horizontal="right" wrapText="1"/>
      <protection/>
    </xf>
    <xf numFmtId="0" fontId="7" fillId="0" borderId="0" xfId="57" applyFont="1" applyFill="1">
      <alignment/>
      <protection/>
    </xf>
    <xf numFmtId="3" fontId="8" fillId="0" borderId="0" xfId="57" applyNumberFormat="1" applyFont="1" applyFill="1" applyBorder="1" applyAlignment="1">
      <alignment horizontal="center" wrapText="1"/>
      <protection/>
    </xf>
    <xf numFmtId="0" fontId="4" fillId="0" borderId="0" xfId="57" applyFont="1" applyFill="1" applyAlignment="1">
      <alignment horizontal="right"/>
      <protection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65" fontId="7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16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165" fontId="4" fillId="0" borderId="0" xfId="0" applyNumberFormat="1" applyFont="1" applyAlignment="1">
      <alignment/>
    </xf>
    <xf numFmtId="0" fontId="7" fillId="0" borderId="0" xfId="0" applyFont="1" applyFill="1" applyBorder="1" applyAlignment="1">
      <alignment vertical="top" wrapText="1"/>
    </xf>
    <xf numFmtId="165" fontId="7" fillId="0" borderId="0" xfId="0" applyNumberFormat="1" applyFont="1" applyFill="1" applyAlignment="1">
      <alignment horizontal="right" vertical="center" wrapText="1"/>
    </xf>
    <xf numFmtId="0" fontId="4" fillId="0" borderId="0" xfId="58" applyFont="1">
      <alignment/>
      <protection/>
    </xf>
    <xf numFmtId="0" fontId="4" fillId="0" borderId="0" xfId="58" applyFont="1" applyBorder="1">
      <alignment/>
      <protection/>
    </xf>
    <xf numFmtId="0" fontId="4" fillId="0" borderId="14" xfId="58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horizontal="center" vertical="center" wrapText="1"/>
      <protection/>
    </xf>
    <xf numFmtId="3" fontId="4" fillId="0" borderId="0" xfId="58" applyNumberFormat="1" applyFont="1" applyAlignment="1">
      <alignment wrapText="1"/>
      <protection/>
    </xf>
    <xf numFmtId="165" fontId="4" fillId="0" borderId="0" xfId="56" applyNumberFormat="1" applyFont="1" applyAlignment="1">
      <alignment wrapText="1"/>
      <protection/>
    </xf>
    <xf numFmtId="164" fontId="4" fillId="0" borderId="0" xfId="66" applyNumberFormat="1" applyFont="1" applyAlignment="1">
      <alignment wrapText="1"/>
    </xf>
    <xf numFmtId="165" fontId="4" fillId="0" borderId="0" xfId="58" applyNumberFormat="1" applyFont="1">
      <alignment/>
      <protection/>
    </xf>
    <xf numFmtId="3" fontId="4" fillId="0" borderId="0" xfId="58" applyNumberFormat="1" applyFont="1">
      <alignment/>
      <protection/>
    </xf>
    <xf numFmtId="2" fontId="4" fillId="0" borderId="0" xfId="58" applyNumberFormat="1" applyFont="1">
      <alignment/>
      <protection/>
    </xf>
    <xf numFmtId="164" fontId="4" fillId="0" borderId="0" xfId="58" applyNumberFormat="1" applyFont="1">
      <alignment/>
      <protection/>
    </xf>
    <xf numFmtId="0" fontId="7" fillId="0" borderId="0" xfId="0" applyFont="1" applyBorder="1" applyAlignment="1">
      <alignment horizontal="left" wrapText="1"/>
    </xf>
    <xf numFmtId="3" fontId="7" fillId="0" borderId="15" xfId="56" applyNumberFormat="1" applyFont="1" applyBorder="1" applyAlignment="1">
      <alignment wrapText="1"/>
      <protection/>
    </xf>
    <xf numFmtId="165" fontId="7" fillId="0" borderId="15" xfId="56" applyNumberFormat="1" applyFont="1" applyBorder="1" applyAlignment="1">
      <alignment wrapText="1"/>
      <protection/>
    </xf>
    <xf numFmtId="164" fontId="7" fillId="0" borderId="15" xfId="66" applyNumberFormat="1" applyFont="1" applyBorder="1" applyAlignment="1">
      <alignment wrapText="1"/>
    </xf>
    <xf numFmtId="165" fontId="7" fillId="0" borderId="15" xfId="58" applyNumberFormat="1" applyFont="1" applyBorder="1">
      <alignment/>
      <protection/>
    </xf>
    <xf numFmtId="3" fontId="7" fillId="0" borderId="0" xfId="58" applyNumberFormat="1" applyFont="1" applyBorder="1">
      <alignment/>
      <protection/>
    </xf>
    <xf numFmtId="0" fontId="7" fillId="0" borderId="0" xfId="58" applyFont="1" applyBorder="1">
      <alignment/>
      <protection/>
    </xf>
    <xf numFmtId="3" fontId="4" fillId="0" borderId="0" xfId="58" applyNumberFormat="1" applyFont="1" applyAlignment="1">
      <alignment horizontal="right" wrapText="1"/>
      <protection/>
    </xf>
    <xf numFmtId="165" fontId="4" fillId="0" borderId="0" xfId="58" applyNumberFormat="1" applyFont="1" applyAlignment="1">
      <alignment horizontal="right"/>
      <protection/>
    </xf>
    <xf numFmtId="3" fontId="7" fillId="0" borderId="0" xfId="58" applyNumberFormat="1" applyFont="1" applyAlignment="1">
      <alignment wrapText="1"/>
      <protection/>
    </xf>
    <xf numFmtId="165" fontId="7" fillId="0" borderId="0" xfId="56" applyNumberFormat="1" applyFont="1" applyAlignment="1">
      <alignment wrapText="1"/>
      <protection/>
    </xf>
    <xf numFmtId="164" fontId="7" fillId="0" borderId="0" xfId="66" applyNumberFormat="1" applyFont="1" applyAlignment="1">
      <alignment wrapText="1"/>
    </xf>
    <xf numFmtId="165" fontId="7" fillId="0" borderId="0" xfId="58" applyNumberFormat="1" applyFont="1">
      <alignment/>
      <protection/>
    </xf>
    <xf numFmtId="3" fontId="7" fillId="0" borderId="0" xfId="58" applyNumberFormat="1" applyFont="1">
      <alignment/>
      <protection/>
    </xf>
    <xf numFmtId="0" fontId="7" fillId="0" borderId="0" xfId="58" applyFont="1">
      <alignment/>
      <protection/>
    </xf>
    <xf numFmtId="3" fontId="4" fillId="0" borderId="0" xfId="56" applyNumberFormat="1" applyFont="1" applyAlignment="1">
      <alignment horizontal="right" wrapText="1"/>
      <protection/>
    </xf>
    <xf numFmtId="165" fontId="4" fillId="0" borderId="0" xfId="56" applyNumberFormat="1" applyFont="1" applyAlignment="1">
      <alignment horizontal="right" wrapText="1"/>
      <protection/>
    </xf>
    <xf numFmtId="164" fontId="4" fillId="0" borderId="0" xfId="66" applyNumberFormat="1" applyFont="1" applyAlignment="1">
      <alignment horizontal="right"/>
    </xf>
    <xf numFmtId="164" fontId="4" fillId="0" borderId="0" xfId="66" applyNumberFormat="1" applyFont="1" applyAlignment="1">
      <alignment horizontal="right" wrapText="1"/>
    </xf>
    <xf numFmtId="0" fontId="7" fillId="0" borderId="0" xfId="0" applyFont="1" applyAlignment="1">
      <alignment wrapText="1"/>
    </xf>
    <xf numFmtId="3" fontId="7" fillId="0" borderId="15" xfId="56" applyNumberFormat="1" applyFont="1" applyBorder="1" applyAlignment="1">
      <alignment horizontal="right" wrapText="1"/>
      <protection/>
    </xf>
    <xf numFmtId="165" fontId="7" fillId="0" borderId="15" xfId="56" applyNumberFormat="1" applyFont="1" applyBorder="1" applyAlignment="1">
      <alignment horizontal="right" wrapText="1"/>
      <protection/>
    </xf>
    <xf numFmtId="164" fontId="7" fillId="0" borderId="15" xfId="66" applyNumberFormat="1" applyFont="1" applyBorder="1" applyAlignment="1">
      <alignment horizontal="right" wrapText="1"/>
    </xf>
    <xf numFmtId="3" fontId="7" fillId="0" borderId="0" xfId="56" applyNumberFormat="1" applyFont="1" applyAlignment="1">
      <alignment horizontal="right" wrapText="1"/>
      <protection/>
    </xf>
    <xf numFmtId="165" fontId="7" fillId="0" borderId="0" xfId="56" applyNumberFormat="1" applyFont="1" applyAlignment="1">
      <alignment horizontal="right" wrapText="1"/>
      <protection/>
    </xf>
    <xf numFmtId="164" fontId="7" fillId="0" borderId="0" xfId="66" applyNumberFormat="1" applyFont="1" applyAlignment="1">
      <alignment horizontal="right"/>
    </xf>
    <xf numFmtId="164" fontId="7" fillId="0" borderId="0" xfId="66" applyNumberFormat="1" applyFont="1" applyAlignment="1">
      <alignment horizontal="right" wrapText="1"/>
    </xf>
    <xf numFmtId="0" fontId="4" fillId="0" borderId="0" xfId="58" applyFont="1" applyAlignment="1">
      <alignment/>
      <protection/>
    </xf>
    <xf numFmtId="0" fontId="7" fillId="0" borderId="0" xfId="58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0" xfId="58" applyFont="1" applyFill="1">
      <alignment/>
      <protection/>
    </xf>
    <xf numFmtId="0" fontId="4" fillId="0" borderId="16" xfId="58" applyFont="1" applyFill="1" applyBorder="1" applyAlignment="1">
      <alignment horizontal="center" vertical="center" wrapText="1"/>
      <protection/>
    </xf>
    <xf numFmtId="0" fontId="4" fillId="0" borderId="14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58" applyFont="1" applyFill="1" applyBorder="1">
      <alignment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0" xfId="58" applyFont="1" applyFill="1" applyAlignment="1">
      <alignment/>
      <protection/>
    </xf>
    <xf numFmtId="0" fontId="4" fillId="0" borderId="0" xfId="58" applyFont="1" applyFill="1" applyAlignment="1">
      <alignment horizontal="left"/>
      <protection/>
    </xf>
    <xf numFmtId="0" fontId="7" fillId="0" borderId="0" xfId="58" applyFont="1" applyFill="1" applyAlignment="1">
      <alignment/>
      <protection/>
    </xf>
    <xf numFmtId="165" fontId="7" fillId="0" borderId="0" xfId="58" applyNumberFormat="1" applyFont="1" applyFill="1" applyAlignment="1">
      <alignment horizontal="right" wrapText="1" indent="1"/>
      <protection/>
    </xf>
    <xf numFmtId="0" fontId="7" fillId="0" borderId="0" xfId="58" applyFont="1" applyFill="1">
      <alignment/>
      <protection/>
    </xf>
    <xf numFmtId="0" fontId="8" fillId="0" borderId="0" xfId="58" applyFont="1" applyFill="1" applyAlignment="1">
      <alignment/>
      <protection/>
    </xf>
    <xf numFmtId="0" fontId="7" fillId="0" borderId="0" xfId="0" applyFont="1" applyFill="1" applyAlignment="1">
      <alignment/>
    </xf>
    <xf numFmtId="0" fontId="4" fillId="0" borderId="0" xfId="58" applyFont="1" applyFill="1" applyAlignment="1">
      <alignment horizontal="left" vertical="top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3" fontId="4" fillId="0" borderId="0" xfId="58" applyNumberFormat="1" applyFont="1" applyFill="1" applyAlignment="1">
      <alignment horizontal="center" vertical="top" wrapText="1"/>
      <protection/>
    </xf>
    <xf numFmtId="0" fontId="4" fillId="0" borderId="0" xfId="0" applyFont="1" applyFill="1" applyAlignment="1">
      <alignment horizontal="center"/>
    </xf>
    <xf numFmtId="0" fontId="7" fillId="0" borderId="0" xfId="58" applyFont="1" applyFill="1" applyAlignment="1">
      <alignment horizontal="center" wrapText="1"/>
      <protection/>
    </xf>
    <xf numFmtId="0" fontId="4" fillId="0" borderId="0" xfId="58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3" fontId="4" fillId="0" borderId="0" xfId="56" applyNumberFormat="1" applyFont="1" applyAlignment="1">
      <alignment vertical="top" wrapText="1"/>
      <protection/>
    </xf>
    <xf numFmtId="3" fontId="7" fillId="0" borderId="0" xfId="56" applyNumberFormat="1" applyFont="1" applyAlignment="1">
      <alignment vertical="top" wrapText="1"/>
      <protection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/>
    </xf>
    <xf numFmtId="165" fontId="4" fillId="0" borderId="0" xfId="66" applyNumberFormat="1" applyFont="1" applyAlignment="1">
      <alignment/>
    </xf>
    <xf numFmtId="164" fontId="4" fillId="0" borderId="0" xfId="66" applyNumberFormat="1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5" fontId="4" fillId="0" borderId="0" xfId="57" applyNumberFormat="1" applyFont="1" applyFill="1" applyAlignment="1">
      <alignment horizontal="right" indent="2"/>
      <protection/>
    </xf>
    <xf numFmtId="165" fontId="4" fillId="0" borderId="0" xfId="57" applyNumberFormat="1" applyFont="1" applyFill="1" applyBorder="1" applyAlignment="1">
      <alignment wrapText="1"/>
      <protection/>
    </xf>
    <xf numFmtId="9" fontId="4" fillId="0" borderId="0" xfId="66" applyFont="1" applyFill="1" applyBorder="1" applyAlignment="1">
      <alignment horizontal="right" wrapText="1"/>
    </xf>
    <xf numFmtId="165" fontId="4" fillId="0" borderId="0" xfId="57" applyNumberFormat="1" applyFont="1" applyFill="1" applyBorder="1" applyAlignment="1">
      <alignment horizontal="right" wrapText="1"/>
      <protection/>
    </xf>
    <xf numFmtId="3" fontId="7" fillId="0" borderId="0" xfId="57" applyNumberFormat="1" applyFont="1" applyFill="1" applyBorder="1" applyAlignment="1">
      <alignment wrapText="1"/>
      <protection/>
    </xf>
    <xf numFmtId="165" fontId="7" fillId="0" borderId="0" xfId="57" applyNumberFormat="1" applyFont="1" applyFill="1" applyBorder="1" applyAlignment="1">
      <alignment wrapText="1"/>
      <protection/>
    </xf>
    <xf numFmtId="165" fontId="4" fillId="0" borderId="0" xfId="0" applyNumberFormat="1" applyFont="1" applyFill="1" applyAlignment="1">
      <alignment/>
    </xf>
    <xf numFmtId="168" fontId="4" fillId="0" borderId="0" xfId="66" applyNumberFormat="1" applyFont="1" applyFill="1" applyBorder="1" applyAlignment="1">
      <alignment horizontal="right" wrapText="1"/>
    </xf>
    <xf numFmtId="0" fontId="7" fillId="0" borderId="0" xfId="59" applyFont="1" applyBorder="1" applyAlignment="1">
      <alignment horizontal="center" vertical="top" wrapText="1"/>
      <protection/>
    </xf>
    <xf numFmtId="0" fontId="4" fillId="0" borderId="0" xfId="59" applyFont="1">
      <alignment/>
      <protection/>
    </xf>
    <xf numFmtId="3" fontId="4" fillId="0" borderId="0" xfId="59" applyNumberFormat="1" applyFont="1">
      <alignment/>
      <protection/>
    </xf>
    <xf numFmtId="0" fontId="4" fillId="0" borderId="0" xfId="59" applyFont="1" applyBorder="1" applyAlignment="1">
      <alignment horizontal="center" vertical="top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0" xfId="59" applyFont="1" applyBorder="1" applyAlignment="1">
      <alignment/>
      <protection/>
    </xf>
    <xf numFmtId="0" fontId="4" fillId="0" borderId="0" xfId="59" applyFont="1" applyAlignment="1">
      <alignment horizontal="left"/>
      <protection/>
    </xf>
    <xf numFmtId="3" fontId="4" fillId="0" borderId="0" xfId="59" applyNumberFormat="1" applyFont="1" applyBorder="1" applyAlignment="1">
      <alignment/>
      <protection/>
    </xf>
    <xf numFmtId="164" fontId="4" fillId="0" borderId="0" xfId="59" applyNumberFormat="1" applyFont="1" applyBorder="1" applyAlignment="1">
      <alignment/>
      <protection/>
    </xf>
    <xf numFmtId="164" fontId="4" fillId="0" borderId="0" xfId="59" applyNumberFormat="1" applyFont="1">
      <alignment/>
      <protection/>
    </xf>
    <xf numFmtId="3" fontId="4" fillId="0" borderId="0" xfId="59" applyNumberFormat="1" applyFont="1" applyFill="1" applyBorder="1" applyAlignment="1">
      <alignment/>
      <protection/>
    </xf>
    <xf numFmtId="164" fontId="4" fillId="0" borderId="0" xfId="59" applyNumberFormat="1" applyFont="1" applyFill="1" applyBorder="1" applyAlignment="1">
      <alignment/>
      <protection/>
    </xf>
    <xf numFmtId="0" fontId="4" fillId="0" borderId="0" xfId="59" applyFont="1" applyAlignment="1">
      <alignment/>
      <protection/>
    </xf>
    <xf numFmtId="0" fontId="7" fillId="0" borderId="0" xfId="59" applyFont="1" applyAlignment="1">
      <alignment/>
      <protection/>
    </xf>
    <xf numFmtId="3" fontId="7" fillId="0" borderId="0" xfId="59" applyNumberFormat="1" applyFont="1" applyBorder="1" applyAlignment="1">
      <alignment/>
      <protection/>
    </xf>
    <xf numFmtId="164" fontId="7" fillId="0" borderId="0" xfId="59" applyNumberFormat="1" applyFont="1" applyBorder="1" applyAlignment="1">
      <alignment/>
      <protection/>
    </xf>
    <xf numFmtId="164" fontId="7" fillId="0" borderId="0" xfId="59" applyNumberFormat="1" applyFont="1" applyFill="1" applyBorder="1" applyAlignment="1">
      <alignment/>
      <protection/>
    </xf>
    <xf numFmtId="3" fontId="7" fillId="0" borderId="0" xfId="59" applyNumberFormat="1" applyFont="1" applyFill="1" applyBorder="1" applyAlignment="1">
      <alignment/>
      <protection/>
    </xf>
    <xf numFmtId="168" fontId="7" fillId="0" borderId="0" xfId="66" applyNumberFormat="1" applyFont="1" applyAlignment="1">
      <alignment/>
    </xf>
    <xf numFmtId="0" fontId="7" fillId="0" borderId="0" xfId="59" applyFont="1">
      <alignment/>
      <protection/>
    </xf>
    <xf numFmtId="3" fontId="7" fillId="0" borderId="0" xfId="66" applyNumberFormat="1" applyFont="1" applyAlignment="1">
      <alignment/>
    </xf>
    <xf numFmtId="3" fontId="7" fillId="0" borderId="0" xfId="59" applyNumberFormat="1" applyFont="1">
      <alignment/>
      <protection/>
    </xf>
    <xf numFmtId="164" fontId="4" fillId="0" borderId="0" xfId="59" applyNumberFormat="1" applyFont="1" applyFill="1" applyBorder="1" applyAlignment="1">
      <alignment horizontal="right"/>
      <protection/>
    </xf>
    <xf numFmtId="165" fontId="7" fillId="0" borderId="0" xfId="59" applyNumberFormat="1" applyFont="1" applyAlignment="1">
      <alignment/>
      <protection/>
    </xf>
    <xf numFmtId="164" fontId="4" fillId="0" borderId="0" xfId="59" applyNumberFormat="1" applyFont="1" applyAlignment="1">
      <alignment/>
      <protection/>
    </xf>
    <xf numFmtId="3" fontId="4" fillId="0" borderId="0" xfId="59" applyNumberFormat="1" applyFont="1" applyFill="1" applyAlignment="1">
      <alignment/>
      <protection/>
    </xf>
    <xf numFmtId="164" fontId="4" fillId="0" borderId="0" xfId="59" applyNumberFormat="1" applyFont="1" applyFill="1" applyAlignment="1">
      <alignment/>
      <protection/>
    </xf>
    <xf numFmtId="164" fontId="7" fillId="0" borderId="0" xfId="59" applyNumberFormat="1" applyFont="1" applyAlignment="1">
      <alignment/>
      <protection/>
    </xf>
    <xf numFmtId="164" fontId="7" fillId="0" borderId="0" xfId="59" applyNumberFormat="1" applyFont="1" applyFill="1" applyAlignment="1">
      <alignment/>
      <protection/>
    </xf>
    <xf numFmtId="3" fontId="4" fillId="0" borderId="0" xfId="59" applyNumberFormat="1" applyFont="1" applyAlignment="1">
      <alignment/>
      <protection/>
    </xf>
    <xf numFmtId="3" fontId="7" fillId="0" borderId="0" xfId="59" applyNumberFormat="1" applyFont="1" applyAlignment="1">
      <alignment/>
      <protection/>
    </xf>
    <xf numFmtId="3" fontId="7" fillId="0" borderId="0" xfId="59" applyNumberFormat="1" applyFont="1" applyFill="1" applyAlignment="1">
      <alignment/>
      <protection/>
    </xf>
    <xf numFmtId="165" fontId="4" fillId="0" borderId="0" xfId="59" applyNumberFormat="1" applyFont="1">
      <alignment/>
      <protection/>
    </xf>
    <xf numFmtId="0" fontId="4" fillId="0" borderId="0" xfId="59" applyFont="1" applyBorder="1" applyAlignment="1">
      <alignment horizontal="left"/>
      <protection/>
    </xf>
    <xf numFmtId="3" fontId="4" fillId="0" borderId="0" xfId="59" applyNumberFormat="1" applyFont="1" applyBorder="1" applyAlignment="1">
      <alignment wrapText="1"/>
      <protection/>
    </xf>
    <xf numFmtId="0" fontId="4" fillId="0" borderId="0" xfId="59" applyFont="1" applyBorder="1" applyAlignment="1">
      <alignment horizontal="left" vertical="top" wrapText="1"/>
      <protection/>
    </xf>
    <xf numFmtId="0" fontId="4" fillId="0" borderId="0" xfId="59" applyFont="1" applyBorder="1" applyAlignment="1">
      <alignment vertical="top" wrapText="1"/>
      <protection/>
    </xf>
    <xf numFmtId="3" fontId="4" fillId="0" borderId="0" xfId="0" applyNumberFormat="1" applyFont="1" applyFill="1" applyAlignment="1">
      <alignment horizontal="right"/>
    </xf>
    <xf numFmtId="0" fontId="7" fillId="0" borderId="0" xfId="59" applyFont="1" applyBorder="1" applyAlignment="1">
      <alignment horizontal="left" vertical="top" wrapText="1"/>
      <protection/>
    </xf>
    <xf numFmtId="3" fontId="7" fillId="0" borderId="0" xfId="59" applyNumberFormat="1" applyFont="1" applyBorder="1" applyAlignment="1">
      <alignment wrapText="1"/>
      <protection/>
    </xf>
    <xf numFmtId="165" fontId="7" fillId="0" borderId="0" xfId="59" applyNumberFormat="1" applyFont="1" applyBorder="1" applyAlignment="1">
      <alignment wrapText="1"/>
      <protection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3" fontId="4" fillId="0" borderId="0" xfId="59" applyNumberFormat="1" applyFont="1" applyBorder="1" applyAlignment="1">
      <alignment horizontal="right" wrapText="1"/>
      <protection/>
    </xf>
    <xf numFmtId="0" fontId="4" fillId="0" borderId="0" xfId="0" applyFont="1" applyAlignment="1">
      <alignment horizontal="lef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5" fontId="4" fillId="0" borderId="0" xfId="59" applyNumberFormat="1" applyFont="1" applyBorder="1" applyAlignment="1">
      <alignment wrapText="1"/>
      <protection/>
    </xf>
    <xf numFmtId="165" fontId="7" fillId="0" borderId="0" xfId="59" applyNumberFormat="1" applyFont="1" applyBorder="1" applyAlignment="1">
      <alignment horizontal="right" wrapText="1"/>
      <protection/>
    </xf>
    <xf numFmtId="165" fontId="4" fillId="0" borderId="0" xfId="59" applyNumberFormat="1" applyFont="1" applyBorder="1" applyAlignment="1">
      <alignment horizontal="right" wrapText="1"/>
      <protection/>
    </xf>
    <xf numFmtId="165" fontId="4" fillId="0" borderId="0" xfId="0" applyNumberFormat="1" applyFont="1" applyFill="1" applyAlignment="1">
      <alignment horizontal="right"/>
    </xf>
    <xf numFmtId="165" fontId="4" fillId="0" borderId="0" xfId="59" applyNumberFormat="1" applyFont="1" applyBorder="1" applyAlignment="1">
      <alignment/>
      <protection/>
    </xf>
    <xf numFmtId="165" fontId="4" fillId="0" borderId="0" xfId="59" applyNumberFormat="1" applyFont="1" applyBorder="1" applyAlignment="1">
      <alignment horizontal="right"/>
      <protection/>
    </xf>
    <xf numFmtId="165" fontId="7" fillId="0" borderId="0" xfId="59" applyNumberFormat="1" applyFont="1" applyBorder="1" applyAlignment="1">
      <alignment/>
      <protection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0" xfId="59" applyNumberFormat="1" applyFont="1" applyFill="1" applyBorder="1" applyAlignment="1">
      <alignment wrapText="1"/>
      <protection/>
    </xf>
    <xf numFmtId="165" fontId="7" fillId="0" borderId="0" xfId="0" applyNumberFormat="1" applyFont="1" applyFill="1" applyAlignment="1">
      <alignment horizontal="right"/>
    </xf>
    <xf numFmtId="165" fontId="4" fillId="0" borderId="0" xfId="59" applyNumberFormat="1" applyFont="1" applyFill="1" applyBorder="1" applyAlignment="1">
      <alignment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3" fontId="7" fillId="0" borderId="13" xfId="0" applyNumberFormat="1" applyFont="1" applyBorder="1" applyAlignment="1">
      <alignment/>
    </xf>
    <xf numFmtId="0" fontId="4" fillId="0" borderId="0" xfId="0" applyFont="1" applyAlignment="1">
      <alignment horizontal="left" wrapText="1" indent="3"/>
    </xf>
    <xf numFmtId="3" fontId="4" fillId="0" borderId="0" xfId="58" applyNumberFormat="1" applyFont="1" applyFill="1" applyAlignment="1">
      <alignment wrapText="1"/>
      <protection/>
    </xf>
    <xf numFmtId="3" fontId="7" fillId="0" borderId="0" xfId="58" applyNumberFormat="1" applyFont="1" applyFill="1" applyAlignment="1">
      <alignment wrapText="1"/>
      <protection/>
    </xf>
    <xf numFmtId="165" fontId="4" fillId="0" borderId="0" xfId="58" applyNumberFormat="1" applyFont="1" applyFill="1" applyAlignment="1">
      <alignment horizontal="right" wrapText="1"/>
      <protection/>
    </xf>
    <xf numFmtId="165" fontId="7" fillId="0" borderId="0" xfId="58" applyNumberFormat="1" applyFont="1" applyFill="1" applyAlignment="1">
      <alignment horizontal="right" wrapText="1"/>
      <protection/>
    </xf>
    <xf numFmtId="3" fontId="4" fillId="0" borderId="0" xfId="58" applyNumberFormat="1" applyFont="1" applyFill="1" applyAlignment="1">
      <alignment horizontal="right" vertical="center" wrapText="1"/>
      <protection/>
    </xf>
    <xf numFmtId="164" fontId="4" fillId="0" borderId="0" xfId="58" applyNumberFormat="1" applyFont="1" applyFill="1" applyAlignment="1">
      <alignment horizontal="right" vertical="center" wrapText="1"/>
      <protection/>
    </xf>
    <xf numFmtId="165" fontId="4" fillId="0" borderId="0" xfId="58" applyNumberFormat="1" applyFont="1" applyFill="1" applyAlignment="1">
      <alignment horizontal="right" vertical="center" wrapText="1"/>
      <protection/>
    </xf>
    <xf numFmtId="3" fontId="4" fillId="0" borderId="0" xfId="58" applyNumberFormat="1" applyFont="1" applyFill="1" applyAlignment="1">
      <alignment horizontal="right" wrapText="1"/>
      <protection/>
    </xf>
    <xf numFmtId="3" fontId="7" fillId="0" borderId="0" xfId="58" applyNumberFormat="1" applyFont="1" applyFill="1" applyAlignment="1">
      <alignment horizontal="right" wrapText="1"/>
      <protection/>
    </xf>
    <xf numFmtId="164" fontId="7" fillId="0" borderId="0" xfId="58" applyNumberFormat="1" applyFont="1" applyFill="1" applyAlignment="1">
      <alignment horizontal="right" vertical="center" wrapText="1"/>
      <protection/>
    </xf>
    <xf numFmtId="165" fontId="7" fillId="0" borderId="0" xfId="58" applyNumberFormat="1" applyFont="1" applyFill="1" applyAlignment="1">
      <alignment horizontal="right" vertical="center" wrapText="1"/>
      <protection/>
    </xf>
    <xf numFmtId="3" fontId="7" fillId="0" borderId="0" xfId="58" applyNumberFormat="1" applyFont="1" applyFill="1" applyAlignment="1">
      <alignment horizontal="right" vertical="center" wrapText="1"/>
      <protection/>
    </xf>
    <xf numFmtId="165" fontId="4" fillId="0" borderId="0" xfId="0" applyNumberFormat="1" applyFont="1" applyFill="1" applyAlignment="1">
      <alignment horizontal="right" wrapText="1"/>
    </xf>
    <xf numFmtId="0" fontId="4" fillId="0" borderId="0" xfId="57" applyFont="1" applyAlignment="1">
      <alignment horizontal="left" wrapText="1"/>
      <protection/>
    </xf>
    <xf numFmtId="0" fontId="4" fillId="0" borderId="0" xfId="57" applyFont="1" applyFill="1" applyAlignment="1">
      <alignment horizontal="left" wrapText="1" indent="1"/>
      <protection/>
    </xf>
    <xf numFmtId="166" fontId="4" fillId="0" borderId="0" xfId="46" applyNumberFormat="1" applyFont="1" applyFill="1" applyAlignment="1">
      <alignment horizontal="right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4" fillId="0" borderId="0" xfId="59" applyNumberFormat="1" applyFont="1" applyFill="1" applyAlignment="1">
      <alignment horizontal="right"/>
      <protection/>
    </xf>
    <xf numFmtId="0" fontId="18" fillId="6" borderId="19" xfId="0" applyFont="1" applyFill="1" applyBorder="1" applyAlignment="1">
      <alignment vertical="top" wrapText="1"/>
    </xf>
    <xf numFmtId="49" fontId="18" fillId="6" borderId="20" xfId="0" applyNumberFormat="1" applyFont="1" applyFill="1" applyBorder="1" applyAlignment="1">
      <alignment vertical="top" wrapText="1"/>
    </xf>
    <xf numFmtId="0" fontId="18" fillId="6" borderId="20" xfId="0" applyFont="1" applyFill="1" applyBorder="1" applyAlignment="1">
      <alignment vertical="top" wrapText="1"/>
    </xf>
    <xf numFmtId="0" fontId="18" fillId="6" borderId="21" xfId="0" applyFont="1" applyFill="1" applyBorder="1" applyAlignment="1">
      <alignment vertical="top" wrapText="1"/>
    </xf>
    <xf numFmtId="49" fontId="18" fillId="6" borderId="22" xfId="0" applyNumberFormat="1" applyFont="1" applyFill="1" applyBorder="1" applyAlignment="1">
      <alignment vertical="top" wrapText="1"/>
    </xf>
    <xf numFmtId="0" fontId="18" fillId="6" borderId="0" xfId="0" applyFont="1" applyFill="1" applyBorder="1" applyAlignment="1">
      <alignment vertical="top" wrapText="1"/>
    </xf>
    <xf numFmtId="49" fontId="18" fillId="6" borderId="0" xfId="0" applyNumberFormat="1" applyFont="1" applyFill="1" applyBorder="1" applyAlignment="1">
      <alignment vertical="top" wrapText="1"/>
    </xf>
    <xf numFmtId="0" fontId="3" fillId="6" borderId="0" xfId="0" applyFont="1" applyFill="1" applyAlignment="1">
      <alignment/>
    </xf>
    <xf numFmtId="0" fontId="13" fillId="6" borderId="0" xfId="49" applyFont="1" applyFill="1" applyAlignment="1" applyProtection="1">
      <alignment/>
      <protection/>
    </xf>
    <xf numFmtId="0" fontId="19" fillId="6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4" fillId="0" borderId="14" xfId="59" applyFont="1" applyBorder="1" applyAlignment="1">
      <alignment horizontal="center" vertical="center"/>
      <protection/>
    </xf>
    <xf numFmtId="0" fontId="4" fillId="0" borderId="23" xfId="59" applyFont="1" applyBorder="1" applyAlignment="1">
      <alignment horizontal="center" vertical="center"/>
      <protection/>
    </xf>
    <xf numFmtId="0" fontId="7" fillId="0" borderId="0" xfId="57" applyFont="1" applyFill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 wrapText="1"/>
      <protection/>
    </xf>
    <xf numFmtId="0" fontId="4" fillId="0" borderId="25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26" xfId="57" applyFont="1" applyFill="1" applyBorder="1" applyAlignment="1">
      <alignment horizontal="center" vertical="center" wrapText="1"/>
      <protection/>
    </xf>
    <xf numFmtId="0" fontId="17" fillId="6" borderId="27" xfId="0" applyFont="1" applyFill="1" applyBorder="1" applyAlignment="1">
      <alignment horizontal="center"/>
    </xf>
    <xf numFmtId="0" fontId="17" fillId="6" borderId="28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59" applyFont="1" applyBorder="1" applyAlignment="1">
      <alignment horizontal="center" vertical="center" wrapText="1"/>
      <protection/>
    </xf>
    <xf numFmtId="0" fontId="4" fillId="0" borderId="23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/>
      <protection/>
    </xf>
    <xf numFmtId="0" fontId="7" fillId="0" borderId="0" xfId="59" applyFont="1" applyBorder="1" applyAlignment="1">
      <alignment horizontal="center" vertical="center" wrapText="1"/>
      <protection/>
    </xf>
    <xf numFmtId="0" fontId="4" fillId="0" borderId="13" xfId="59" applyFont="1" applyBorder="1" applyAlignment="1">
      <alignment horizontal="center" vertical="center" wrapText="1"/>
      <protection/>
    </xf>
    <xf numFmtId="0" fontId="4" fillId="0" borderId="24" xfId="59" applyFont="1" applyBorder="1" applyAlignment="1">
      <alignment horizontal="center" vertical="center" wrapText="1"/>
      <protection/>
    </xf>
    <xf numFmtId="0" fontId="4" fillId="0" borderId="15" xfId="59" applyFont="1" applyBorder="1" applyAlignment="1">
      <alignment horizontal="center" vertical="center" wrapText="1"/>
      <protection/>
    </xf>
    <xf numFmtId="0" fontId="4" fillId="0" borderId="25" xfId="59" applyFont="1" applyBorder="1" applyAlignment="1">
      <alignment horizontal="center" vertical="center" wrapText="1"/>
      <protection/>
    </xf>
    <xf numFmtId="0" fontId="7" fillId="0" borderId="15" xfId="59" applyFont="1" applyBorder="1" applyAlignment="1">
      <alignment horizontal="center" vertical="center" wrapText="1"/>
      <protection/>
    </xf>
    <xf numFmtId="0" fontId="4" fillId="0" borderId="16" xfId="59" applyFont="1" applyBorder="1" applyAlignment="1">
      <alignment horizontal="center" vertical="center" wrapText="1"/>
      <protection/>
    </xf>
    <xf numFmtId="0" fontId="4" fillId="0" borderId="18" xfId="59" applyFont="1" applyBorder="1" applyAlignment="1">
      <alignment horizontal="center" vertical="center" wrapText="1"/>
      <protection/>
    </xf>
    <xf numFmtId="0" fontId="4" fillId="0" borderId="17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/>
      <protection/>
    </xf>
    <xf numFmtId="0" fontId="4" fillId="0" borderId="16" xfId="58" applyFont="1" applyBorder="1" applyAlignment="1">
      <alignment horizontal="center" vertical="center"/>
      <protection/>
    </xf>
    <xf numFmtId="0" fontId="4" fillId="0" borderId="13" xfId="58" applyFont="1" applyBorder="1" applyAlignment="1">
      <alignment horizontal="center" vertical="center"/>
      <protection/>
    </xf>
    <xf numFmtId="0" fontId="4" fillId="0" borderId="15" xfId="58" applyFont="1" applyBorder="1" applyAlignment="1">
      <alignment horizontal="center" vertical="center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4" fillId="0" borderId="13" xfId="59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 horizontal="center" vertic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4" fillId="0" borderId="24" xfId="58" applyFont="1" applyFill="1" applyBorder="1" applyAlignment="1">
      <alignment horizontal="center" vertical="center"/>
      <protection/>
    </xf>
    <xf numFmtId="0" fontId="4" fillId="0" borderId="15" xfId="58" applyFont="1" applyFill="1" applyBorder="1" applyAlignment="1">
      <alignment horizontal="center" vertical="center"/>
      <protection/>
    </xf>
    <xf numFmtId="0" fontId="4" fillId="0" borderId="25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4" xfId="58" applyFont="1" applyFill="1" applyBorder="1" applyAlignment="1">
      <alignment horizontal="center" vertical="center" wrapText="1"/>
      <protection/>
    </xf>
    <xf numFmtId="0" fontId="4" fillId="0" borderId="23" xfId="58" applyFont="1" applyFill="1" applyBorder="1" applyAlignment="1">
      <alignment horizontal="center" vertical="center" wrapText="1"/>
      <protection/>
    </xf>
    <xf numFmtId="0" fontId="4" fillId="0" borderId="24" xfId="58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4" fillId="0" borderId="14" xfId="58" applyFont="1" applyBorder="1" applyAlignment="1">
      <alignment horizontal="center" vertical="center" wrapText="1"/>
      <protection/>
    </xf>
    <xf numFmtId="0" fontId="4" fillId="0" borderId="23" xfId="58" applyFont="1" applyBorder="1" applyAlignment="1">
      <alignment horizontal="center" vertical="center" wrapText="1"/>
      <protection/>
    </xf>
    <xf numFmtId="0" fontId="7" fillId="0" borderId="0" xfId="58" applyFont="1" applyAlignment="1">
      <alignment horizontal="center" vertical="center"/>
      <protection/>
    </xf>
    <xf numFmtId="0" fontId="4" fillId="0" borderId="24" xfId="58" applyFont="1" applyBorder="1" applyAlignment="1">
      <alignment horizontal="center" vertical="center"/>
      <protection/>
    </xf>
    <xf numFmtId="0" fontId="4" fillId="0" borderId="25" xfId="58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_13.14." xfId="56"/>
    <cellStyle name="Normál_gyortajek tablak_05n4" xfId="57"/>
    <cellStyle name="Normál_Munkafüzet1" xfId="58"/>
    <cellStyle name="Normál_Munkafüzet1_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609600</xdr:colOff>
      <xdr:row>32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657850" y="5229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609600</xdr:colOff>
      <xdr:row>32</xdr:row>
      <xdr:rowOff>0</xdr:rowOff>
    </xdr:from>
    <xdr:ext cx="1238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5657850" y="5229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625" style="245" customWidth="1"/>
    <col min="2" max="2" width="82.625" style="245" customWidth="1"/>
    <col min="3" max="16384" width="9.125" style="245" customWidth="1"/>
  </cols>
  <sheetData>
    <row r="1" ht="18">
      <c r="A1" s="247" t="s">
        <v>175</v>
      </c>
    </row>
    <row r="4" ht="13.5" thickBot="1"/>
    <row r="5" spans="1:2" ht="15">
      <c r="A5" s="259" t="s">
        <v>169</v>
      </c>
      <c r="B5" s="260"/>
    </row>
    <row r="6" spans="1:2" ht="15">
      <c r="A6" s="238" t="s">
        <v>18</v>
      </c>
      <c r="B6" s="239" t="s">
        <v>174</v>
      </c>
    </row>
    <row r="7" spans="1:2" ht="15">
      <c r="A7" s="238" t="s">
        <v>170</v>
      </c>
      <c r="B7" s="240" t="s">
        <v>171</v>
      </c>
    </row>
    <row r="8" spans="1:2" ht="15.75" thickBot="1">
      <c r="A8" s="241" t="s">
        <v>172</v>
      </c>
      <c r="B8" s="242" t="s">
        <v>173</v>
      </c>
    </row>
    <row r="9" spans="1:2" ht="15">
      <c r="A9" s="243"/>
      <c r="B9" s="244"/>
    </row>
    <row r="10" spans="1:2" ht="15">
      <c r="A10" s="243"/>
      <c r="B10" s="244"/>
    </row>
    <row r="11" spans="1:2" ht="15">
      <c r="A11" s="243"/>
      <c r="B11" s="244"/>
    </row>
    <row r="12" spans="1:2" ht="15">
      <c r="A12" s="243"/>
      <c r="B12" s="244"/>
    </row>
    <row r="14" spans="1:2" ht="12.75">
      <c r="A14" s="261" t="s">
        <v>156</v>
      </c>
      <c r="B14" s="261"/>
    </row>
    <row r="15" ht="12.75">
      <c r="A15" s="246" t="s">
        <v>157</v>
      </c>
    </row>
    <row r="16" ht="12.75">
      <c r="A16" s="246" t="s">
        <v>158</v>
      </c>
    </row>
    <row r="17" ht="12.75">
      <c r="A17" s="246" t="s">
        <v>125</v>
      </c>
    </row>
    <row r="18" ht="12.75">
      <c r="A18" s="246" t="s">
        <v>159</v>
      </c>
    </row>
    <row r="19" ht="12.75">
      <c r="A19" s="246" t="s">
        <v>160</v>
      </c>
    </row>
    <row r="20" ht="12.75">
      <c r="A20" s="246" t="s">
        <v>161</v>
      </c>
    </row>
    <row r="21" ht="12.75">
      <c r="A21" s="246" t="s">
        <v>122</v>
      </c>
    </row>
    <row r="22" ht="12.75">
      <c r="A22" s="246" t="s">
        <v>155</v>
      </c>
    </row>
    <row r="23" ht="12.75">
      <c r="A23" s="246" t="s">
        <v>127</v>
      </c>
    </row>
    <row r="24" ht="12.75">
      <c r="A24" s="246" t="s">
        <v>126</v>
      </c>
    </row>
    <row r="25" ht="12.75">
      <c r="A25" s="246" t="s">
        <v>162</v>
      </c>
    </row>
    <row r="26" ht="12.75">
      <c r="A26" s="246" t="s">
        <v>163</v>
      </c>
    </row>
    <row r="27" ht="12.75">
      <c r="A27" s="246" t="s">
        <v>152</v>
      </c>
    </row>
    <row r="28" ht="12.75">
      <c r="A28" s="246" t="s">
        <v>164</v>
      </c>
    </row>
  </sheetData>
  <sheetProtection/>
  <mergeCells count="2">
    <mergeCell ref="A5:B5"/>
    <mergeCell ref="A14:B14"/>
  </mergeCells>
  <hyperlinks>
    <hyperlink ref="A15" location="1.!A1" display="         1.  Az utasforgalom összefoglaló adatai, 2013–2015"/>
    <hyperlink ref="A16" location="2.!A1" display="2.  A Magyarországra érkező külföldi látogatók száma és tartózkodási idő szerinti megoszlása, 2013–2015"/>
    <hyperlink ref="A17" location="3.!A1" display="3. A Magyarországra látogató külföldiek tartózkodási ideje, 2013–2015"/>
    <hyperlink ref="A18" location="4.!A1" display="4. A Magyarországra érkező külföldi látogatók száma és megoszlása az utazás fő célja szerint, 2015. II. negyedév"/>
    <hyperlink ref="A19" location="5.!A1" display="5. A Magyarországra látogató külföldiek kiadásai az utazás célja szerint, 2015. II. negyedév"/>
    <hyperlink ref="A20" location="6.!A1" display="6. A Magyarországra érkező látogatók száma és kiadásai országonként, 2015. II. negyedév"/>
    <hyperlink ref="A21" location="7.!A1" display="7. A Magyarországra látogató külföldiek fogyasztási szerkezete"/>
    <hyperlink ref="A22" location="8.!A1" display="8. A Magyarországon legalább egy éjszakát eltöltő külföldiek megoszlása turisztikai régió szerint [%]"/>
    <hyperlink ref="A23" location="9.!A1" display="9. A külföldre látogatók száma és megoszlása, 2013–2015"/>
    <hyperlink ref="A24" location="10.!A1" display="10. A külföldre látogatók tartózkodási ideje és költése, 2013–2015"/>
    <hyperlink ref="A25" location="11.!A1" display="11. A külföldre látogatók száma és megoszlása az utazás fő célja szerint, 2015. II. negyedév"/>
    <hyperlink ref="A26" location="12.!A1" display="12. A külföldre látogatók költése az utazás fő célja szerint, 2015. II. negyedév"/>
    <hyperlink ref="A27" location="13.!A1" display="13. A külföldre látogatók fogyasztási szerkezete"/>
    <hyperlink ref="A28" location="14.!A1" display="14. A külföldre látogató magyarok száma kiemelt országok szerint, 2015. II. negyedév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1" sqref="A1:H1"/>
    </sheetView>
  </sheetViews>
  <sheetFormatPr defaultColWidth="9.00390625" defaultRowHeight="12.75"/>
  <cols>
    <col min="2" max="2" width="15.875" style="0" customWidth="1"/>
  </cols>
  <sheetData>
    <row r="1" spans="1:34" s="61" customFormat="1" ht="15.75" customHeight="1">
      <c r="A1" s="305" t="s">
        <v>127</v>
      </c>
      <c r="B1" s="305"/>
      <c r="C1" s="305"/>
      <c r="D1" s="305"/>
      <c r="E1" s="305"/>
      <c r="F1" s="305"/>
      <c r="G1" s="305"/>
      <c r="H1" s="305"/>
      <c r="I1" s="101"/>
      <c r="J1" s="101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</row>
    <row r="2" spans="1:34" s="61" customFormat="1" ht="17.25" customHeight="1">
      <c r="A2" s="306" t="s">
        <v>0</v>
      </c>
      <c r="B2" s="307"/>
      <c r="C2" s="310" t="s">
        <v>24</v>
      </c>
      <c r="D2" s="311"/>
      <c r="E2" s="312" t="s">
        <v>25</v>
      </c>
      <c r="F2" s="310"/>
      <c r="G2" s="312" t="s">
        <v>8</v>
      </c>
      <c r="H2" s="313"/>
      <c r="I2" s="105"/>
      <c r="J2" s="106"/>
      <c r="K2" s="107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</row>
    <row r="3" spans="1:34" s="61" customFormat="1" ht="24" customHeight="1">
      <c r="A3" s="308"/>
      <c r="B3" s="309"/>
      <c r="C3" s="104" t="s">
        <v>135</v>
      </c>
      <c r="D3" s="108" t="s">
        <v>26</v>
      </c>
      <c r="E3" s="104" t="s">
        <v>135</v>
      </c>
      <c r="F3" s="108" t="s">
        <v>26</v>
      </c>
      <c r="G3" s="104" t="s">
        <v>135</v>
      </c>
      <c r="H3" s="104" t="s">
        <v>26</v>
      </c>
      <c r="I3" s="107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</row>
    <row r="4" spans="1:34" s="61" customFormat="1" ht="11.25">
      <c r="A4" s="110">
        <v>2013</v>
      </c>
      <c r="B4" s="109"/>
      <c r="C4" s="218">
        <v>11126</v>
      </c>
      <c r="D4" s="220">
        <v>69.4</v>
      </c>
      <c r="E4" s="218">
        <v>4912</v>
      </c>
      <c r="F4" s="220">
        <v>30.6</v>
      </c>
      <c r="G4" s="218">
        <v>16038</v>
      </c>
      <c r="H4" s="220">
        <v>100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</row>
    <row r="5" spans="1:34" s="61" customFormat="1" ht="11.25">
      <c r="A5" s="110">
        <v>2014</v>
      </c>
      <c r="B5" s="109"/>
      <c r="C5" s="218">
        <v>10753</v>
      </c>
      <c r="D5" s="220">
        <v>65.8</v>
      </c>
      <c r="E5" s="218">
        <v>5587</v>
      </c>
      <c r="F5" s="220">
        <v>34.2</v>
      </c>
      <c r="G5" s="218">
        <v>16340</v>
      </c>
      <c r="H5" s="220">
        <v>100</v>
      </c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</row>
    <row r="6" spans="1:8" s="113" customFormat="1" ht="11.25">
      <c r="A6" s="110" t="s">
        <v>98</v>
      </c>
      <c r="B6" s="109" t="s">
        <v>1</v>
      </c>
      <c r="C6" s="218">
        <v>2334.292</v>
      </c>
      <c r="D6" s="220">
        <v>70.3</v>
      </c>
      <c r="E6" s="218">
        <v>986.009</v>
      </c>
      <c r="F6" s="220">
        <v>29.7</v>
      </c>
      <c r="G6" s="218">
        <v>3320.301</v>
      </c>
      <c r="H6" s="220">
        <v>100</v>
      </c>
    </row>
    <row r="7" spans="1:8" s="113" customFormat="1" ht="11.25">
      <c r="A7" s="110"/>
      <c r="B7" s="109" t="s">
        <v>46</v>
      </c>
      <c r="C7" s="218">
        <v>2761.194</v>
      </c>
      <c r="D7" s="220">
        <v>69.1</v>
      </c>
      <c r="E7" s="218">
        <v>1233</v>
      </c>
      <c r="F7" s="220">
        <v>30.9</v>
      </c>
      <c r="G7" s="218">
        <v>3994</v>
      </c>
      <c r="H7" s="220">
        <v>100</v>
      </c>
    </row>
    <row r="8" spans="1:8" s="113" customFormat="1" ht="11.25">
      <c r="A8" s="110"/>
      <c r="B8" s="109" t="s">
        <v>3</v>
      </c>
      <c r="C8" s="218">
        <v>3190.831</v>
      </c>
      <c r="D8" s="220">
        <v>65.3</v>
      </c>
      <c r="E8" s="218">
        <v>1693.849</v>
      </c>
      <c r="F8" s="220">
        <v>34.7</v>
      </c>
      <c r="G8" s="218">
        <v>4884.68</v>
      </c>
      <c r="H8" s="220">
        <v>100</v>
      </c>
    </row>
    <row r="9" spans="1:8" s="113" customFormat="1" ht="11.25">
      <c r="A9" s="110"/>
      <c r="B9" s="109" t="s">
        <v>4</v>
      </c>
      <c r="C9" s="218">
        <v>2840</v>
      </c>
      <c r="D9" s="220">
        <v>74</v>
      </c>
      <c r="E9" s="218">
        <v>999</v>
      </c>
      <c r="F9" s="220">
        <v>26</v>
      </c>
      <c r="G9" s="218">
        <v>3839</v>
      </c>
      <c r="H9" s="220">
        <v>100</v>
      </c>
    </row>
    <row r="10" spans="1:8" s="113" customFormat="1" ht="11.25">
      <c r="A10" s="110" t="s">
        <v>112</v>
      </c>
      <c r="B10" s="109" t="s">
        <v>1</v>
      </c>
      <c r="C10" s="218">
        <v>2313.628</v>
      </c>
      <c r="D10" s="220">
        <v>68.33714948688684</v>
      </c>
      <c r="E10" s="218">
        <v>1071.98</v>
      </c>
      <c r="F10" s="220">
        <v>31.662850513113156</v>
      </c>
      <c r="G10" s="218">
        <v>3385.608</v>
      </c>
      <c r="H10" s="220">
        <v>100</v>
      </c>
    </row>
    <row r="11" spans="1:8" s="113" customFormat="1" ht="11.25">
      <c r="A11" s="110"/>
      <c r="B11" s="109" t="s">
        <v>46</v>
      </c>
      <c r="C11" s="218">
        <v>2788.918</v>
      </c>
      <c r="D11" s="220">
        <v>66.1</v>
      </c>
      <c r="E11" s="218">
        <v>1433.3089999999997</v>
      </c>
      <c r="F11" s="220">
        <v>33.9</v>
      </c>
      <c r="G11" s="218">
        <v>4222.227000000001</v>
      </c>
      <c r="H11" s="220">
        <v>100</v>
      </c>
    </row>
    <row r="12" spans="1:8" s="113" customFormat="1" ht="11.25">
      <c r="A12" s="110"/>
      <c r="B12" s="109" t="s">
        <v>3</v>
      </c>
      <c r="C12" s="218">
        <v>2976</v>
      </c>
      <c r="D12" s="220">
        <v>62</v>
      </c>
      <c r="E12" s="218">
        <v>1827</v>
      </c>
      <c r="F12" s="220">
        <v>38</v>
      </c>
      <c r="G12" s="218">
        <v>4803</v>
      </c>
      <c r="H12" s="220">
        <v>100</v>
      </c>
    </row>
    <row r="13" spans="1:8" s="113" customFormat="1" ht="11.25">
      <c r="A13" s="110"/>
      <c r="B13" s="109" t="s">
        <v>4</v>
      </c>
      <c r="C13" s="218">
        <v>2675</v>
      </c>
      <c r="D13" s="220">
        <v>68.1</v>
      </c>
      <c r="E13" s="218">
        <v>1254</v>
      </c>
      <c r="F13" s="220">
        <v>31.9</v>
      </c>
      <c r="G13" s="218">
        <v>3929</v>
      </c>
      <c r="H13" s="220">
        <v>100</v>
      </c>
    </row>
    <row r="14" spans="1:8" s="113" customFormat="1" ht="11.25">
      <c r="A14" s="110" t="s">
        <v>123</v>
      </c>
      <c r="B14" s="109" t="s">
        <v>1</v>
      </c>
      <c r="C14" s="218">
        <v>2279.9</v>
      </c>
      <c r="D14" s="220">
        <v>63.9</v>
      </c>
      <c r="E14" s="218">
        <v>1290.202</v>
      </c>
      <c r="F14" s="220">
        <v>36.1</v>
      </c>
      <c r="G14" s="218">
        <v>3570.102</v>
      </c>
      <c r="H14" s="220">
        <v>100</v>
      </c>
    </row>
    <row r="15" spans="1:8" s="113" customFormat="1" ht="11.25">
      <c r="A15" s="110"/>
      <c r="B15" s="109" t="s">
        <v>46</v>
      </c>
      <c r="C15" s="218">
        <v>2929.535</v>
      </c>
      <c r="D15" s="220">
        <v>64.5</v>
      </c>
      <c r="E15" s="218">
        <v>1611.089</v>
      </c>
      <c r="F15" s="220">
        <v>35.5</v>
      </c>
      <c r="G15" s="218">
        <v>4540.624</v>
      </c>
      <c r="H15" s="220">
        <v>100</v>
      </c>
    </row>
    <row r="16" spans="1:8" s="113" customFormat="1" ht="11.25">
      <c r="A16" s="110"/>
      <c r="B16" s="111" t="s">
        <v>3</v>
      </c>
      <c r="C16" s="219">
        <v>2991.765</v>
      </c>
      <c r="D16" s="221">
        <v>58.2</v>
      </c>
      <c r="E16" s="219">
        <v>2148.71</v>
      </c>
      <c r="F16" s="221">
        <v>41.8</v>
      </c>
      <c r="G16" s="219">
        <v>5140.475</v>
      </c>
      <c r="H16" s="221">
        <v>100</v>
      </c>
    </row>
    <row r="17" spans="1:8" s="113" customFormat="1" ht="11.25">
      <c r="A17" s="110"/>
      <c r="B17" s="109" t="s">
        <v>4</v>
      </c>
      <c r="C17" s="219"/>
      <c r="D17" s="221"/>
      <c r="E17" s="219"/>
      <c r="F17" s="221"/>
      <c r="G17" s="219"/>
      <c r="H17" s="221"/>
    </row>
    <row r="18" spans="1:10" s="102" customFormat="1" ht="11.25">
      <c r="A18" s="304" t="s">
        <v>56</v>
      </c>
      <c r="B18" s="304"/>
      <c r="C18" s="304"/>
      <c r="D18" s="304"/>
      <c r="E18" s="304"/>
      <c r="F18" s="304"/>
      <c r="G18" s="304"/>
      <c r="H18" s="304"/>
      <c r="I18" s="115"/>
      <c r="J18" s="115"/>
    </row>
    <row r="19" spans="1:256" s="113" customFormat="1" ht="11.25">
      <c r="A19" s="116">
        <v>2014</v>
      </c>
      <c r="B19" s="109"/>
      <c r="C19" s="220">
        <v>96.6</v>
      </c>
      <c r="D19" s="220" t="s">
        <v>18</v>
      </c>
      <c r="E19" s="220">
        <v>113.7</v>
      </c>
      <c r="F19" s="220" t="s">
        <v>18</v>
      </c>
      <c r="G19" s="220">
        <v>101.9</v>
      </c>
      <c r="H19" s="220" t="s">
        <v>18</v>
      </c>
      <c r="I19" s="111"/>
      <c r="J19" s="111"/>
      <c r="K19" s="112"/>
      <c r="L19" s="112"/>
      <c r="M19" s="112"/>
      <c r="N19" s="112"/>
      <c r="O19" s="112"/>
      <c r="P19" s="112"/>
      <c r="Q19" s="111"/>
      <c r="R19" s="111"/>
      <c r="S19" s="112"/>
      <c r="T19" s="112"/>
      <c r="U19" s="112"/>
      <c r="V19" s="112"/>
      <c r="W19" s="112"/>
      <c r="X19" s="112"/>
      <c r="Y19" s="111"/>
      <c r="Z19" s="111"/>
      <c r="AA19" s="112"/>
      <c r="AB19" s="112"/>
      <c r="AC19" s="112"/>
      <c r="AD19" s="112"/>
      <c r="AE19" s="112"/>
      <c r="AF19" s="112"/>
      <c r="AG19" s="111"/>
      <c r="AH19" s="111"/>
      <c r="AI19" s="112"/>
      <c r="AJ19" s="112"/>
      <c r="AK19" s="112"/>
      <c r="AL19" s="112"/>
      <c r="AM19" s="112"/>
      <c r="AN19" s="112"/>
      <c r="AO19" s="111"/>
      <c r="AP19" s="111"/>
      <c r="AQ19" s="112"/>
      <c r="AR19" s="112"/>
      <c r="AS19" s="112"/>
      <c r="AT19" s="112"/>
      <c r="AU19" s="112"/>
      <c r="AV19" s="112"/>
      <c r="AW19" s="111"/>
      <c r="AX19" s="111"/>
      <c r="AY19" s="112"/>
      <c r="AZ19" s="112"/>
      <c r="BA19" s="112"/>
      <c r="BB19" s="112"/>
      <c r="BC19" s="112"/>
      <c r="BD19" s="112"/>
      <c r="BE19" s="111"/>
      <c r="BF19" s="111"/>
      <c r="BG19" s="112"/>
      <c r="BH19" s="112"/>
      <c r="BI19" s="112"/>
      <c r="BJ19" s="112"/>
      <c r="BK19" s="112"/>
      <c r="BL19" s="112"/>
      <c r="BM19" s="111"/>
      <c r="BN19" s="111"/>
      <c r="BO19" s="112"/>
      <c r="BP19" s="112"/>
      <c r="BQ19" s="112"/>
      <c r="BR19" s="112"/>
      <c r="BS19" s="112"/>
      <c r="BT19" s="112"/>
      <c r="BU19" s="111"/>
      <c r="BV19" s="111"/>
      <c r="BW19" s="112"/>
      <c r="BX19" s="112"/>
      <c r="BY19" s="112"/>
      <c r="BZ19" s="112"/>
      <c r="CA19" s="112"/>
      <c r="CB19" s="112"/>
      <c r="CC19" s="111"/>
      <c r="CD19" s="111"/>
      <c r="CE19" s="112"/>
      <c r="CF19" s="112"/>
      <c r="CG19" s="112"/>
      <c r="CH19" s="112"/>
      <c r="CI19" s="112"/>
      <c r="CJ19" s="112"/>
      <c r="CK19" s="111"/>
      <c r="CL19" s="111"/>
      <c r="CM19" s="112"/>
      <c r="CN19" s="112"/>
      <c r="CO19" s="112"/>
      <c r="CP19" s="112"/>
      <c r="CQ19" s="112"/>
      <c r="CR19" s="112"/>
      <c r="CS19" s="111"/>
      <c r="CT19" s="111"/>
      <c r="CU19" s="112"/>
      <c r="CV19" s="112"/>
      <c r="CW19" s="112"/>
      <c r="CX19" s="112"/>
      <c r="CY19" s="112"/>
      <c r="CZ19" s="112"/>
      <c r="DA19" s="111"/>
      <c r="DB19" s="111"/>
      <c r="DC19" s="112"/>
      <c r="DD19" s="112"/>
      <c r="DE19" s="112"/>
      <c r="DF19" s="112"/>
      <c r="DG19" s="112"/>
      <c r="DH19" s="112"/>
      <c r="DI19" s="111"/>
      <c r="DJ19" s="111"/>
      <c r="DK19" s="112"/>
      <c r="DL19" s="112"/>
      <c r="DM19" s="112"/>
      <c r="DN19" s="112"/>
      <c r="DO19" s="112"/>
      <c r="DP19" s="112"/>
      <c r="DQ19" s="111"/>
      <c r="DR19" s="111"/>
      <c r="DS19" s="112"/>
      <c r="DT19" s="112"/>
      <c r="DU19" s="112"/>
      <c r="DV19" s="112"/>
      <c r="DW19" s="112"/>
      <c r="DX19" s="112"/>
      <c r="DY19" s="111"/>
      <c r="DZ19" s="111"/>
      <c r="EA19" s="112"/>
      <c r="EB19" s="112"/>
      <c r="EC19" s="112"/>
      <c r="ED19" s="112"/>
      <c r="EE19" s="112"/>
      <c r="EF19" s="112"/>
      <c r="EG19" s="111"/>
      <c r="EH19" s="111"/>
      <c r="EI19" s="112"/>
      <c r="EJ19" s="112"/>
      <c r="EK19" s="112"/>
      <c r="EL19" s="112"/>
      <c r="EM19" s="112"/>
      <c r="EN19" s="112"/>
      <c r="EO19" s="111"/>
      <c r="EP19" s="111"/>
      <c r="EQ19" s="112"/>
      <c r="ER19" s="112"/>
      <c r="ES19" s="112"/>
      <c r="ET19" s="112"/>
      <c r="EU19" s="112"/>
      <c r="EV19" s="112"/>
      <c r="EW19" s="111"/>
      <c r="EX19" s="111"/>
      <c r="EY19" s="112"/>
      <c r="EZ19" s="112"/>
      <c r="FA19" s="112"/>
      <c r="FB19" s="112"/>
      <c r="FC19" s="112"/>
      <c r="FD19" s="112"/>
      <c r="FE19" s="111"/>
      <c r="FF19" s="111"/>
      <c r="FG19" s="112"/>
      <c r="FH19" s="112"/>
      <c r="FI19" s="112"/>
      <c r="FJ19" s="112"/>
      <c r="FK19" s="112"/>
      <c r="FL19" s="112"/>
      <c r="FM19" s="111"/>
      <c r="FN19" s="111"/>
      <c r="FO19" s="112"/>
      <c r="FP19" s="112"/>
      <c r="FQ19" s="112"/>
      <c r="FR19" s="112"/>
      <c r="FS19" s="112"/>
      <c r="FT19" s="112"/>
      <c r="FU19" s="111"/>
      <c r="FV19" s="111"/>
      <c r="FW19" s="112"/>
      <c r="FX19" s="112"/>
      <c r="FY19" s="112"/>
      <c r="FZ19" s="112"/>
      <c r="GA19" s="112"/>
      <c r="GB19" s="112"/>
      <c r="GC19" s="111"/>
      <c r="GD19" s="111"/>
      <c r="GE19" s="112"/>
      <c r="GF19" s="112"/>
      <c r="GG19" s="112"/>
      <c r="GH19" s="112"/>
      <c r="GI19" s="112"/>
      <c r="GJ19" s="112"/>
      <c r="GK19" s="111"/>
      <c r="GL19" s="111"/>
      <c r="GM19" s="112"/>
      <c r="GN19" s="112"/>
      <c r="GO19" s="112"/>
      <c r="GP19" s="112"/>
      <c r="GQ19" s="112"/>
      <c r="GR19" s="112"/>
      <c r="GS19" s="111"/>
      <c r="GT19" s="111"/>
      <c r="GU19" s="112"/>
      <c r="GV19" s="112"/>
      <c r="GW19" s="112"/>
      <c r="GX19" s="112"/>
      <c r="GY19" s="112"/>
      <c r="GZ19" s="112"/>
      <c r="HA19" s="111"/>
      <c r="HB19" s="111"/>
      <c r="HC19" s="112"/>
      <c r="HD19" s="112"/>
      <c r="HE19" s="112"/>
      <c r="HF19" s="112"/>
      <c r="HG19" s="112"/>
      <c r="HH19" s="112"/>
      <c r="HI19" s="111"/>
      <c r="HJ19" s="111"/>
      <c r="HK19" s="112"/>
      <c r="HL19" s="112"/>
      <c r="HM19" s="112"/>
      <c r="HN19" s="112"/>
      <c r="HO19" s="112"/>
      <c r="HP19" s="112"/>
      <c r="HQ19" s="111"/>
      <c r="HR19" s="111"/>
      <c r="HS19" s="112"/>
      <c r="HT19" s="112"/>
      <c r="HU19" s="112"/>
      <c r="HV19" s="112"/>
      <c r="HW19" s="112"/>
      <c r="HX19" s="112"/>
      <c r="HY19" s="111"/>
      <c r="HZ19" s="111"/>
      <c r="IA19" s="112"/>
      <c r="IB19" s="112"/>
      <c r="IC19" s="112"/>
      <c r="ID19" s="112"/>
      <c r="IE19" s="112"/>
      <c r="IF19" s="112"/>
      <c r="IG19" s="111"/>
      <c r="IH19" s="111"/>
      <c r="II19" s="112"/>
      <c r="IJ19" s="112"/>
      <c r="IK19" s="112"/>
      <c r="IL19" s="112"/>
      <c r="IM19" s="112"/>
      <c r="IN19" s="112"/>
      <c r="IO19" s="111"/>
      <c r="IP19" s="111"/>
      <c r="IQ19" s="112"/>
      <c r="IR19" s="112"/>
      <c r="IS19" s="112"/>
      <c r="IT19" s="112"/>
      <c r="IU19" s="112"/>
      <c r="IV19" s="112"/>
    </row>
    <row r="20" spans="1:8" s="102" customFormat="1" ht="11.25">
      <c r="A20" s="116" t="s">
        <v>98</v>
      </c>
      <c r="B20" s="109" t="s">
        <v>1</v>
      </c>
      <c r="C20" s="220">
        <v>96</v>
      </c>
      <c r="D20" s="220" t="s">
        <v>18</v>
      </c>
      <c r="E20" s="220">
        <v>96.2</v>
      </c>
      <c r="F20" s="220" t="s">
        <v>18</v>
      </c>
      <c r="G20" s="220">
        <v>96.1</v>
      </c>
      <c r="H20" s="220" t="s">
        <v>18</v>
      </c>
    </row>
    <row r="21" spans="1:8" s="102" customFormat="1" ht="11.25">
      <c r="A21" s="116"/>
      <c r="B21" s="109" t="s">
        <v>46</v>
      </c>
      <c r="C21" s="220">
        <v>95.6951307042646</v>
      </c>
      <c r="D21" s="220" t="s">
        <v>18</v>
      </c>
      <c r="E21" s="220">
        <v>108.6</v>
      </c>
      <c r="F21" s="220" t="s">
        <v>18</v>
      </c>
      <c r="G21" s="220">
        <v>99.3</v>
      </c>
      <c r="H21" s="220" t="s">
        <v>18</v>
      </c>
    </row>
    <row r="22" spans="1:8" s="102" customFormat="1" ht="11.25">
      <c r="A22" s="116"/>
      <c r="B22" s="109" t="s">
        <v>3</v>
      </c>
      <c r="C22" s="220">
        <v>102.2</v>
      </c>
      <c r="D22" s="220" t="s">
        <v>18</v>
      </c>
      <c r="E22" s="220">
        <v>98.6</v>
      </c>
      <c r="F22" s="220" t="s">
        <v>18</v>
      </c>
      <c r="G22" s="220">
        <v>100.9</v>
      </c>
      <c r="H22" s="220" t="s">
        <v>18</v>
      </c>
    </row>
    <row r="23" spans="1:8" s="102" customFormat="1" ht="11.25">
      <c r="A23" s="116"/>
      <c r="B23" s="109" t="s">
        <v>4</v>
      </c>
      <c r="C23" s="220">
        <v>100.6</v>
      </c>
      <c r="D23" s="220" t="s">
        <v>18</v>
      </c>
      <c r="E23" s="220">
        <v>99.5</v>
      </c>
      <c r="F23" s="220" t="s">
        <v>18</v>
      </c>
      <c r="G23" s="220">
        <v>100.3</v>
      </c>
      <c r="H23" s="220" t="s">
        <v>18</v>
      </c>
    </row>
    <row r="24" spans="1:8" s="102" customFormat="1" ht="11.25">
      <c r="A24" s="116" t="s">
        <v>112</v>
      </c>
      <c r="B24" s="109" t="s">
        <v>1</v>
      </c>
      <c r="C24" s="220">
        <v>99.11476370565465</v>
      </c>
      <c r="D24" s="220" t="s">
        <v>18</v>
      </c>
      <c r="E24" s="220">
        <v>108.71908877099499</v>
      </c>
      <c r="F24" s="220" t="s">
        <v>18</v>
      </c>
      <c r="G24" s="220">
        <v>101.96689998888655</v>
      </c>
      <c r="H24" s="220" t="s">
        <v>18</v>
      </c>
    </row>
    <row r="25" spans="1:8" s="102" customFormat="1" ht="11.25">
      <c r="A25" s="109"/>
      <c r="B25" s="109" t="s">
        <v>46</v>
      </c>
      <c r="C25" s="220">
        <v>101</v>
      </c>
      <c r="D25" s="220" t="s">
        <v>18</v>
      </c>
      <c r="E25" s="220">
        <v>116.2</v>
      </c>
      <c r="F25" s="220" t="s">
        <v>18</v>
      </c>
      <c r="G25" s="220">
        <v>105.7</v>
      </c>
      <c r="H25" s="220" t="s">
        <v>18</v>
      </c>
    </row>
    <row r="26" spans="1:8" s="102" customFormat="1" ht="11.25">
      <c r="A26" s="109"/>
      <c r="B26" s="109" t="s">
        <v>3</v>
      </c>
      <c r="C26" s="220">
        <v>93.3</v>
      </c>
      <c r="D26" s="220" t="s">
        <v>18</v>
      </c>
      <c r="E26" s="220">
        <v>107.9</v>
      </c>
      <c r="F26" s="220" t="s">
        <v>18</v>
      </c>
      <c r="G26" s="220">
        <v>98.3</v>
      </c>
      <c r="H26" s="220" t="s">
        <v>18</v>
      </c>
    </row>
    <row r="27" spans="1:8" s="102" customFormat="1" ht="11.25">
      <c r="A27" s="109"/>
      <c r="B27" s="109" t="s">
        <v>4</v>
      </c>
      <c r="C27" s="220">
        <v>94.2</v>
      </c>
      <c r="D27" s="220" t="s">
        <v>18</v>
      </c>
      <c r="E27" s="220">
        <v>125.5</v>
      </c>
      <c r="F27" s="220" t="s">
        <v>18</v>
      </c>
      <c r="G27" s="220">
        <v>102.3</v>
      </c>
      <c r="H27" s="220" t="s">
        <v>18</v>
      </c>
    </row>
    <row r="28" spans="1:8" s="102" customFormat="1" ht="11.25">
      <c r="A28" s="109" t="s">
        <v>123</v>
      </c>
      <c r="B28" s="109" t="s">
        <v>1</v>
      </c>
      <c r="C28" s="220">
        <v>98.5</v>
      </c>
      <c r="D28" s="220" t="s">
        <v>18</v>
      </c>
      <c r="E28" s="220">
        <v>120.4</v>
      </c>
      <c r="F28" s="220" t="s">
        <v>18</v>
      </c>
      <c r="G28" s="220">
        <v>105.4</v>
      </c>
      <c r="H28" s="220" t="s">
        <v>18</v>
      </c>
    </row>
    <row r="29" spans="1:8" s="102" customFormat="1" ht="11.25">
      <c r="A29" s="109"/>
      <c r="B29" s="109" t="s">
        <v>46</v>
      </c>
      <c r="C29" s="220">
        <v>105</v>
      </c>
      <c r="D29" s="220" t="s">
        <v>18</v>
      </c>
      <c r="E29" s="220">
        <v>112.4</v>
      </c>
      <c r="F29" s="220" t="s">
        <v>18</v>
      </c>
      <c r="G29" s="220">
        <v>107.5</v>
      </c>
      <c r="H29" s="220" t="s">
        <v>18</v>
      </c>
    </row>
    <row r="30" spans="2:8" ht="12.75">
      <c r="B30" s="111" t="s">
        <v>3</v>
      </c>
      <c r="C30" s="235">
        <v>100.5</v>
      </c>
      <c r="D30" s="221" t="s">
        <v>18</v>
      </c>
      <c r="E30" s="235">
        <v>117.6</v>
      </c>
      <c r="F30" s="221" t="s">
        <v>18</v>
      </c>
      <c r="G30" s="236">
        <v>107</v>
      </c>
      <c r="H30" s="221" t="s">
        <v>18</v>
      </c>
    </row>
    <row r="31" spans="2:8" ht="12.75">
      <c r="B31" s="109" t="s">
        <v>4</v>
      </c>
      <c r="C31" s="234"/>
      <c r="D31" s="234"/>
      <c r="E31" s="234"/>
      <c r="F31" s="234"/>
      <c r="G31" s="234"/>
      <c r="H31" s="234"/>
    </row>
  </sheetData>
  <sheetProtection/>
  <mergeCells count="6">
    <mergeCell ref="A18:H18"/>
    <mergeCell ref="A1:H1"/>
    <mergeCell ref="A2:B3"/>
    <mergeCell ref="C2:D2"/>
    <mergeCell ref="E2:F2"/>
    <mergeCell ref="G2:H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5.75390625" style="99" customWidth="1"/>
    <col min="2" max="2" width="13.375" style="99" customWidth="1"/>
    <col min="3" max="3" width="15.00390625" style="61" customWidth="1"/>
    <col min="4" max="4" width="13.875" style="61" customWidth="1"/>
    <col min="5" max="5" width="14.875" style="61" customWidth="1"/>
    <col min="6" max="6" width="14.375" style="61" customWidth="1"/>
    <col min="7" max="7" width="14.25390625" style="61" customWidth="1"/>
    <col min="8" max="8" width="13.75390625" style="61" customWidth="1"/>
    <col min="9" max="9" width="8.75390625" style="102" customWidth="1"/>
    <col min="10" max="10" width="10.125" style="102" customWidth="1"/>
    <col min="11" max="34" width="9.125" style="102" customWidth="1"/>
    <col min="35" max="16384" width="9.125" style="61" customWidth="1"/>
  </cols>
  <sheetData>
    <row r="1" spans="1:10" ht="17.25" customHeight="1">
      <c r="A1" s="305" t="s">
        <v>126</v>
      </c>
      <c r="B1" s="305"/>
      <c r="C1" s="305"/>
      <c r="D1" s="305"/>
      <c r="E1" s="305"/>
      <c r="F1" s="305"/>
      <c r="G1" s="305"/>
      <c r="H1" s="305"/>
      <c r="I1" s="109"/>
      <c r="J1" s="101"/>
    </row>
    <row r="2" spans="1:10" ht="13.5" customHeight="1">
      <c r="A2" s="306" t="s">
        <v>0</v>
      </c>
      <c r="B2" s="307"/>
      <c r="C2" s="314" t="s">
        <v>108</v>
      </c>
      <c r="D2" s="316" t="s">
        <v>28</v>
      </c>
      <c r="E2" s="316"/>
      <c r="F2" s="312" t="s">
        <v>8</v>
      </c>
      <c r="G2" s="313"/>
      <c r="H2" s="313"/>
      <c r="I2" s="105"/>
      <c r="J2" s="106"/>
    </row>
    <row r="3" spans="1:10" ht="33.75">
      <c r="A3" s="308"/>
      <c r="B3" s="309"/>
      <c r="C3" s="315"/>
      <c r="D3" s="103" t="s">
        <v>109</v>
      </c>
      <c r="E3" s="108" t="s">
        <v>48</v>
      </c>
      <c r="F3" s="117" t="s">
        <v>110</v>
      </c>
      <c r="G3" s="117" t="s">
        <v>48</v>
      </c>
      <c r="H3" s="104" t="s">
        <v>51</v>
      </c>
      <c r="I3" s="106"/>
      <c r="J3" s="107"/>
    </row>
    <row r="4" spans="1:10" ht="11.25">
      <c r="A4" s="110">
        <v>2013</v>
      </c>
      <c r="B4" s="109"/>
      <c r="C4" s="225">
        <v>11126</v>
      </c>
      <c r="D4" s="222">
        <v>34017</v>
      </c>
      <c r="E4" s="223">
        <v>6.9</v>
      </c>
      <c r="F4" s="222">
        <v>45143</v>
      </c>
      <c r="G4" s="224">
        <v>2.8</v>
      </c>
      <c r="H4" s="222">
        <v>513712</v>
      </c>
      <c r="J4" s="101"/>
    </row>
    <row r="5" spans="1:10" ht="11.25">
      <c r="A5" s="110">
        <v>2014</v>
      </c>
      <c r="B5" s="109"/>
      <c r="C5" s="225">
        <v>10753</v>
      </c>
      <c r="D5" s="222">
        <v>36990</v>
      </c>
      <c r="E5" s="223">
        <v>6.6</v>
      </c>
      <c r="F5" s="222">
        <v>47743</v>
      </c>
      <c r="G5" s="224">
        <v>2.9</v>
      </c>
      <c r="H5" s="222">
        <v>579252</v>
      </c>
      <c r="J5" s="101"/>
    </row>
    <row r="6" spans="1:10" ht="11.25">
      <c r="A6" s="102" t="s">
        <v>98</v>
      </c>
      <c r="B6" s="109" t="s">
        <v>1</v>
      </c>
      <c r="C6" s="225">
        <v>2334.292</v>
      </c>
      <c r="D6" s="222">
        <v>5907.16</v>
      </c>
      <c r="E6" s="223">
        <v>6</v>
      </c>
      <c r="F6" s="222">
        <v>8241.452</v>
      </c>
      <c r="G6" s="224">
        <v>2.5</v>
      </c>
      <c r="H6" s="222">
        <v>92271.887</v>
      </c>
      <c r="J6" s="101"/>
    </row>
    <row r="7" spans="1:10" ht="11.25">
      <c r="A7" s="102"/>
      <c r="B7" s="109" t="s">
        <v>50</v>
      </c>
      <c r="C7" s="225">
        <v>2761.194</v>
      </c>
      <c r="D7" s="222">
        <v>9044</v>
      </c>
      <c r="E7" s="223">
        <v>7.3</v>
      </c>
      <c r="F7" s="222">
        <v>11806</v>
      </c>
      <c r="G7" s="224">
        <v>3</v>
      </c>
      <c r="H7" s="222">
        <v>133944</v>
      </c>
      <c r="J7" s="118"/>
    </row>
    <row r="8" spans="1:10" ht="11.25">
      <c r="A8" s="102"/>
      <c r="B8" s="109" t="s">
        <v>3</v>
      </c>
      <c r="C8" s="225">
        <v>3190.831</v>
      </c>
      <c r="D8" s="222">
        <v>12589.182</v>
      </c>
      <c r="E8" s="223">
        <v>7.4</v>
      </c>
      <c r="F8" s="222">
        <v>15780.013</v>
      </c>
      <c r="G8" s="224">
        <v>3.2</v>
      </c>
      <c r="H8" s="222">
        <v>178105.596</v>
      </c>
      <c r="J8" s="118"/>
    </row>
    <row r="9" spans="1:10" ht="11.25">
      <c r="A9" s="102"/>
      <c r="B9" s="109" t="s">
        <v>4</v>
      </c>
      <c r="C9" s="225">
        <v>2840</v>
      </c>
      <c r="D9" s="222">
        <v>6477</v>
      </c>
      <c r="E9" s="223">
        <v>6.5</v>
      </c>
      <c r="F9" s="222">
        <v>9316</v>
      </c>
      <c r="G9" s="224">
        <v>2.4</v>
      </c>
      <c r="H9" s="222">
        <v>109390</v>
      </c>
      <c r="J9" s="118"/>
    </row>
    <row r="10" spans="1:15" ht="11.25">
      <c r="A10" s="102" t="s">
        <v>112</v>
      </c>
      <c r="B10" s="109" t="s">
        <v>1</v>
      </c>
      <c r="C10" s="225">
        <v>2313.628</v>
      </c>
      <c r="D10" s="222">
        <v>7057.808</v>
      </c>
      <c r="E10" s="223">
        <v>6.583898953338681</v>
      </c>
      <c r="F10" s="222">
        <v>9371.436</v>
      </c>
      <c r="G10" s="224">
        <v>2.768021578398917</v>
      </c>
      <c r="H10" s="222">
        <v>110525.296</v>
      </c>
      <c r="J10" s="101"/>
      <c r="K10" s="101"/>
      <c r="L10" s="101"/>
      <c r="M10" s="101"/>
      <c r="N10" s="101"/>
      <c r="O10" s="101"/>
    </row>
    <row r="11" spans="1:10" ht="11.25">
      <c r="A11" s="102"/>
      <c r="B11" s="109" t="s">
        <v>50</v>
      </c>
      <c r="C11" s="225">
        <v>2788.918</v>
      </c>
      <c r="D11" s="222">
        <v>9259.702</v>
      </c>
      <c r="E11" s="223">
        <v>6.460366885298285</v>
      </c>
      <c r="F11" s="222">
        <v>12048.62</v>
      </c>
      <c r="G11" s="224">
        <v>2.853617297222532</v>
      </c>
      <c r="H11" s="222">
        <v>151072.809</v>
      </c>
      <c r="J11" s="101"/>
    </row>
    <row r="12" spans="1:10" ht="11.25">
      <c r="A12" s="102"/>
      <c r="B12" s="109" t="s">
        <v>3</v>
      </c>
      <c r="C12" s="225">
        <v>2976</v>
      </c>
      <c r="D12" s="222">
        <v>13179</v>
      </c>
      <c r="E12" s="223">
        <v>7.2</v>
      </c>
      <c r="F12" s="222">
        <v>16154</v>
      </c>
      <c r="G12" s="224">
        <v>3.4</v>
      </c>
      <c r="H12" s="222">
        <v>189966</v>
      </c>
      <c r="J12" s="101"/>
    </row>
    <row r="13" spans="1:10" ht="11.25">
      <c r="A13" s="102"/>
      <c r="B13" s="109" t="s">
        <v>4</v>
      </c>
      <c r="C13" s="225">
        <v>2675</v>
      </c>
      <c r="D13" s="222">
        <v>7494</v>
      </c>
      <c r="E13" s="223">
        <v>6</v>
      </c>
      <c r="F13" s="222">
        <v>10169</v>
      </c>
      <c r="G13" s="224">
        <v>2.6</v>
      </c>
      <c r="H13" s="222">
        <v>127689</v>
      </c>
      <c r="J13" s="101"/>
    </row>
    <row r="14" spans="1:10" ht="11.25">
      <c r="A14" s="102" t="s">
        <v>123</v>
      </c>
      <c r="B14" s="109" t="s">
        <v>1</v>
      </c>
      <c r="C14" s="225">
        <v>2279.9</v>
      </c>
      <c r="D14" s="222">
        <v>7953.213</v>
      </c>
      <c r="E14" s="223">
        <v>6.164316130342381</v>
      </c>
      <c r="F14" s="222">
        <v>10233.113</v>
      </c>
      <c r="G14" s="224">
        <v>2.8663363119597145</v>
      </c>
      <c r="H14" s="222">
        <v>124734</v>
      </c>
      <c r="J14" s="101"/>
    </row>
    <row r="15" spans="1:10" ht="11.25">
      <c r="A15" s="114" t="s">
        <v>29</v>
      </c>
      <c r="B15" s="109" t="s">
        <v>50</v>
      </c>
      <c r="C15" s="225">
        <v>2929.535</v>
      </c>
      <c r="D15" s="225">
        <v>9679.593</v>
      </c>
      <c r="E15" s="223">
        <v>6.008105697450606</v>
      </c>
      <c r="F15" s="225">
        <v>12609.128</v>
      </c>
      <c r="G15" s="224">
        <v>2.776959290176857</v>
      </c>
      <c r="H15" s="222">
        <v>156199.223</v>
      </c>
      <c r="I15" s="304"/>
      <c r="J15" s="304"/>
    </row>
    <row r="16" spans="1:10" ht="11.25">
      <c r="A16" s="114"/>
      <c r="B16" s="111" t="s">
        <v>3</v>
      </c>
      <c r="C16" s="219">
        <v>2991.765</v>
      </c>
      <c r="D16" s="226">
        <v>14516.937</v>
      </c>
      <c r="E16" s="227">
        <v>6.8</v>
      </c>
      <c r="F16" s="226">
        <v>17508.702</v>
      </c>
      <c r="G16" s="228">
        <v>3.4</v>
      </c>
      <c r="H16" s="229">
        <v>217149.593</v>
      </c>
      <c r="I16" s="100"/>
      <c r="J16" s="100"/>
    </row>
    <row r="17" spans="1:10" ht="11.25">
      <c r="A17" s="114"/>
      <c r="B17" s="99" t="s">
        <v>4</v>
      </c>
      <c r="C17" s="219"/>
      <c r="D17" s="226"/>
      <c r="E17" s="227"/>
      <c r="F17" s="226"/>
      <c r="G17" s="228"/>
      <c r="H17" s="229"/>
      <c r="I17" s="100"/>
      <c r="J17" s="100"/>
    </row>
    <row r="18" spans="1:10" ht="48" customHeight="1">
      <c r="A18" s="100"/>
      <c r="B18" s="100"/>
      <c r="C18" s="305" t="s">
        <v>56</v>
      </c>
      <c r="D18" s="305"/>
      <c r="E18" s="305"/>
      <c r="F18" s="305"/>
      <c r="G18" s="305"/>
      <c r="H18" s="120" t="s">
        <v>154</v>
      </c>
      <c r="I18" s="119"/>
      <c r="J18" s="101"/>
    </row>
    <row r="19" spans="1:9" s="113" customFormat="1" ht="11.25">
      <c r="A19" s="116">
        <v>2014</v>
      </c>
      <c r="B19" s="121"/>
      <c r="C19" s="233">
        <v>96.6</v>
      </c>
      <c r="D19" s="224">
        <v>108.7</v>
      </c>
      <c r="E19" s="223">
        <v>95.7</v>
      </c>
      <c r="F19" s="224">
        <v>105.8</v>
      </c>
      <c r="G19" s="224">
        <v>103.6</v>
      </c>
      <c r="H19" s="224">
        <v>112.8</v>
      </c>
      <c r="I19" s="122"/>
    </row>
    <row r="20" spans="1:10" ht="11.25">
      <c r="A20" s="102" t="s">
        <v>98</v>
      </c>
      <c r="B20" s="109" t="s">
        <v>1</v>
      </c>
      <c r="C20" s="233">
        <v>96</v>
      </c>
      <c r="D20" s="224">
        <v>89.6</v>
      </c>
      <c r="E20" s="223">
        <v>93.1</v>
      </c>
      <c r="F20" s="224">
        <v>91.3</v>
      </c>
      <c r="G20" s="224">
        <v>95.1</v>
      </c>
      <c r="H20" s="224">
        <v>84.1</v>
      </c>
      <c r="J20" s="123"/>
    </row>
    <row r="21" spans="1:10" ht="11.25">
      <c r="A21" s="109"/>
      <c r="B21" s="109" t="s">
        <v>50</v>
      </c>
      <c r="C21" s="233">
        <v>95.6951307042646</v>
      </c>
      <c r="D21" s="224">
        <v>121.7</v>
      </c>
      <c r="E21" s="223">
        <v>112.3</v>
      </c>
      <c r="F21" s="224">
        <v>114.4</v>
      </c>
      <c r="G21" s="224">
        <v>115.4</v>
      </c>
      <c r="H21" s="224">
        <v>109.5</v>
      </c>
      <c r="J21" s="123"/>
    </row>
    <row r="22" spans="1:10" ht="11.25">
      <c r="A22" s="109"/>
      <c r="B22" s="109" t="s">
        <v>3</v>
      </c>
      <c r="C22" s="233">
        <v>102.2</v>
      </c>
      <c r="D22" s="233">
        <v>101.36552011781387</v>
      </c>
      <c r="E22" s="233">
        <v>102.8</v>
      </c>
      <c r="F22" s="233">
        <v>101.53554040187838</v>
      </c>
      <c r="G22" s="233">
        <v>100.6</v>
      </c>
      <c r="H22" s="224">
        <v>100.4</v>
      </c>
      <c r="J22" s="123"/>
    </row>
    <row r="23" spans="1:10" ht="11.25">
      <c r="A23" s="109"/>
      <c r="B23" s="109" t="s">
        <v>4</v>
      </c>
      <c r="C23" s="233">
        <v>100.6</v>
      </c>
      <c r="D23" s="233">
        <v>104.8</v>
      </c>
      <c r="E23" s="233">
        <v>105.3</v>
      </c>
      <c r="F23" s="233">
        <v>103.5</v>
      </c>
      <c r="G23" s="233">
        <v>103.2</v>
      </c>
      <c r="H23" s="224">
        <v>102.7</v>
      </c>
      <c r="J23" s="109"/>
    </row>
    <row r="24" spans="1:8" ht="11.25">
      <c r="A24" s="102" t="s">
        <v>112</v>
      </c>
      <c r="B24" s="109" t="s">
        <v>1</v>
      </c>
      <c r="C24" s="233">
        <v>99.11476370565467</v>
      </c>
      <c r="D24" s="224">
        <v>119.47886971065623</v>
      </c>
      <c r="E24" s="223">
        <v>109.73164922231136</v>
      </c>
      <c r="F24" s="224">
        <v>113.71098199686172</v>
      </c>
      <c r="G24" s="224">
        <v>110.72086313595668</v>
      </c>
      <c r="H24" s="224">
        <v>119.7821997506131</v>
      </c>
    </row>
    <row r="25" spans="1:8" ht="11.25">
      <c r="A25" s="109"/>
      <c r="B25" s="109" t="s">
        <v>50</v>
      </c>
      <c r="C25" s="233">
        <v>101</v>
      </c>
      <c r="D25" s="233">
        <v>102.4</v>
      </c>
      <c r="E25" s="233">
        <v>89</v>
      </c>
      <c r="F25" s="233">
        <v>102.1</v>
      </c>
      <c r="G25" s="233">
        <v>96.7</v>
      </c>
      <c r="H25" s="224">
        <v>112.8</v>
      </c>
    </row>
    <row r="26" spans="1:8" ht="11.25">
      <c r="A26" s="109"/>
      <c r="B26" s="109" t="s">
        <v>3</v>
      </c>
      <c r="C26" s="233">
        <v>93.3</v>
      </c>
      <c r="D26" s="233">
        <v>104.7</v>
      </c>
      <c r="E26" s="233">
        <v>97.3</v>
      </c>
      <c r="F26" s="233">
        <v>102.4</v>
      </c>
      <c r="G26" s="233">
        <v>106.3</v>
      </c>
      <c r="H26" s="224">
        <v>106.7</v>
      </c>
    </row>
    <row r="27" spans="1:8" ht="11.25">
      <c r="A27" s="109"/>
      <c r="B27" s="109" t="s">
        <v>4</v>
      </c>
      <c r="C27" s="233">
        <v>94.2</v>
      </c>
      <c r="D27" s="233">
        <v>115.7</v>
      </c>
      <c r="E27" s="233">
        <v>92.3</v>
      </c>
      <c r="F27" s="233">
        <v>109.2</v>
      </c>
      <c r="G27" s="233">
        <v>108.3</v>
      </c>
      <c r="H27" s="224">
        <v>116.7</v>
      </c>
    </row>
    <row r="28" spans="1:8" s="113" customFormat="1" ht="11.25">
      <c r="A28" s="102" t="s">
        <v>123</v>
      </c>
      <c r="B28" s="102" t="s">
        <v>1</v>
      </c>
      <c r="C28" s="233">
        <v>98.5</v>
      </c>
      <c r="D28" s="233">
        <v>112.7</v>
      </c>
      <c r="E28" s="233">
        <v>93.62713756742073</v>
      </c>
      <c r="F28" s="233">
        <v>109.2</v>
      </c>
      <c r="G28" s="233">
        <v>103.55180517117446</v>
      </c>
      <c r="H28" s="233">
        <v>112.9</v>
      </c>
    </row>
    <row r="29" spans="1:8" ht="11.25">
      <c r="A29" s="109"/>
      <c r="B29" s="109" t="s">
        <v>50</v>
      </c>
      <c r="C29" s="233">
        <v>105</v>
      </c>
      <c r="D29" s="233">
        <v>104.5</v>
      </c>
      <c r="E29" s="233">
        <v>92.99945040463756</v>
      </c>
      <c r="F29" s="233">
        <v>104.7</v>
      </c>
      <c r="G29" s="233">
        <v>97.31365494874566</v>
      </c>
      <c r="H29" s="224">
        <v>103.4</v>
      </c>
    </row>
    <row r="30" spans="2:8" ht="11.25">
      <c r="B30" s="111" t="s">
        <v>3</v>
      </c>
      <c r="C30" s="86">
        <v>100.5</v>
      </c>
      <c r="D30" s="86">
        <v>110.2</v>
      </c>
      <c r="E30" s="86">
        <v>93.7</v>
      </c>
      <c r="F30" s="84">
        <v>108.4</v>
      </c>
      <c r="G30" s="86">
        <v>101.3</v>
      </c>
      <c r="H30" s="86">
        <v>114.3</v>
      </c>
    </row>
    <row r="31" ht="11.25">
      <c r="B31" s="99" t="s">
        <v>4</v>
      </c>
    </row>
    <row r="32" spans="5:8" ht="11.25">
      <c r="E32" s="124"/>
      <c r="H32" s="124"/>
    </row>
    <row r="33" spans="5:8" ht="11.25">
      <c r="E33" s="124"/>
      <c r="H33" s="124"/>
    </row>
    <row r="34" spans="5:8" ht="11.25">
      <c r="E34" s="125"/>
      <c r="H34" s="125"/>
    </row>
    <row r="35" spans="5:8" ht="11.25">
      <c r="E35" s="124"/>
      <c r="H35" s="124"/>
    </row>
    <row r="36" spans="5:8" ht="11.25">
      <c r="E36" s="124"/>
      <c r="H36" s="124"/>
    </row>
    <row r="37" spans="5:8" ht="11.25">
      <c r="E37" s="124"/>
      <c r="H37" s="124"/>
    </row>
    <row r="38" spans="5:8" ht="11.25">
      <c r="E38" s="124"/>
      <c r="H38" s="124"/>
    </row>
    <row r="39" spans="5:8" ht="11.25">
      <c r="E39" s="124"/>
      <c r="H39" s="124"/>
    </row>
    <row r="40" spans="5:8" ht="11.25">
      <c r="E40" s="125"/>
      <c r="H40" s="125"/>
    </row>
  </sheetData>
  <sheetProtection/>
  <mergeCells count="7">
    <mergeCell ref="I15:J15"/>
    <mergeCell ref="F2:H2"/>
    <mergeCell ref="C18:G18"/>
    <mergeCell ref="A1:H1"/>
    <mergeCell ref="C2:C3"/>
    <mergeCell ref="A2:B3"/>
    <mergeCell ref="D2:E2"/>
  </mergeCells>
  <printOptions horizontalCentered="1"/>
  <pageMargins left="0.5511811023622047" right="0.5511811023622047" top="0.3937007874015748" bottom="0.1968503937007874" header="0.5118110236220472" footer="0.31496062992125984"/>
  <pageSetup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3.75390625" style="0" customWidth="1"/>
    <col min="2" max="10" width="9.875" style="0" customWidth="1"/>
  </cols>
  <sheetData>
    <row r="1" spans="1:10" s="61" customFormat="1" ht="18" customHeight="1">
      <c r="A1" s="317" t="s">
        <v>162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2" s="61" customFormat="1" ht="15.75" customHeight="1">
      <c r="A2" s="282" t="s">
        <v>14</v>
      </c>
      <c r="B2" s="318" t="s">
        <v>24</v>
      </c>
      <c r="C2" s="319"/>
      <c r="D2" s="319"/>
      <c r="E2" s="318" t="s">
        <v>25</v>
      </c>
      <c r="F2" s="319"/>
      <c r="G2" s="319"/>
      <c r="H2" s="318" t="s">
        <v>8</v>
      </c>
      <c r="I2" s="319"/>
      <c r="J2" s="319"/>
      <c r="K2" s="62"/>
      <c r="L2" s="62"/>
    </row>
    <row r="3" spans="1:12" s="61" customFormat="1" ht="45">
      <c r="A3" s="283"/>
      <c r="B3" s="63" t="s">
        <v>135</v>
      </c>
      <c r="C3" s="63" t="s">
        <v>149</v>
      </c>
      <c r="D3" s="64" t="s">
        <v>150</v>
      </c>
      <c r="E3" s="63" t="s">
        <v>135</v>
      </c>
      <c r="F3" s="63" t="s">
        <v>149</v>
      </c>
      <c r="G3" s="64" t="s">
        <v>150</v>
      </c>
      <c r="H3" s="63" t="s">
        <v>135</v>
      </c>
      <c r="I3" s="63" t="s">
        <v>149</v>
      </c>
      <c r="J3" s="64" t="s">
        <v>150</v>
      </c>
      <c r="K3" s="62"/>
      <c r="L3" s="62"/>
    </row>
    <row r="4" spans="1:14" s="61" customFormat="1" ht="11.25">
      <c r="A4" s="52" t="s">
        <v>37</v>
      </c>
      <c r="B4" s="65">
        <v>1170.24</v>
      </c>
      <c r="C4" s="66">
        <f>B4/B$11*100</f>
        <v>39.11537169530361</v>
      </c>
      <c r="D4" s="67">
        <v>101.72665134994875</v>
      </c>
      <c r="E4" s="65">
        <v>1869.713</v>
      </c>
      <c r="F4" s="68">
        <f>E4/E$11*100</f>
        <v>87.01560471166421</v>
      </c>
      <c r="G4" s="67">
        <v>121.56441659953589</v>
      </c>
      <c r="H4" s="65">
        <v>3039.953</v>
      </c>
      <c r="I4" s="66">
        <f>H4/H$11*100</f>
        <v>59.137589425101766</v>
      </c>
      <c r="J4" s="67">
        <v>113.0758214862261</v>
      </c>
      <c r="K4" s="69"/>
      <c r="L4" s="70"/>
      <c r="M4" s="69"/>
      <c r="N4" s="71"/>
    </row>
    <row r="5" spans="1:14" s="61" customFormat="1" ht="11.25">
      <c r="A5" s="52" t="s">
        <v>38</v>
      </c>
      <c r="B5" s="65">
        <v>41.454</v>
      </c>
      <c r="C5" s="66">
        <f aca="true" t="shared" si="0" ref="C5:C11">B5/B$11*100</f>
        <v>1.3856034815568736</v>
      </c>
      <c r="D5" s="67">
        <v>64.2299349240781</v>
      </c>
      <c r="E5" s="65">
        <v>105.571</v>
      </c>
      <c r="F5" s="68">
        <f aca="true" t="shared" si="1" ref="F5:F11">E5/E$11*100</f>
        <v>4.913227005971025</v>
      </c>
      <c r="G5" s="67">
        <v>93.1454032115758</v>
      </c>
      <c r="H5" s="65">
        <v>147.025</v>
      </c>
      <c r="I5" s="66">
        <f aca="true" t="shared" si="2" ref="I5:I11">H5/H$11*100</f>
        <v>2.860144247370136</v>
      </c>
      <c r="J5" s="67">
        <v>82.65403642905329</v>
      </c>
      <c r="K5" s="69"/>
      <c r="L5" s="70"/>
      <c r="M5" s="69"/>
      <c r="N5" s="71"/>
    </row>
    <row r="6" spans="1:14" s="78" customFormat="1" ht="11.25">
      <c r="A6" s="72" t="s">
        <v>45</v>
      </c>
      <c r="B6" s="73">
        <v>1211.694</v>
      </c>
      <c r="C6" s="74">
        <f t="shared" si="0"/>
        <v>40.50097517686048</v>
      </c>
      <c r="D6" s="75">
        <v>99.73471438789646</v>
      </c>
      <c r="E6" s="73">
        <v>1975.284</v>
      </c>
      <c r="F6" s="76">
        <f t="shared" si="1"/>
        <v>91.92883171763523</v>
      </c>
      <c r="G6" s="75">
        <v>119.61392360221706</v>
      </c>
      <c r="H6" s="73">
        <v>3186.978</v>
      </c>
      <c r="I6" s="74">
        <f t="shared" si="2"/>
        <v>61.9977336724719</v>
      </c>
      <c r="J6" s="75">
        <v>111.18787286745979</v>
      </c>
      <c r="K6" s="77"/>
      <c r="L6" s="70"/>
      <c r="M6" s="77"/>
      <c r="N6" s="71"/>
    </row>
    <row r="7" spans="1:14" s="61" customFormat="1" ht="11.25">
      <c r="A7" s="52" t="s">
        <v>44</v>
      </c>
      <c r="B7" s="65">
        <v>19.855</v>
      </c>
      <c r="C7" s="66">
        <f t="shared" si="0"/>
        <v>0.6636550664908507</v>
      </c>
      <c r="D7" s="67">
        <v>151.75022928767962</v>
      </c>
      <c r="E7" s="65">
        <v>3.902</v>
      </c>
      <c r="F7" s="68">
        <f t="shared" si="1"/>
        <v>0.18159733049131804</v>
      </c>
      <c r="G7" s="67">
        <v>27.41131015103618</v>
      </c>
      <c r="H7" s="65">
        <v>23.757</v>
      </c>
      <c r="I7" s="66">
        <f t="shared" si="2"/>
        <v>0.46215573463541787</v>
      </c>
      <c r="J7" s="67">
        <v>86.96145539734252</v>
      </c>
      <c r="K7" s="69"/>
      <c r="L7" s="70"/>
      <c r="M7" s="69"/>
      <c r="N7" s="71"/>
    </row>
    <row r="8" spans="1:14" s="61" customFormat="1" ht="11.25">
      <c r="A8" s="52" t="s">
        <v>168</v>
      </c>
      <c r="B8" s="65">
        <v>1093.992</v>
      </c>
      <c r="C8" s="66">
        <f t="shared" si="0"/>
        <v>36.56677579956982</v>
      </c>
      <c r="D8" s="67">
        <v>102.69004837919375</v>
      </c>
      <c r="E8" s="65">
        <v>18.482</v>
      </c>
      <c r="F8" s="68">
        <f t="shared" si="1"/>
        <v>0.8601439933727677</v>
      </c>
      <c r="G8" s="67">
        <v>99.5582848524025</v>
      </c>
      <c r="H8" s="65">
        <v>1112.474</v>
      </c>
      <c r="I8" s="66">
        <f t="shared" si="2"/>
        <v>21.641463094363843</v>
      </c>
      <c r="J8" s="67">
        <v>102.63641043714446</v>
      </c>
      <c r="K8" s="69"/>
      <c r="L8" s="70"/>
      <c r="M8" s="69"/>
      <c r="N8" s="71"/>
    </row>
    <row r="9" spans="1:14" s="61" customFormat="1" ht="11.25">
      <c r="A9" s="52" t="s">
        <v>42</v>
      </c>
      <c r="B9" s="65">
        <v>615.927</v>
      </c>
      <c r="C9" s="66">
        <f t="shared" si="0"/>
        <v>20.587412447167477</v>
      </c>
      <c r="D9" s="67">
        <v>95.80507578208606</v>
      </c>
      <c r="E9" s="65">
        <v>149.444</v>
      </c>
      <c r="F9" s="68">
        <f t="shared" si="1"/>
        <v>6.955056754983222</v>
      </c>
      <c r="G9" s="67">
        <v>111.38821600268327</v>
      </c>
      <c r="H9" s="65">
        <v>765.371</v>
      </c>
      <c r="I9" s="66">
        <f t="shared" si="2"/>
        <v>14.8891104421284</v>
      </c>
      <c r="J9" s="67">
        <v>98.49561360047667</v>
      </c>
      <c r="K9" s="69"/>
      <c r="L9" s="70"/>
      <c r="M9" s="69"/>
      <c r="N9" s="71"/>
    </row>
    <row r="10" spans="1:14" s="61" customFormat="1" ht="11.25">
      <c r="A10" s="52" t="s">
        <v>43</v>
      </c>
      <c r="B10" s="65">
        <v>50.297</v>
      </c>
      <c r="C10" s="66">
        <f t="shared" si="0"/>
        <v>1.6811815099113732</v>
      </c>
      <c r="D10" s="67">
        <v>127.90407893398435</v>
      </c>
      <c r="E10" s="79">
        <v>1.598</v>
      </c>
      <c r="F10" s="68">
        <f t="shared" si="1"/>
        <v>0.07437020351745931</v>
      </c>
      <c r="G10" s="80">
        <v>17.636022514071296</v>
      </c>
      <c r="H10" s="65">
        <v>51.894999999999996</v>
      </c>
      <c r="I10" s="66">
        <f t="shared" si="2"/>
        <v>1.0095370564004298</v>
      </c>
      <c r="J10" s="67">
        <v>107.25431435362198</v>
      </c>
      <c r="K10" s="69"/>
      <c r="L10" s="70"/>
      <c r="M10" s="69"/>
      <c r="N10" s="71"/>
    </row>
    <row r="11" spans="1:14" s="86" customFormat="1" ht="11.25">
      <c r="A11" s="53" t="s">
        <v>41</v>
      </c>
      <c r="B11" s="81">
        <v>2991.765</v>
      </c>
      <c r="C11" s="82">
        <f t="shared" si="0"/>
        <v>100</v>
      </c>
      <c r="D11" s="83">
        <v>100.54477231978571</v>
      </c>
      <c r="E11" s="81">
        <v>2148.71</v>
      </c>
      <c r="F11" s="84">
        <f t="shared" si="1"/>
        <v>100</v>
      </c>
      <c r="G11" s="83">
        <v>117.58238992058698</v>
      </c>
      <c r="H11" s="81">
        <v>5140.475</v>
      </c>
      <c r="I11" s="82">
        <f t="shared" si="2"/>
        <v>100</v>
      </c>
      <c r="J11" s="83">
        <v>107.02716219133896</v>
      </c>
      <c r="K11" s="85"/>
      <c r="L11" s="70"/>
      <c r="M11" s="85"/>
      <c r="N11" s="71"/>
    </row>
    <row r="12" spans="1:13" s="86" customFormat="1" ht="11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85"/>
      <c r="L12" s="85"/>
      <c r="M12" s="85"/>
    </row>
  </sheetData>
  <sheetProtection/>
  <mergeCells count="5">
    <mergeCell ref="A1:J1"/>
    <mergeCell ref="A2:A3"/>
    <mergeCell ref="B2:D2"/>
    <mergeCell ref="E2:G2"/>
    <mergeCell ref="H2:J2"/>
  </mergeCells>
  <printOptions/>
  <pageMargins left="0.75" right="0.75" top="1" bottom="1" header="0.5" footer="0.5"/>
  <pageSetup horizontalDpi="600" verticalDpi="600" orientation="portrait" paperSize="9" scale="7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5.25390625" style="99" customWidth="1"/>
    <col min="2" max="3" width="10.625" style="61" customWidth="1"/>
    <col min="4" max="4" width="14.625" style="61" customWidth="1"/>
    <col min="5" max="6" width="10.625" style="61" customWidth="1"/>
    <col min="7" max="7" width="14.625" style="61" customWidth="1"/>
    <col min="8" max="8" width="10.75390625" style="61" customWidth="1"/>
    <col min="9" max="9" width="10.625" style="61" customWidth="1"/>
    <col min="10" max="10" width="14.625" style="61" customWidth="1"/>
    <col min="11" max="11" width="9.125" style="61" customWidth="1"/>
    <col min="12" max="12" width="10.75390625" style="61" bestFit="1" customWidth="1"/>
    <col min="13" max="16384" width="9.125" style="61" customWidth="1"/>
  </cols>
  <sheetData>
    <row r="1" spans="1:10" ht="21" customHeight="1">
      <c r="A1" s="320" t="s">
        <v>163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2" ht="11.25">
      <c r="A2" s="321" t="s">
        <v>14</v>
      </c>
      <c r="B2" s="318" t="s">
        <v>24</v>
      </c>
      <c r="C2" s="319"/>
      <c r="D2" s="319"/>
      <c r="E2" s="318" t="s">
        <v>25</v>
      </c>
      <c r="F2" s="319"/>
      <c r="G2" s="319"/>
      <c r="H2" s="318" t="s">
        <v>31</v>
      </c>
      <c r="I2" s="319"/>
      <c r="J2" s="319"/>
      <c r="K2" s="62"/>
      <c r="L2" s="62"/>
    </row>
    <row r="3" spans="1:12" ht="45">
      <c r="A3" s="322"/>
      <c r="B3" s="63" t="s">
        <v>138</v>
      </c>
      <c r="C3" s="63" t="s">
        <v>69</v>
      </c>
      <c r="D3" s="64" t="s">
        <v>151</v>
      </c>
      <c r="E3" s="63" t="s">
        <v>138</v>
      </c>
      <c r="F3" s="63" t="s">
        <v>69</v>
      </c>
      <c r="G3" s="64" t="s">
        <v>151</v>
      </c>
      <c r="H3" s="63" t="s">
        <v>138</v>
      </c>
      <c r="I3" s="63" t="s">
        <v>69</v>
      </c>
      <c r="J3" s="64" t="s">
        <v>151</v>
      </c>
      <c r="K3" s="62"/>
      <c r="L3" s="62"/>
    </row>
    <row r="4" spans="1:10" ht="11.25">
      <c r="A4" s="52" t="s">
        <v>37</v>
      </c>
      <c r="B4" s="87">
        <v>6205.289</v>
      </c>
      <c r="C4" s="88">
        <f>B4/B$11*100</f>
        <v>23.199166768107666</v>
      </c>
      <c r="D4" s="89">
        <v>98.80358491434264</v>
      </c>
      <c r="E4" s="87">
        <v>161340.406</v>
      </c>
      <c r="F4" s="88">
        <f>E4/E$11*100</f>
        <v>84.7368529493726</v>
      </c>
      <c r="G4" s="90">
        <v>119.83025797754156</v>
      </c>
      <c r="H4" s="87">
        <v>167545.69499999998</v>
      </c>
      <c r="I4" s="88">
        <f>H4/H$11*100</f>
        <v>77.15680821008952</v>
      </c>
      <c r="J4" s="90">
        <v>118.89316327869687</v>
      </c>
    </row>
    <row r="5" spans="1:10" ht="11.25">
      <c r="A5" s="52" t="s">
        <v>38</v>
      </c>
      <c r="B5" s="87">
        <v>497.939</v>
      </c>
      <c r="C5" s="88">
        <f aca="true" t="shared" si="0" ref="C5:C11">B5/B$11*100</f>
        <v>1.8616006283260562</v>
      </c>
      <c r="D5" s="89">
        <v>56.75825090220199</v>
      </c>
      <c r="E5" s="87">
        <v>17255.627</v>
      </c>
      <c r="F5" s="88">
        <f aca="true" t="shared" si="1" ref="F5:F11">E5/E$11*100</f>
        <v>9.062748532120489</v>
      </c>
      <c r="G5" s="90">
        <v>114.28677115274901</v>
      </c>
      <c r="H5" s="87">
        <v>17753.566</v>
      </c>
      <c r="I5" s="88">
        <f aca="true" t="shared" si="2" ref="I5:I11">H5/H$11*100</f>
        <v>8.175730727710826</v>
      </c>
      <c r="J5" s="90">
        <v>111.12764580899449</v>
      </c>
    </row>
    <row r="6" spans="1:12" s="78" customFormat="1" ht="11.25">
      <c r="A6" s="91" t="s">
        <v>45</v>
      </c>
      <c r="B6" s="92">
        <v>6703.228</v>
      </c>
      <c r="C6" s="93">
        <f t="shared" si="0"/>
        <v>25.060767396433725</v>
      </c>
      <c r="D6" s="94">
        <v>93.65023281832347</v>
      </c>
      <c r="E6" s="92">
        <v>178596.033</v>
      </c>
      <c r="F6" s="93">
        <f t="shared" si="1"/>
        <v>93.7996014814931</v>
      </c>
      <c r="G6" s="94">
        <v>119.27129642978753</v>
      </c>
      <c r="H6" s="92">
        <v>185299.261</v>
      </c>
      <c r="I6" s="93">
        <f t="shared" si="2"/>
        <v>85.33253893780036</v>
      </c>
      <c r="J6" s="94">
        <v>118.10244986695129</v>
      </c>
      <c r="L6" s="61"/>
    </row>
    <row r="7" spans="1:10" ht="11.25">
      <c r="A7" s="52" t="s">
        <v>44</v>
      </c>
      <c r="B7" s="87">
        <v>30.186</v>
      </c>
      <c r="C7" s="88">
        <f t="shared" si="0"/>
        <v>0.11285373623405744</v>
      </c>
      <c r="D7" s="89">
        <v>97.0143017837056</v>
      </c>
      <c r="E7" s="87">
        <v>783.053</v>
      </c>
      <c r="F7" s="88">
        <f t="shared" si="1"/>
        <v>0.4112636664157463</v>
      </c>
      <c r="G7" s="90">
        <v>51.33390279734446</v>
      </c>
      <c r="H7" s="87">
        <v>813.239</v>
      </c>
      <c r="I7" s="88">
        <f t="shared" si="2"/>
        <v>0.37450634319171855</v>
      </c>
      <c r="J7" s="90">
        <v>52.247055301356994</v>
      </c>
    </row>
    <row r="8" spans="1:10" ht="11.25">
      <c r="A8" s="52" t="s">
        <v>168</v>
      </c>
      <c r="B8" s="87">
        <v>16785.128</v>
      </c>
      <c r="C8" s="88">
        <f t="shared" si="0"/>
        <v>62.753077849562445</v>
      </c>
      <c r="D8" s="89">
        <v>98.24540948386112</v>
      </c>
      <c r="E8" s="87">
        <v>1273.663</v>
      </c>
      <c r="F8" s="88">
        <f t="shared" si="1"/>
        <v>0.6689346891692883</v>
      </c>
      <c r="G8" s="90">
        <v>77.26488789077169</v>
      </c>
      <c r="H8" s="87">
        <v>18058.791</v>
      </c>
      <c r="I8" s="88">
        <f t="shared" si="2"/>
        <v>8.31629051222767</v>
      </c>
      <c r="J8" s="90">
        <v>96.39923163707903</v>
      </c>
    </row>
    <row r="9" spans="1:10" ht="11.25">
      <c r="A9" s="52" t="s">
        <v>42</v>
      </c>
      <c r="B9" s="87">
        <v>2729.28</v>
      </c>
      <c r="C9" s="88">
        <f t="shared" si="0"/>
        <v>10.203718453219649</v>
      </c>
      <c r="D9" s="89">
        <v>92.16433622990296</v>
      </c>
      <c r="E9" s="87">
        <v>9685.45</v>
      </c>
      <c r="F9" s="88">
        <f t="shared" si="1"/>
        <v>5.086850670243765</v>
      </c>
      <c r="G9" s="90">
        <v>102.66283466423127</v>
      </c>
      <c r="H9" s="87">
        <v>12414.730000000001</v>
      </c>
      <c r="I9" s="88">
        <f t="shared" si="2"/>
        <v>5.7171325207134975</v>
      </c>
      <c r="J9" s="90">
        <v>100.15472486862424</v>
      </c>
    </row>
    <row r="10" spans="1:10" ht="11.25">
      <c r="A10" s="52" t="s">
        <v>40</v>
      </c>
      <c r="B10" s="87">
        <v>500.074</v>
      </c>
      <c r="C10" s="88">
        <f t="shared" si="0"/>
        <v>1.8695825645501238</v>
      </c>
      <c r="D10" s="89">
        <v>196.7192091484499</v>
      </c>
      <c r="E10" s="79">
        <v>63.498</v>
      </c>
      <c r="F10" s="88">
        <f t="shared" si="1"/>
        <v>0.0333494926781036</v>
      </c>
      <c r="G10" s="80">
        <v>49.270616716844096</v>
      </c>
      <c r="H10" s="87">
        <v>563.572</v>
      </c>
      <c r="I10" s="88">
        <f t="shared" si="2"/>
        <v>0.25953168606675675</v>
      </c>
      <c r="J10" s="90">
        <v>147.11485500531217</v>
      </c>
    </row>
    <row r="11" spans="1:12" s="86" customFormat="1" ht="11.25">
      <c r="A11" s="53" t="s">
        <v>41</v>
      </c>
      <c r="B11" s="95">
        <v>26747.896</v>
      </c>
      <c r="C11" s="96">
        <f t="shared" si="0"/>
        <v>100</v>
      </c>
      <c r="D11" s="97">
        <v>97.3030564002691</v>
      </c>
      <c r="E11" s="95">
        <v>190401.697</v>
      </c>
      <c r="F11" s="96">
        <f t="shared" si="1"/>
        <v>100</v>
      </c>
      <c r="G11" s="98">
        <v>117.1873808287585</v>
      </c>
      <c r="H11" s="95">
        <v>217149.593</v>
      </c>
      <c r="I11" s="96">
        <f t="shared" si="2"/>
        <v>100</v>
      </c>
      <c r="J11" s="98">
        <v>114.30998808594481</v>
      </c>
      <c r="L11" s="61"/>
    </row>
    <row r="12" s="49" customFormat="1" ht="11.25"/>
  </sheetData>
  <sheetProtection/>
  <mergeCells count="5">
    <mergeCell ref="A1:J1"/>
    <mergeCell ref="A2:A3"/>
    <mergeCell ref="H2:J2"/>
    <mergeCell ref="B2:D2"/>
    <mergeCell ref="E2:G2"/>
  </mergeCells>
  <printOptions horizontalCentered="1"/>
  <pageMargins left="0.5511811023622047" right="0.5511811023622047" top="0.3937007874015748" bottom="0.1968503937007874" header="0.5118110236220472" footer="0.31496062992125984"/>
  <pageSetup horizontalDpi="600" verticalDpi="600" orientation="portrait" paperSize="9" scale="7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35.00390625" style="49" customWidth="1"/>
    <col min="2" max="2" width="10.875" style="49" customWidth="1"/>
    <col min="3" max="3" width="9.875" style="49" customWidth="1"/>
    <col min="4" max="4" width="10.25390625" style="49" customWidth="1"/>
    <col min="5" max="5" width="9.875" style="49" customWidth="1"/>
    <col min="6" max="6" width="9.625" style="49" customWidth="1"/>
    <col min="7" max="8" width="10.00390625" style="49" customWidth="1"/>
    <col min="9" max="9" width="10.25390625" style="49" customWidth="1"/>
    <col min="10" max="16384" width="9.125" style="49" customWidth="1"/>
  </cols>
  <sheetData>
    <row r="1" spans="1:9" ht="18.75" customHeight="1">
      <c r="A1" s="317" t="s">
        <v>152</v>
      </c>
      <c r="B1" s="317"/>
      <c r="C1" s="317"/>
      <c r="D1" s="317"/>
      <c r="E1" s="317"/>
      <c r="F1" s="317"/>
      <c r="G1" s="317"/>
      <c r="H1" s="317"/>
      <c r="I1" s="317"/>
    </row>
    <row r="2" spans="1:10" ht="26.25" customHeight="1">
      <c r="A2" s="292" t="s">
        <v>19</v>
      </c>
      <c r="B2" s="127" t="s">
        <v>165</v>
      </c>
      <c r="C2" s="127" t="s">
        <v>167</v>
      </c>
      <c r="D2" s="127" t="s">
        <v>165</v>
      </c>
      <c r="E2" s="127" t="s">
        <v>167</v>
      </c>
      <c r="F2" s="127" t="s">
        <v>165</v>
      </c>
      <c r="G2" s="127" t="s">
        <v>167</v>
      </c>
      <c r="H2" s="127" t="s">
        <v>165</v>
      </c>
      <c r="I2" s="128" t="s">
        <v>167</v>
      </c>
      <c r="J2" s="7"/>
    </row>
    <row r="3" spans="1:10" ht="13.5" customHeight="1">
      <c r="A3" s="324"/>
      <c r="B3" s="267" t="s">
        <v>34</v>
      </c>
      <c r="C3" s="267"/>
      <c r="D3" s="267" t="s">
        <v>35</v>
      </c>
      <c r="E3" s="267"/>
      <c r="F3" s="267" t="s">
        <v>17</v>
      </c>
      <c r="G3" s="267"/>
      <c r="H3" s="291" t="s">
        <v>54</v>
      </c>
      <c r="I3" s="292"/>
      <c r="J3" s="3"/>
    </row>
    <row r="4" spans="1:10" ht="13.5" customHeight="1">
      <c r="A4" s="294"/>
      <c r="B4" s="267" t="s">
        <v>16</v>
      </c>
      <c r="C4" s="267"/>
      <c r="D4" s="267"/>
      <c r="E4" s="267"/>
      <c r="F4" s="267"/>
      <c r="G4" s="267"/>
      <c r="H4" s="293"/>
      <c r="I4" s="294"/>
      <c r="J4" s="3"/>
    </row>
    <row r="5" spans="1:9" s="51" customFormat="1" ht="11.25">
      <c r="A5" s="50" t="s">
        <v>119</v>
      </c>
      <c r="B5" s="196">
        <v>27489</v>
      </c>
      <c r="C5" s="196">
        <v>26748</v>
      </c>
      <c r="D5" s="196">
        <v>107033</v>
      </c>
      <c r="E5" s="196">
        <v>130998</v>
      </c>
      <c r="F5" s="196">
        <v>134522</v>
      </c>
      <c r="G5" s="196">
        <v>157745</v>
      </c>
      <c r="H5" s="196">
        <v>106857</v>
      </c>
      <c r="I5" s="196">
        <v>128972</v>
      </c>
    </row>
    <row r="6" spans="1:9" ht="11.25">
      <c r="A6" s="48"/>
      <c r="B6" s="323" t="s">
        <v>47</v>
      </c>
      <c r="C6" s="323"/>
      <c r="D6" s="323"/>
      <c r="E6" s="323"/>
      <c r="F6" s="323"/>
      <c r="G6" s="323"/>
      <c r="H6" s="323"/>
      <c r="I6" s="323"/>
    </row>
    <row r="7" spans="1:9" ht="11.25">
      <c r="A7" s="54" t="s">
        <v>21</v>
      </c>
      <c r="B7" s="55">
        <v>6.9</v>
      </c>
      <c r="C7" s="55">
        <v>6.6</v>
      </c>
      <c r="D7" s="55">
        <v>32.6</v>
      </c>
      <c r="E7" s="55">
        <v>34.3</v>
      </c>
      <c r="F7" s="55">
        <v>27.4</v>
      </c>
      <c r="G7" s="55">
        <v>29.6</v>
      </c>
      <c r="H7" s="55">
        <v>32.81665228439082</v>
      </c>
      <c r="I7" s="55">
        <v>34.6</v>
      </c>
    </row>
    <row r="8" spans="1:9" ht="22.5">
      <c r="A8" s="54" t="s">
        <v>99</v>
      </c>
      <c r="B8" s="230">
        <v>0</v>
      </c>
      <c r="C8" s="230">
        <v>0.1</v>
      </c>
      <c r="D8" s="230">
        <v>1.1</v>
      </c>
      <c r="E8" s="230">
        <v>0.9</v>
      </c>
      <c r="F8" s="230">
        <v>0.9</v>
      </c>
      <c r="G8" s="230">
        <v>0.7</v>
      </c>
      <c r="H8" s="230">
        <v>1.0875072464687667</v>
      </c>
      <c r="I8" s="230">
        <v>0.9</v>
      </c>
    </row>
    <row r="9" spans="1:9" ht="11.25">
      <c r="A9" s="56" t="s">
        <v>101</v>
      </c>
      <c r="B9" s="55">
        <v>10.4</v>
      </c>
      <c r="C9" s="55">
        <v>11.3</v>
      </c>
      <c r="D9" s="55">
        <v>11.4</v>
      </c>
      <c r="E9" s="55">
        <v>11.8</v>
      </c>
      <c r="F9" s="55">
        <v>11.2</v>
      </c>
      <c r="G9" s="55">
        <v>11.7</v>
      </c>
      <c r="H9" s="55">
        <v>10.12513436270506</v>
      </c>
      <c r="I9" s="55">
        <v>10.4</v>
      </c>
    </row>
    <row r="10" spans="1:9" ht="11.25">
      <c r="A10" s="57" t="s">
        <v>10</v>
      </c>
      <c r="B10" s="55">
        <v>21</v>
      </c>
      <c r="C10" s="55">
        <v>23.3</v>
      </c>
      <c r="D10" s="55">
        <v>8.5</v>
      </c>
      <c r="E10" s="55">
        <v>7.7</v>
      </c>
      <c r="F10" s="55">
        <v>11.1</v>
      </c>
      <c r="G10" s="55">
        <v>10.3</v>
      </c>
      <c r="H10" s="55">
        <v>8.518390320451816</v>
      </c>
      <c r="I10" s="55">
        <v>7.8</v>
      </c>
    </row>
    <row r="11" spans="1:9" ht="11.25">
      <c r="A11" s="56" t="s">
        <v>52</v>
      </c>
      <c r="B11" s="55">
        <v>12.4</v>
      </c>
      <c r="C11" s="55">
        <v>16.8</v>
      </c>
      <c r="D11" s="55">
        <v>1.8</v>
      </c>
      <c r="E11" s="55">
        <v>2.4</v>
      </c>
      <c r="F11" s="55">
        <v>4</v>
      </c>
      <c r="G11" s="55">
        <v>4.8</v>
      </c>
      <c r="H11" s="55">
        <v>1.3529493033128626</v>
      </c>
      <c r="I11" s="55">
        <v>2.2</v>
      </c>
    </row>
    <row r="12" spans="1:9" ht="11.25">
      <c r="A12" s="57" t="s">
        <v>11</v>
      </c>
      <c r="B12" s="55">
        <v>36.2</v>
      </c>
      <c r="C12" s="55">
        <v>29.6</v>
      </c>
      <c r="D12" s="55">
        <v>20.8</v>
      </c>
      <c r="E12" s="55">
        <v>21.3</v>
      </c>
      <c r="F12" s="55">
        <v>24</v>
      </c>
      <c r="G12" s="55">
        <v>22.7</v>
      </c>
      <c r="H12" s="55">
        <v>21.378056825529026</v>
      </c>
      <c r="I12" s="55">
        <v>21.4</v>
      </c>
    </row>
    <row r="13" spans="1:9" ht="22.5">
      <c r="A13" s="56" t="s">
        <v>12</v>
      </c>
      <c r="B13" s="230">
        <v>1</v>
      </c>
      <c r="C13" s="230">
        <v>1.4</v>
      </c>
      <c r="D13" s="230">
        <v>0.5</v>
      </c>
      <c r="E13" s="230">
        <v>0.5</v>
      </c>
      <c r="F13" s="230">
        <v>0.6</v>
      </c>
      <c r="G13" s="230">
        <v>0.6</v>
      </c>
      <c r="H13" s="230">
        <v>0.7450605653512281</v>
      </c>
      <c r="I13" s="230">
        <v>0.7</v>
      </c>
    </row>
    <row r="14" spans="1:9" ht="22.5">
      <c r="A14" s="56" t="s">
        <v>33</v>
      </c>
      <c r="B14" s="230">
        <v>3.5</v>
      </c>
      <c r="C14" s="230">
        <v>2.3</v>
      </c>
      <c r="D14" s="230">
        <v>17.1</v>
      </c>
      <c r="E14" s="230">
        <v>15.9</v>
      </c>
      <c r="F14" s="230">
        <v>14.3</v>
      </c>
      <c r="G14" s="230">
        <v>13.6</v>
      </c>
      <c r="H14" s="230">
        <v>17.23758972241267</v>
      </c>
      <c r="I14" s="230">
        <v>16.3</v>
      </c>
    </row>
    <row r="15" spans="1:11" ht="11.25">
      <c r="A15" s="57" t="s">
        <v>13</v>
      </c>
      <c r="B15" s="55">
        <v>8.5</v>
      </c>
      <c r="C15" s="55">
        <v>8.6</v>
      </c>
      <c r="D15" s="55">
        <v>6.2</v>
      </c>
      <c r="E15" s="55">
        <v>5.3</v>
      </c>
      <c r="F15" s="55">
        <v>6.6</v>
      </c>
      <c r="G15" s="55">
        <v>5.9</v>
      </c>
      <c r="H15" s="55">
        <v>6.738659369377749</v>
      </c>
      <c r="I15" s="55">
        <v>5.5</v>
      </c>
      <c r="K15" s="58"/>
    </row>
    <row r="16" spans="1:9" ht="11.25">
      <c r="A16" s="59" t="s">
        <v>49</v>
      </c>
      <c r="B16" s="60">
        <v>100</v>
      </c>
      <c r="C16" s="60">
        <v>100</v>
      </c>
      <c r="D16" s="60">
        <v>100.04500370123347</v>
      </c>
      <c r="E16" s="60">
        <v>100.00000000000001</v>
      </c>
      <c r="F16" s="60">
        <v>100</v>
      </c>
      <c r="G16" s="60">
        <v>100</v>
      </c>
      <c r="H16" s="60">
        <v>100</v>
      </c>
      <c r="I16" s="60">
        <v>100</v>
      </c>
    </row>
    <row r="17" ht="11.25">
      <c r="F17" s="58"/>
    </row>
    <row r="19" ht="11.25">
      <c r="C19" s="58"/>
    </row>
  </sheetData>
  <sheetProtection/>
  <mergeCells count="8">
    <mergeCell ref="A1:I1"/>
    <mergeCell ref="D3:E3"/>
    <mergeCell ref="F3:G4"/>
    <mergeCell ref="B6:I6"/>
    <mergeCell ref="H3:I4"/>
    <mergeCell ref="A2:A4"/>
    <mergeCell ref="B3:C3"/>
    <mergeCell ref="B4:E4"/>
  </mergeCells>
  <printOptions horizontalCentered="1"/>
  <pageMargins left="0.5511811023622047" right="0.5511811023622047" top="0.3937007874015748" bottom="0.1968503937007874" header="0.5118110236220472" footer="0.31496062992125984"/>
  <pageSetup horizontalDpi="600" verticalDpi="600" orientation="portrait" paperSize="9" scale="73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19.375" style="33" customWidth="1"/>
    <col min="2" max="7" width="12.75390625" style="47" customWidth="1"/>
    <col min="8" max="16384" width="9.125" style="33" customWidth="1"/>
  </cols>
  <sheetData>
    <row r="1" spans="1:7" s="32" customFormat="1" ht="18.75" customHeight="1">
      <c r="A1" s="254" t="s">
        <v>164</v>
      </c>
      <c r="B1" s="254"/>
      <c r="C1" s="254"/>
      <c r="D1" s="254"/>
      <c r="E1" s="254"/>
      <c r="F1" s="254"/>
      <c r="G1" s="254"/>
    </row>
    <row r="2" spans="1:7" ht="48" customHeight="1">
      <c r="A2" s="255" t="s">
        <v>104</v>
      </c>
      <c r="B2" s="34" t="s">
        <v>70</v>
      </c>
      <c r="C2" s="34" t="s">
        <v>153</v>
      </c>
      <c r="D2" s="35" t="s">
        <v>25</v>
      </c>
      <c r="E2" s="34" t="s">
        <v>153</v>
      </c>
      <c r="F2" s="34" t="s">
        <v>8</v>
      </c>
      <c r="G2" s="34" t="s">
        <v>153</v>
      </c>
    </row>
    <row r="3" spans="1:7" ht="15.75" customHeight="1">
      <c r="A3" s="256"/>
      <c r="B3" s="250" t="s">
        <v>71</v>
      </c>
      <c r="C3" s="251"/>
      <c r="D3" s="251"/>
      <c r="E3" s="251"/>
      <c r="F3" s="251"/>
      <c r="G3" s="251"/>
    </row>
    <row r="4" spans="1:7" s="36" customFormat="1" ht="11.25">
      <c r="A4" s="37" t="s">
        <v>73</v>
      </c>
      <c r="B4" s="38">
        <v>1245</v>
      </c>
      <c r="C4" s="38">
        <v>461</v>
      </c>
      <c r="D4" s="38">
        <v>289</v>
      </c>
      <c r="E4" s="38">
        <v>203</v>
      </c>
      <c r="F4" s="38">
        <v>1535</v>
      </c>
      <c r="G4" s="38">
        <v>665</v>
      </c>
    </row>
    <row r="5" spans="1:7" ht="11.25">
      <c r="A5" s="37" t="s">
        <v>94</v>
      </c>
      <c r="B5" s="38" t="s">
        <v>18</v>
      </c>
      <c r="C5" s="38" t="s">
        <v>18</v>
      </c>
      <c r="D5" s="38">
        <v>34</v>
      </c>
      <c r="E5" s="38">
        <v>33</v>
      </c>
      <c r="F5" s="38">
        <v>34</v>
      </c>
      <c r="G5" s="38">
        <v>33</v>
      </c>
    </row>
    <row r="6" spans="1:7" ht="11.25">
      <c r="A6" s="41" t="s">
        <v>75</v>
      </c>
      <c r="B6" s="38">
        <v>1</v>
      </c>
      <c r="C6" s="38">
        <v>1</v>
      </c>
      <c r="D6" s="38">
        <v>139</v>
      </c>
      <c r="E6" s="38">
        <v>136</v>
      </c>
      <c r="F6" s="38">
        <v>140</v>
      </c>
      <c r="G6" s="38">
        <v>137</v>
      </c>
    </row>
    <row r="7" spans="1:7" ht="11.25">
      <c r="A7" s="42" t="s">
        <v>76</v>
      </c>
      <c r="B7" s="38" t="s">
        <v>18</v>
      </c>
      <c r="C7" s="38" t="s">
        <v>18</v>
      </c>
      <c r="D7" s="38">
        <v>24</v>
      </c>
      <c r="E7" s="38">
        <v>23</v>
      </c>
      <c r="F7" s="38">
        <v>24</v>
      </c>
      <c r="G7" s="38">
        <v>23</v>
      </c>
    </row>
    <row r="8" spans="1:7" ht="11.25">
      <c r="A8" s="42" t="s">
        <v>114</v>
      </c>
      <c r="B8" s="38" t="s">
        <v>18</v>
      </c>
      <c r="C8" s="38" t="s">
        <v>18</v>
      </c>
      <c r="D8" s="38">
        <v>34</v>
      </c>
      <c r="E8" s="38">
        <v>31</v>
      </c>
      <c r="F8" s="38">
        <v>34</v>
      </c>
      <c r="G8" s="38">
        <v>31</v>
      </c>
    </row>
    <row r="9" spans="1:7" ht="11.25">
      <c r="A9" s="42" t="s">
        <v>95</v>
      </c>
      <c r="B9" s="38" t="s">
        <v>18</v>
      </c>
      <c r="C9" s="38" t="s">
        <v>18</v>
      </c>
      <c r="D9" s="38">
        <v>8</v>
      </c>
      <c r="E9" s="38">
        <v>8</v>
      </c>
      <c r="F9" s="38">
        <v>8</v>
      </c>
      <c r="G9" s="38">
        <v>8</v>
      </c>
    </row>
    <row r="10" spans="1:7" ht="11.25">
      <c r="A10" s="42" t="s">
        <v>77</v>
      </c>
      <c r="B10" s="38" t="s">
        <v>18</v>
      </c>
      <c r="C10" s="38" t="s">
        <v>18</v>
      </c>
      <c r="D10" s="38">
        <v>62</v>
      </c>
      <c r="E10" s="38">
        <v>60</v>
      </c>
      <c r="F10" s="38">
        <v>62</v>
      </c>
      <c r="G10" s="38">
        <v>60</v>
      </c>
    </row>
    <row r="11" spans="1:7" ht="11.25">
      <c r="A11" s="42" t="s">
        <v>111</v>
      </c>
      <c r="B11" s="38" t="s">
        <v>18</v>
      </c>
      <c r="C11" s="38" t="s">
        <v>18</v>
      </c>
      <c r="D11" s="38">
        <v>92</v>
      </c>
      <c r="E11" s="38">
        <v>91</v>
      </c>
      <c r="F11" s="38">
        <v>92</v>
      </c>
      <c r="G11" s="38">
        <v>91</v>
      </c>
    </row>
    <row r="12" spans="1:7" ht="11.25">
      <c r="A12" s="42" t="s">
        <v>93</v>
      </c>
      <c r="B12" s="38" t="s">
        <v>18</v>
      </c>
      <c r="C12" s="38" t="s">
        <v>18</v>
      </c>
      <c r="D12" s="38">
        <v>24</v>
      </c>
      <c r="E12" s="38">
        <v>24</v>
      </c>
      <c r="F12" s="38">
        <v>24</v>
      </c>
      <c r="G12" s="38">
        <v>24</v>
      </c>
    </row>
    <row r="13" spans="1:7" ht="11.25">
      <c r="A13" s="42" t="s">
        <v>78</v>
      </c>
      <c r="B13" s="38">
        <v>165</v>
      </c>
      <c r="C13" s="38">
        <v>46</v>
      </c>
      <c r="D13" s="38">
        <v>239</v>
      </c>
      <c r="E13" s="38">
        <v>236</v>
      </c>
      <c r="F13" s="38">
        <v>404</v>
      </c>
      <c r="G13" s="38">
        <v>282</v>
      </c>
    </row>
    <row r="14" spans="1:7" ht="11.25">
      <c r="A14" s="42" t="s">
        <v>79</v>
      </c>
      <c r="B14" s="38">
        <v>1</v>
      </c>
      <c r="C14" s="38">
        <v>1</v>
      </c>
      <c r="D14" s="38">
        <v>21</v>
      </c>
      <c r="E14" s="38">
        <v>15</v>
      </c>
      <c r="F14" s="38">
        <v>22</v>
      </c>
      <c r="G14" s="38">
        <v>15</v>
      </c>
    </row>
    <row r="15" spans="1:7" ht="11.25">
      <c r="A15" s="42" t="s">
        <v>80</v>
      </c>
      <c r="B15" s="38" t="s">
        <v>18</v>
      </c>
      <c r="C15" s="38" t="s">
        <v>18</v>
      </c>
      <c r="D15" s="38">
        <v>259</v>
      </c>
      <c r="E15" s="38">
        <v>230</v>
      </c>
      <c r="F15" s="38">
        <v>259</v>
      </c>
      <c r="G15" s="38">
        <v>230</v>
      </c>
    </row>
    <row r="16" spans="1:7" ht="11.25">
      <c r="A16" s="42" t="s">
        <v>81</v>
      </c>
      <c r="B16" s="38" t="s">
        <v>18</v>
      </c>
      <c r="C16" s="38" t="s">
        <v>18</v>
      </c>
      <c r="D16" s="38">
        <v>101</v>
      </c>
      <c r="E16" s="38">
        <v>99</v>
      </c>
      <c r="F16" s="38">
        <v>101</v>
      </c>
      <c r="G16" s="38">
        <v>99</v>
      </c>
    </row>
    <row r="17" spans="1:7" ht="11.25">
      <c r="A17" s="42" t="s">
        <v>82</v>
      </c>
      <c r="B17" s="38">
        <v>192</v>
      </c>
      <c r="C17" s="38">
        <v>105</v>
      </c>
      <c r="D17" s="38">
        <v>236</v>
      </c>
      <c r="E17" s="38">
        <v>233</v>
      </c>
      <c r="F17" s="38">
        <v>428</v>
      </c>
      <c r="G17" s="38">
        <v>337</v>
      </c>
    </row>
    <row r="18" spans="1:7" ht="11.25">
      <c r="A18" s="42" t="s">
        <v>96</v>
      </c>
      <c r="B18" s="38" t="s">
        <v>18</v>
      </c>
      <c r="C18" s="38" t="s">
        <v>18</v>
      </c>
      <c r="D18" s="38">
        <v>54</v>
      </c>
      <c r="E18" s="38">
        <v>54</v>
      </c>
      <c r="F18" s="38">
        <v>54</v>
      </c>
      <c r="G18" s="38">
        <v>54</v>
      </c>
    </row>
    <row r="19" spans="1:7" ht="11.25">
      <c r="A19" s="42" t="s">
        <v>83</v>
      </c>
      <c r="B19" s="38" t="s">
        <v>18</v>
      </c>
      <c r="C19" s="38" t="s">
        <v>18</v>
      </c>
      <c r="D19" s="38">
        <v>20</v>
      </c>
      <c r="E19" s="38">
        <v>16</v>
      </c>
      <c r="F19" s="38">
        <v>20</v>
      </c>
      <c r="G19" s="38">
        <v>16</v>
      </c>
    </row>
    <row r="20" spans="1:7" ht="11.25">
      <c r="A20" s="42" t="s">
        <v>100</v>
      </c>
      <c r="B20" s="38" t="s">
        <v>18</v>
      </c>
      <c r="C20" s="38" t="s">
        <v>18</v>
      </c>
      <c r="D20" s="38">
        <v>10</v>
      </c>
      <c r="E20" s="38">
        <v>10</v>
      </c>
      <c r="F20" s="38">
        <v>10</v>
      </c>
      <c r="G20" s="38">
        <v>10</v>
      </c>
    </row>
    <row r="21" spans="1:7" ht="11.25">
      <c r="A21" s="42" t="s">
        <v>92</v>
      </c>
      <c r="B21" s="38">
        <v>93</v>
      </c>
      <c r="C21" s="38">
        <v>35</v>
      </c>
      <c r="D21" s="38">
        <v>85</v>
      </c>
      <c r="E21" s="38">
        <v>75</v>
      </c>
      <c r="F21" s="38">
        <v>178</v>
      </c>
      <c r="G21" s="38">
        <v>110</v>
      </c>
    </row>
    <row r="22" spans="1:7" ht="11.25">
      <c r="A22" s="42" t="s">
        <v>85</v>
      </c>
      <c r="B22" s="38">
        <v>878</v>
      </c>
      <c r="C22" s="38">
        <v>531</v>
      </c>
      <c r="D22" s="38">
        <v>188</v>
      </c>
      <c r="E22" s="38">
        <v>183</v>
      </c>
      <c r="F22" s="38">
        <v>1066</v>
      </c>
      <c r="G22" s="38">
        <v>715</v>
      </c>
    </row>
    <row r="23" spans="1:7" ht="11.25">
      <c r="A23" s="42" t="s">
        <v>86</v>
      </c>
      <c r="B23" s="38">
        <v>124</v>
      </c>
      <c r="C23" s="38">
        <v>14</v>
      </c>
      <c r="D23" s="38">
        <v>20</v>
      </c>
      <c r="E23" s="38">
        <v>18</v>
      </c>
      <c r="F23" s="38">
        <v>143</v>
      </c>
      <c r="G23" s="38">
        <v>32</v>
      </c>
    </row>
    <row r="24" spans="1:7" ht="11.25">
      <c r="A24" s="42" t="s">
        <v>97</v>
      </c>
      <c r="B24" s="38" t="s">
        <v>18</v>
      </c>
      <c r="C24" s="38" t="s">
        <v>18</v>
      </c>
      <c r="D24" s="38">
        <v>70</v>
      </c>
      <c r="E24" s="38">
        <v>69</v>
      </c>
      <c r="F24" s="38">
        <v>70</v>
      </c>
      <c r="G24" s="38">
        <v>69</v>
      </c>
    </row>
    <row r="25" spans="1:7" ht="11.25">
      <c r="A25" s="42" t="s">
        <v>87</v>
      </c>
      <c r="B25" s="38">
        <v>294</v>
      </c>
      <c r="C25" s="38">
        <v>18</v>
      </c>
      <c r="D25" s="38">
        <v>50</v>
      </c>
      <c r="E25" s="38">
        <v>45</v>
      </c>
      <c r="F25" s="38">
        <v>344</v>
      </c>
      <c r="G25" s="38">
        <v>63</v>
      </c>
    </row>
    <row r="26" spans="1:7" ht="11.25">
      <c r="A26" s="42" t="s">
        <v>128</v>
      </c>
      <c r="B26" s="38" t="s">
        <v>18</v>
      </c>
      <c r="C26" s="38" t="s">
        <v>18</v>
      </c>
      <c r="D26" s="38">
        <v>90</v>
      </c>
      <c r="E26" s="38">
        <v>83</v>
      </c>
      <c r="F26" s="38">
        <v>88</v>
      </c>
      <c r="G26" s="38">
        <v>83</v>
      </c>
    </row>
    <row r="27" spans="1:7" s="45" customFormat="1" ht="11.25">
      <c r="A27" s="43" t="s">
        <v>49</v>
      </c>
      <c r="B27" s="44">
        <v>2992</v>
      </c>
      <c r="C27" s="44">
        <v>1212</v>
      </c>
      <c r="D27" s="44">
        <v>2149</v>
      </c>
      <c r="E27" s="44">
        <v>1975</v>
      </c>
      <c r="F27" s="44">
        <v>5140</v>
      </c>
      <c r="G27" s="44">
        <v>3187</v>
      </c>
    </row>
    <row r="28" spans="1:7" s="45" customFormat="1" ht="11.25">
      <c r="A28" s="231" t="s">
        <v>53</v>
      </c>
      <c r="B28" s="38"/>
      <c r="C28" s="38"/>
      <c r="D28" s="38"/>
      <c r="E28" s="38"/>
      <c r="F28" s="38"/>
      <c r="G28" s="38"/>
    </row>
    <row r="29" spans="1:7" ht="11.25">
      <c r="A29" s="232" t="s">
        <v>102</v>
      </c>
      <c r="B29" s="38">
        <v>2605</v>
      </c>
      <c r="C29" s="38">
        <v>1158</v>
      </c>
      <c r="D29" s="38">
        <v>1840</v>
      </c>
      <c r="E29" s="38">
        <v>1694</v>
      </c>
      <c r="F29" s="38">
        <v>4445</v>
      </c>
      <c r="G29" s="38">
        <v>2852</v>
      </c>
    </row>
    <row r="30" spans="1:7" ht="11.25">
      <c r="A30" s="232" t="s">
        <v>103</v>
      </c>
      <c r="B30" s="38">
        <v>2990</v>
      </c>
      <c r="C30" s="38">
        <v>1210</v>
      </c>
      <c r="D30" s="38">
        <v>1107</v>
      </c>
      <c r="E30" s="38">
        <v>994</v>
      </c>
      <c r="F30" s="38">
        <v>4097</v>
      </c>
      <c r="G30" s="38">
        <v>2204</v>
      </c>
    </row>
    <row r="31" spans="2:7" ht="11.25">
      <c r="B31" s="46"/>
      <c r="C31" s="46"/>
      <c r="D31" s="46"/>
      <c r="E31" s="46"/>
      <c r="F31" s="46"/>
      <c r="G31" s="46"/>
    </row>
    <row r="32" spans="2:7" ht="11.25">
      <c r="B32" s="46"/>
      <c r="C32" s="46"/>
      <c r="D32" s="46"/>
      <c r="E32" s="46"/>
      <c r="F32" s="46"/>
      <c r="G32" s="46"/>
    </row>
    <row r="33" spans="2:7" ht="11.25">
      <c r="B33" s="46"/>
      <c r="C33" s="46"/>
      <c r="D33" s="46"/>
      <c r="E33" s="46"/>
      <c r="F33" s="46"/>
      <c r="G33" s="46"/>
    </row>
    <row r="34" spans="2:7" ht="11.25">
      <c r="B34" s="46"/>
      <c r="C34" s="46"/>
      <c r="D34" s="46"/>
      <c r="E34" s="46"/>
      <c r="F34" s="46"/>
      <c r="G34" s="46"/>
    </row>
  </sheetData>
  <sheetProtection/>
  <mergeCells count="3">
    <mergeCell ref="B3:G3"/>
    <mergeCell ref="A1:G1"/>
    <mergeCell ref="A2:A3"/>
  </mergeCells>
  <printOptions horizontalCentered="1"/>
  <pageMargins left="0.5511811023622047" right="0.5511811023622047" top="0.3937007874015748" bottom="0.1968503937007874" header="0.5118110236220472" footer="0.31496062992125984"/>
  <pageSetup horizontalDpi="600" verticalDpi="600" orientation="portrait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7.25390625" style="3" bestFit="1" customWidth="1"/>
    <col min="2" max="2" width="12.00390625" style="3" customWidth="1"/>
    <col min="3" max="11" width="11.75390625" style="30" customWidth="1"/>
    <col min="12" max="16384" width="9.125" style="3" customWidth="1"/>
  </cols>
  <sheetData>
    <row r="1" spans="1:11" s="1" customFormat="1" ht="18.75" customHeight="1">
      <c r="A1" s="262" t="s">
        <v>157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27.75" customHeight="1">
      <c r="A2" s="266" t="s">
        <v>0</v>
      </c>
      <c r="B2" s="267"/>
      <c r="C2" s="264" t="s">
        <v>133</v>
      </c>
      <c r="D2" s="264"/>
      <c r="E2" s="264"/>
      <c r="F2" s="264" t="s">
        <v>131</v>
      </c>
      <c r="G2" s="264"/>
      <c r="H2" s="264"/>
      <c r="I2" s="264" t="s">
        <v>132</v>
      </c>
      <c r="J2" s="264"/>
      <c r="K2" s="265"/>
    </row>
    <row r="3" spans="1:11" ht="27.75" customHeight="1">
      <c r="A3" s="266"/>
      <c r="B3" s="267"/>
      <c r="C3" s="2" t="s">
        <v>23</v>
      </c>
      <c r="D3" s="2" t="s">
        <v>22</v>
      </c>
      <c r="E3" s="2" t="s">
        <v>17</v>
      </c>
      <c r="F3" s="2" t="s">
        <v>23</v>
      </c>
      <c r="G3" s="2" t="s">
        <v>22</v>
      </c>
      <c r="H3" s="2" t="s">
        <v>17</v>
      </c>
      <c r="I3" s="208" t="s">
        <v>5</v>
      </c>
      <c r="J3" s="209" t="s">
        <v>6</v>
      </c>
      <c r="K3" s="210" t="s">
        <v>7</v>
      </c>
    </row>
    <row r="4" spans="1:11" s="7" customFormat="1" ht="11.25">
      <c r="A4" s="4">
        <v>2013</v>
      </c>
      <c r="B4" s="4"/>
      <c r="C4" s="8">
        <v>32987</v>
      </c>
      <c r="D4" s="8">
        <v>10624</v>
      </c>
      <c r="E4" s="8">
        <v>43611</v>
      </c>
      <c r="F4" s="5">
        <v>11126</v>
      </c>
      <c r="G4" s="8">
        <v>4912</v>
      </c>
      <c r="H4" s="9">
        <v>16038</v>
      </c>
      <c r="I4" s="8">
        <v>1264</v>
      </c>
      <c r="J4" s="8">
        <v>514</v>
      </c>
      <c r="K4" s="8">
        <v>750</v>
      </c>
    </row>
    <row r="5" spans="1:11" s="12" customFormat="1" ht="11.25">
      <c r="A5" s="4">
        <v>2014</v>
      </c>
      <c r="B5" s="4"/>
      <c r="C5" s="8">
        <v>33844</v>
      </c>
      <c r="D5" s="8">
        <v>12140</v>
      </c>
      <c r="E5" s="8">
        <v>45984</v>
      </c>
      <c r="F5" s="5">
        <v>10753</v>
      </c>
      <c r="G5" s="8">
        <v>5587</v>
      </c>
      <c r="H5" s="9">
        <v>16340</v>
      </c>
      <c r="I5" s="8">
        <v>1460</v>
      </c>
      <c r="J5" s="8">
        <v>579</v>
      </c>
      <c r="K5" s="8">
        <v>880</v>
      </c>
    </row>
    <row r="6" spans="1:12" s="12" customFormat="1" ht="11.25">
      <c r="A6" s="4" t="s">
        <v>98</v>
      </c>
      <c r="B6" s="4" t="s">
        <v>1</v>
      </c>
      <c r="C6" s="5">
        <v>6387</v>
      </c>
      <c r="D6" s="5">
        <v>1976</v>
      </c>
      <c r="E6" s="5">
        <v>8363</v>
      </c>
      <c r="F6" s="5">
        <v>2334.292</v>
      </c>
      <c r="G6" s="5">
        <v>986.009</v>
      </c>
      <c r="H6" s="13">
        <v>3320.301</v>
      </c>
      <c r="I6" s="5">
        <v>226</v>
      </c>
      <c r="J6" s="5">
        <v>92.272</v>
      </c>
      <c r="K6" s="5">
        <v>134</v>
      </c>
      <c r="L6" s="14"/>
    </row>
    <row r="7" spans="1:12" s="12" customFormat="1" ht="11.25">
      <c r="A7" s="10"/>
      <c r="B7" s="4" t="s">
        <v>2</v>
      </c>
      <c r="C7" s="8">
        <v>7872</v>
      </c>
      <c r="D7" s="8">
        <v>2714</v>
      </c>
      <c r="E7" s="8">
        <v>10586</v>
      </c>
      <c r="F7" s="5">
        <v>2761.194</v>
      </c>
      <c r="G7" s="8">
        <v>1233</v>
      </c>
      <c r="H7" s="9">
        <v>3994</v>
      </c>
      <c r="I7" s="8">
        <v>342</v>
      </c>
      <c r="J7" s="8">
        <v>134</v>
      </c>
      <c r="K7" s="8">
        <v>208</v>
      </c>
      <c r="L7" s="14"/>
    </row>
    <row r="8" spans="1:12" s="7" customFormat="1" ht="11.25">
      <c r="A8" s="4"/>
      <c r="B8" s="4" t="s">
        <v>3</v>
      </c>
      <c r="C8" s="5">
        <v>11365</v>
      </c>
      <c r="D8" s="5">
        <v>3448</v>
      </c>
      <c r="E8" s="5">
        <v>14813</v>
      </c>
      <c r="F8" s="5">
        <v>3190.831</v>
      </c>
      <c r="G8" s="5">
        <v>1693.849</v>
      </c>
      <c r="H8" s="15">
        <v>4884.68</v>
      </c>
      <c r="I8" s="5">
        <v>413.163</v>
      </c>
      <c r="J8" s="5">
        <v>178.105596</v>
      </c>
      <c r="K8" s="5">
        <v>234.894404</v>
      </c>
      <c r="L8" s="6"/>
    </row>
    <row r="9" spans="1:12" s="12" customFormat="1" ht="11.25">
      <c r="A9" s="10"/>
      <c r="B9" s="4" t="s">
        <v>4</v>
      </c>
      <c r="C9" s="5">
        <v>7363</v>
      </c>
      <c r="D9" s="5">
        <v>2486</v>
      </c>
      <c r="E9" s="5">
        <v>9849</v>
      </c>
      <c r="F9" s="5">
        <v>2840</v>
      </c>
      <c r="G9" s="5">
        <v>999</v>
      </c>
      <c r="H9" s="15">
        <v>3839</v>
      </c>
      <c r="I9" s="5">
        <v>283</v>
      </c>
      <c r="J9" s="5">
        <v>109</v>
      </c>
      <c r="K9" s="5">
        <v>174</v>
      </c>
      <c r="L9" s="14"/>
    </row>
    <row r="10" spans="1:13" s="7" customFormat="1" ht="11.25">
      <c r="A10" s="4" t="s">
        <v>112</v>
      </c>
      <c r="B10" s="4" t="s">
        <v>1</v>
      </c>
      <c r="C10" s="5">
        <v>6577</v>
      </c>
      <c r="D10" s="5">
        <v>2191</v>
      </c>
      <c r="E10" s="5">
        <v>8768</v>
      </c>
      <c r="F10" s="5">
        <v>2314</v>
      </c>
      <c r="G10" s="5">
        <v>1072</v>
      </c>
      <c r="H10" s="15">
        <v>3386</v>
      </c>
      <c r="I10" s="5">
        <v>258.955808</v>
      </c>
      <c r="J10" s="5">
        <v>110.525</v>
      </c>
      <c r="K10" s="5">
        <v>148.43080799999998</v>
      </c>
      <c r="L10" s="6"/>
      <c r="M10" s="6"/>
    </row>
    <row r="11" spans="1:13" s="7" customFormat="1" ht="11.25">
      <c r="A11" s="4"/>
      <c r="B11" s="4" t="s">
        <v>2</v>
      </c>
      <c r="C11" s="5">
        <v>7990</v>
      </c>
      <c r="D11" s="5">
        <v>2854</v>
      </c>
      <c r="E11" s="5">
        <v>10845</v>
      </c>
      <c r="F11" s="5">
        <v>2788.918</v>
      </c>
      <c r="G11" s="5">
        <v>1433.3089999999997</v>
      </c>
      <c r="H11" s="16">
        <v>4222.227000000001</v>
      </c>
      <c r="I11" s="5">
        <v>372</v>
      </c>
      <c r="J11" s="5">
        <v>151</v>
      </c>
      <c r="K11" s="5">
        <v>221</v>
      </c>
      <c r="L11" s="6"/>
      <c r="M11" s="6"/>
    </row>
    <row r="12" spans="1:13" s="7" customFormat="1" ht="11.25">
      <c r="A12" s="4"/>
      <c r="B12" s="4" t="s">
        <v>3</v>
      </c>
      <c r="C12" s="5">
        <v>11292</v>
      </c>
      <c r="D12" s="5">
        <v>4184</v>
      </c>
      <c r="E12" s="5">
        <v>15476</v>
      </c>
      <c r="F12" s="5">
        <v>2976</v>
      </c>
      <c r="G12" s="5">
        <v>1827</v>
      </c>
      <c r="H12" s="16">
        <v>4803</v>
      </c>
      <c r="I12" s="5">
        <v>480</v>
      </c>
      <c r="J12" s="5">
        <v>190</v>
      </c>
      <c r="K12" s="5">
        <v>290</v>
      </c>
      <c r="L12" s="6"/>
      <c r="M12" s="6"/>
    </row>
    <row r="13" spans="1:13" s="7" customFormat="1" ht="11.25">
      <c r="A13" s="4"/>
      <c r="B13" s="4" t="s">
        <v>4</v>
      </c>
      <c r="C13" s="5">
        <v>7985</v>
      </c>
      <c r="D13" s="5">
        <v>2910</v>
      </c>
      <c r="E13" s="5">
        <v>10895</v>
      </c>
      <c r="F13" s="5">
        <v>2675</v>
      </c>
      <c r="G13" s="5">
        <v>1254</v>
      </c>
      <c r="H13" s="16">
        <v>3929</v>
      </c>
      <c r="I13" s="5">
        <v>349</v>
      </c>
      <c r="J13" s="5">
        <v>128</v>
      </c>
      <c r="K13" s="5">
        <v>221</v>
      </c>
      <c r="L13" s="6"/>
      <c r="M13" s="6"/>
    </row>
    <row r="14" spans="1:13" s="7" customFormat="1" ht="11.25">
      <c r="A14" s="4" t="s">
        <v>121</v>
      </c>
      <c r="B14" s="4" t="s">
        <v>1</v>
      </c>
      <c r="C14" s="5">
        <v>6917</v>
      </c>
      <c r="D14" s="5">
        <v>2497</v>
      </c>
      <c r="E14" s="5">
        <v>9414</v>
      </c>
      <c r="F14" s="5">
        <v>2279.9</v>
      </c>
      <c r="G14" s="5">
        <v>1290.202</v>
      </c>
      <c r="H14" s="15">
        <v>3570.102</v>
      </c>
      <c r="I14" s="5">
        <v>288.415635</v>
      </c>
      <c r="J14" s="5">
        <v>124.73406</v>
      </c>
      <c r="K14" s="5">
        <v>163.681575</v>
      </c>
      <c r="L14" s="6"/>
      <c r="M14" s="6"/>
    </row>
    <row r="15" spans="1:13" s="7" customFormat="1" ht="11.25">
      <c r="A15" s="4"/>
      <c r="B15" s="4" t="s">
        <v>2</v>
      </c>
      <c r="C15" s="5">
        <v>7975</v>
      </c>
      <c r="D15" s="5">
        <v>3431</v>
      </c>
      <c r="E15" s="5">
        <v>11406</v>
      </c>
      <c r="F15" s="5">
        <v>2929.535</v>
      </c>
      <c r="G15" s="5">
        <v>1611.089</v>
      </c>
      <c r="H15" s="16">
        <v>4540.624</v>
      </c>
      <c r="I15" s="5">
        <v>395</v>
      </c>
      <c r="J15" s="5">
        <v>156.199223</v>
      </c>
      <c r="K15" s="5">
        <v>238.800777</v>
      </c>
      <c r="L15" s="6"/>
      <c r="M15" s="6"/>
    </row>
    <row r="16" spans="1:13" s="12" customFormat="1" ht="11.25">
      <c r="A16" s="10"/>
      <c r="B16" s="10" t="s">
        <v>3</v>
      </c>
      <c r="C16" s="11">
        <v>11432</v>
      </c>
      <c r="D16" s="11">
        <v>5061</v>
      </c>
      <c r="E16" s="11">
        <v>16493</v>
      </c>
      <c r="F16" s="11">
        <v>2991.765</v>
      </c>
      <c r="G16" s="11">
        <v>2148.71</v>
      </c>
      <c r="H16" s="17">
        <v>5140.475</v>
      </c>
      <c r="I16" s="11">
        <v>559.956009</v>
      </c>
      <c r="J16" s="11">
        <v>217.149593</v>
      </c>
      <c r="K16" s="11">
        <v>343</v>
      </c>
      <c r="L16" s="14"/>
      <c r="M16" s="14"/>
    </row>
    <row r="17" spans="1:13" s="7" customFormat="1" ht="11.25">
      <c r="A17" s="4"/>
      <c r="B17" s="4" t="s">
        <v>4</v>
      </c>
      <c r="C17" s="5"/>
      <c r="D17" s="5"/>
      <c r="E17" s="5"/>
      <c r="F17" s="5"/>
      <c r="G17" s="5"/>
      <c r="H17" s="16"/>
      <c r="I17" s="5"/>
      <c r="J17" s="5"/>
      <c r="K17" s="5"/>
      <c r="L17" s="6"/>
      <c r="M17" s="6"/>
    </row>
    <row r="18" spans="1:11" s="211" customFormat="1" ht="22.5" customHeight="1">
      <c r="A18" s="18"/>
      <c r="B18" s="18"/>
      <c r="C18" s="262" t="s">
        <v>56</v>
      </c>
      <c r="D18" s="262"/>
      <c r="E18" s="262"/>
      <c r="F18" s="262"/>
      <c r="G18" s="262"/>
      <c r="H18" s="262"/>
      <c r="I18" s="263" t="s">
        <v>134</v>
      </c>
      <c r="J18" s="263"/>
      <c r="K18" s="263"/>
    </row>
    <row r="19" spans="1:11" ht="11.25">
      <c r="A19" s="4">
        <v>2013</v>
      </c>
      <c r="B19" s="4"/>
      <c r="C19" s="23">
        <v>99.3</v>
      </c>
      <c r="D19" s="23">
        <v>102.6</v>
      </c>
      <c r="E19" s="23">
        <v>100.1</v>
      </c>
      <c r="F19" s="20">
        <v>98.8</v>
      </c>
      <c r="G19" s="23">
        <v>100.6</v>
      </c>
      <c r="H19" s="24">
        <v>99.3</v>
      </c>
      <c r="I19" s="23">
        <v>104.6</v>
      </c>
      <c r="J19" s="23">
        <v>99.6</v>
      </c>
      <c r="K19" s="23">
        <v>108.2</v>
      </c>
    </row>
    <row r="20" spans="1:11" s="1" customFormat="1" ht="11.25">
      <c r="A20" s="4">
        <v>2014</v>
      </c>
      <c r="B20" s="4"/>
      <c r="C20" s="23">
        <v>102.6</v>
      </c>
      <c r="D20" s="23">
        <v>114.3</v>
      </c>
      <c r="E20" s="23">
        <v>105.4</v>
      </c>
      <c r="F20" s="20">
        <v>96.6</v>
      </c>
      <c r="G20" s="23">
        <v>113.7</v>
      </c>
      <c r="H20" s="24">
        <v>101.9</v>
      </c>
      <c r="I20" s="23">
        <v>115.5</v>
      </c>
      <c r="J20" s="23">
        <v>112.8</v>
      </c>
      <c r="K20" s="23">
        <v>117.3</v>
      </c>
    </row>
    <row r="21" spans="1:11" ht="11.25">
      <c r="A21" s="21" t="s">
        <v>98</v>
      </c>
      <c r="B21" s="4" t="s">
        <v>1</v>
      </c>
      <c r="C21" s="20">
        <v>103.2</v>
      </c>
      <c r="D21" s="20">
        <v>104.5</v>
      </c>
      <c r="E21" s="20">
        <v>103.5</v>
      </c>
      <c r="F21" s="22">
        <v>95.99779569914584</v>
      </c>
      <c r="G21" s="22">
        <v>96.1913077410858</v>
      </c>
      <c r="H21" s="26">
        <v>96.05518043429207</v>
      </c>
      <c r="I21" s="20">
        <v>98.6</v>
      </c>
      <c r="J21" s="22">
        <v>84.1</v>
      </c>
      <c r="K21" s="20">
        <v>112</v>
      </c>
    </row>
    <row r="22" spans="1:12" s="7" customFormat="1" ht="11.25">
      <c r="A22" s="4"/>
      <c r="B22" s="4" t="s">
        <v>2</v>
      </c>
      <c r="C22" s="23">
        <v>99.5</v>
      </c>
      <c r="D22" s="23">
        <v>102.5</v>
      </c>
      <c r="E22" s="23">
        <v>100.3</v>
      </c>
      <c r="F22" s="22">
        <v>95.7</v>
      </c>
      <c r="G22" s="23">
        <v>108.6</v>
      </c>
      <c r="H22" s="24">
        <v>99.3</v>
      </c>
      <c r="I22" s="23">
        <v>111.7</v>
      </c>
      <c r="J22" s="23">
        <v>109.8</v>
      </c>
      <c r="K22" s="23">
        <v>113</v>
      </c>
      <c r="L22" s="6"/>
    </row>
    <row r="23" spans="1:12" s="12" customFormat="1" ht="11.25">
      <c r="A23" s="10"/>
      <c r="B23" s="4" t="s">
        <v>3</v>
      </c>
      <c r="C23" s="22">
        <v>98.2</v>
      </c>
      <c r="D23" s="22">
        <v>98.3</v>
      </c>
      <c r="E23" s="22">
        <v>98.2</v>
      </c>
      <c r="F23" s="22">
        <v>102.21194389481126</v>
      </c>
      <c r="G23" s="22">
        <v>98.63821703972783</v>
      </c>
      <c r="H23" s="26">
        <v>100.94372550766036</v>
      </c>
      <c r="I23" s="23">
        <v>101.4</v>
      </c>
      <c r="J23" s="22">
        <v>100.4</v>
      </c>
      <c r="K23" s="23">
        <v>102.2</v>
      </c>
      <c r="L23" s="6"/>
    </row>
    <row r="24" spans="1:12" s="7" customFormat="1" ht="11.25">
      <c r="A24" s="4"/>
      <c r="B24" s="4" t="s">
        <v>4</v>
      </c>
      <c r="C24" s="22">
        <v>97.7</v>
      </c>
      <c r="D24" s="22">
        <v>107.7</v>
      </c>
      <c r="E24" s="22">
        <v>100</v>
      </c>
      <c r="F24" s="22">
        <v>100.6</v>
      </c>
      <c r="G24" s="22">
        <v>99.5</v>
      </c>
      <c r="H24" s="26">
        <v>100.3</v>
      </c>
      <c r="I24" s="22">
        <v>106.4</v>
      </c>
      <c r="J24" s="22">
        <v>102.7</v>
      </c>
      <c r="K24" s="23">
        <v>108.9</v>
      </c>
      <c r="L24" s="6"/>
    </row>
    <row r="25" spans="1:12" s="7" customFormat="1" ht="11.25">
      <c r="A25" s="21" t="s">
        <v>112</v>
      </c>
      <c r="B25" s="4" t="s">
        <v>1</v>
      </c>
      <c r="C25" s="22">
        <v>103</v>
      </c>
      <c r="D25" s="22">
        <v>110.9</v>
      </c>
      <c r="E25" s="22">
        <v>104.8</v>
      </c>
      <c r="F25" s="22">
        <v>99.1</v>
      </c>
      <c r="G25" s="22">
        <v>108.7</v>
      </c>
      <c r="H25" s="26">
        <v>102</v>
      </c>
      <c r="I25" s="22">
        <v>114.7</v>
      </c>
      <c r="J25" s="22">
        <v>119.8</v>
      </c>
      <c r="K25" s="23">
        <v>111.2</v>
      </c>
      <c r="L25" s="6"/>
    </row>
    <row r="26" spans="1:13" s="7" customFormat="1" ht="11.25">
      <c r="A26" s="4"/>
      <c r="B26" s="4" t="s">
        <v>2</v>
      </c>
      <c r="C26" s="22">
        <v>101.5</v>
      </c>
      <c r="D26" s="22">
        <v>105.2</v>
      </c>
      <c r="E26" s="22">
        <v>102.4</v>
      </c>
      <c r="F26" s="22">
        <v>101</v>
      </c>
      <c r="G26" s="22">
        <v>116.2</v>
      </c>
      <c r="H26" s="28">
        <v>105.7</v>
      </c>
      <c r="I26" s="22">
        <v>108.9</v>
      </c>
      <c r="J26" s="22">
        <v>112.8</v>
      </c>
      <c r="K26" s="22">
        <v>106.3</v>
      </c>
      <c r="L26" s="6"/>
      <c r="M26" s="6"/>
    </row>
    <row r="27" spans="1:13" s="7" customFormat="1" ht="11.25">
      <c r="A27" s="4"/>
      <c r="B27" s="4" t="s">
        <v>3</v>
      </c>
      <c r="C27" s="22">
        <v>99.4</v>
      </c>
      <c r="D27" s="22">
        <v>121.4</v>
      </c>
      <c r="E27" s="22">
        <v>104.5</v>
      </c>
      <c r="F27" s="22">
        <v>93.3</v>
      </c>
      <c r="G27" s="22">
        <v>107.9</v>
      </c>
      <c r="H27" s="28">
        <v>98.3</v>
      </c>
      <c r="I27" s="22">
        <v>116.1</v>
      </c>
      <c r="J27" s="22">
        <v>106.7</v>
      </c>
      <c r="K27" s="22">
        <v>123.2</v>
      </c>
      <c r="L27" s="6"/>
      <c r="M27" s="6"/>
    </row>
    <row r="28" spans="1:13" s="7" customFormat="1" ht="11.25">
      <c r="A28" s="4"/>
      <c r="B28" s="4" t="s">
        <v>4</v>
      </c>
      <c r="C28" s="22">
        <v>108.4</v>
      </c>
      <c r="D28" s="22">
        <v>117</v>
      </c>
      <c r="E28" s="22">
        <v>110.6</v>
      </c>
      <c r="F28" s="22">
        <v>94.2</v>
      </c>
      <c r="G28" s="22">
        <v>125.5</v>
      </c>
      <c r="H28" s="28">
        <v>102.3</v>
      </c>
      <c r="I28" s="22">
        <v>123.2</v>
      </c>
      <c r="J28" s="22">
        <v>116.7</v>
      </c>
      <c r="K28" s="22">
        <v>127</v>
      </c>
      <c r="L28" s="6"/>
      <c r="M28" s="6"/>
    </row>
    <row r="29" spans="1:12" s="7" customFormat="1" ht="11.25">
      <c r="A29" s="21" t="s">
        <v>121</v>
      </c>
      <c r="B29" s="4" t="s">
        <v>1</v>
      </c>
      <c r="C29" s="22">
        <v>105.2</v>
      </c>
      <c r="D29" s="22">
        <v>114</v>
      </c>
      <c r="E29" s="22">
        <v>107.4</v>
      </c>
      <c r="F29" s="22">
        <v>98.5</v>
      </c>
      <c r="G29" s="22">
        <v>120.4</v>
      </c>
      <c r="H29" s="26">
        <v>105.4</v>
      </c>
      <c r="I29" s="22">
        <v>111.4</v>
      </c>
      <c r="J29" s="22">
        <v>112.9</v>
      </c>
      <c r="K29" s="23">
        <v>110.27466413845839</v>
      </c>
      <c r="L29" s="6"/>
    </row>
    <row r="30" spans="1:13" s="7" customFormat="1" ht="11.25">
      <c r="A30" s="4"/>
      <c r="B30" s="4" t="s">
        <v>2</v>
      </c>
      <c r="C30" s="22">
        <v>99.8</v>
      </c>
      <c r="D30" s="22">
        <v>120.2</v>
      </c>
      <c r="E30" s="22">
        <v>105.2</v>
      </c>
      <c r="F30" s="22">
        <v>105</v>
      </c>
      <c r="G30" s="22">
        <v>112.4</v>
      </c>
      <c r="H30" s="28">
        <v>107.5</v>
      </c>
      <c r="I30" s="22">
        <v>106.2</v>
      </c>
      <c r="J30" s="22">
        <v>103.4</v>
      </c>
      <c r="K30" s="22">
        <v>108.05465022624435</v>
      </c>
      <c r="L30" s="6"/>
      <c r="M30" s="6"/>
    </row>
    <row r="31" spans="1:13" s="12" customFormat="1" ht="11.25">
      <c r="A31" s="10"/>
      <c r="B31" s="10" t="s">
        <v>3</v>
      </c>
      <c r="C31" s="27">
        <v>101.2</v>
      </c>
      <c r="D31" s="27">
        <v>120.9</v>
      </c>
      <c r="E31" s="27">
        <v>106.6</v>
      </c>
      <c r="F31" s="27">
        <v>100.5</v>
      </c>
      <c r="G31" s="27">
        <v>117.6</v>
      </c>
      <c r="H31" s="29">
        <v>107</v>
      </c>
      <c r="I31" s="27">
        <v>116.7</v>
      </c>
      <c r="J31" s="27">
        <v>114.3</v>
      </c>
      <c r="K31" s="27">
        <v>118.27586206896552</v>
      </c>
      <c r="L31" s="14"/>
      <c r="M31" s="14"/>
    </row>
    <row r="32" spans="1:13" s="7" customFormat="1" ht="11.25">
      <c r="A32" s="4"/>
      <c r="B32" s="4" t="s">
        <v>4</v>
      </c>
      <c r="C32" s="22"/>
      <c r="D32" s="22"/>
      <c r="E32" s="22"/>
      <c r="F32" s="22"/>
      <c r="G32" s="22"/>
      <c r="H32" s="28"/>
      <c r="I32" s="22"/>
      <c r="J32" s="22"/>
      <c r="K32" s="22"/>
      <c r="L32" s="6"/>
      <c r="M32" s="6"/>
    </row>
    <row r="33" ht="11.25">
      <c r="B33" s="31"/>
    </row>
    <row r="34" ht="11.25">
      <c r="B34" s="31"/>
    </row>
    <row r="35" ht="11.25">
      <c r="B35" s="31"/>
    </row>
    <row r="36" ht="11.25">
      <c r="B36" s="31"/>
    </row>
  </sheetData>
  <sheetProtection/>
  <mergeCells count="7">
    <mergeCell ref="C18:H18"/>
    <mergeCell ref="I18:K18"/>
    <mergeCell ref="F2:H2"/>
    <mergeCell ref="A1:K1"/>
    <mergeCell ref="I2:K2"/>
    <mergeCell ref="C2:E2"/>
    <mergeCell ref="A2:B3"/>
  </mergeCells>
  <printOptions horizontalCentered="1"/>
  <pageMargins left="0.3937007874015748" right="0.3937007874015748" top="0.5118110236220472" bottom="0.31496062992125984" header="0.5118110236220472" footer="0.1968503937007874"/>
  <pageSetup firstPageNumber="6" useFirstPageNumber="1" fitToHeight="1" fitToWidth="1" horizontalDpi="600" verticalDpi="600" orientation="portrait" paperSize="9" scale="7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SheetLayoutView="100" zoomScalePageLayoutView="0" workbookViewId="0" topLeftCell="A1">
      <selection activeCell="A1" sqref="A1:H1"/>
    </sheetView>
  </sheetViews>
  <sheetFormatPr defaultColWidth="9.00390625" defaultRowHeight="12.75"/>
  <cols>
    <col min="2" max="8" width="13.25390625" style="0" customWidth="1"/>
  </cols>
  <sheetData>
    <row r="1" spans="1:8" s="152" customFormat="1" ht="15.75" customHeight="1">
      <c r="A1" s="271" t="s">
        <v>158</v>
      </c>
      <c r="B1" s="271"/>
      <c r="C1" s="271"/>
      <c r="D1" s="271"/>
      <c r="E1" s="271"/>
      <c r="F1" s="271"/>
      <c r="G1" s="271"/>
      <c r="H1" s="271"/>
    </row>
    <row r="2" spans="1:8" s="152" customFormat="1" ht="15.75" customHeight="1">
      <c r="A2" s="272" t="s">
        <v>0</v>
      </c>
      <c r="B2" s="273"/>
      <c r="C2" s="268" t="s">
        <v>24</v>
      </c>
      <c r="D2" s="269"/>
      <c r="E2" s="268" t="s">
        <v>25</v>
      </c>
      <c r="F2" s="269"/>
      <c r="G2" s="268" t="s">
        <v>8</v>
      </c>
      <c r="H2" s="269"/>
    </row>
    <row r="3" spans="1:8" s="152" customFormat="1" ht="22.5">
      <c r="A3" s="274"/>
      <c r="B3" s="275"/>
      <c r="C3" s="155" t="s">
        <v>27</v>
      </c>
      <c r="D3" s="64" t="s">
        <v>26</v>
      </c>
      <c r="E3" s="155" t="s">
        <v>27</v>
      </c>
      <c r="F3" s="64" t="s">
        <v>26</v>
      </c>
      <c r="G3" s="155" t="s">
        <v>27</v>
      </c>
      <c r="H3" s="64" t="s">
        <v>26</v>
      </c>
    </row>
    <row r="4" spans="1:8" s="152" customFormat="1" ht="11.25">
      <c r="A4" s="186">
        <v>2013</v>
      </c>
      <c r="B4" s="187"/>
      <c r="C4" s="188">
        <v>32987</v>
      </c>
      <c r="D4" s="212">
        <v>75.6</v>
      </c>
      <c r="E4" s="188">
        <v>10624</v>
      </c>
      <c r="F4" s="212">
        <v>24.4</v>
      </c>
      <c r="G4" s="188">
        <v>43611</v>
      </c>
      <c r="H4" s="201">
        <v>100</v>
      </c>
    </row>
    <row r="5" spans="1:8" s="170" customFormat="1" ht="11.25">
      <c r="A5" s="186">
        <v>2014</v>
      </c>
      <c r="B5" s="187"/>
      <c r="C5" s="188">
        <v>33844</v>
      </c>
      <c r="D5" s="212">
        <v>73.6</v>
      </c>
      <c r="E5" s="188">
        <v>12140</v>
      </c>
      <c r="F5" s="212">
        <v>26.4</v>
      </c>
      <c r="G5" s="188">
        <v>45984</v>
      </c>
      <c r="H5" s="201">
        <v>100</v>
      </c>
    </row>
    <row r="6" spans="1:12" s="152" customFormat="1" ht="11.25">
      <c r="A6" s="186" t="s">
        <v>98</v>
      </c>
      <c r="B6" s="187" t="s">
        <v>1</v>
      </c>
      <c r="C6" s="185">
        <v>6387</v>
      </c>
      <c r="D6" s="201">
        <v>76.3</v>
      </c>
      <c r="E6" s="185">
        <v>1976</v>
      </c>
      <c r="F6" s="201">
        <v>23.7</v>
      </c>
      <c r="G6" s="185">
        <v>8363</v>
      </c>
      <c r="H6" s="201">
        <v>100</v>
      </c>
      <c r="L6" s="192"/>
    </row>
    <row r="7" spans="1:12" s="170" customFormat="1" ht="11.25">
      <c r="A7" s="189"/>
      <c r="B7" s="187" t="s">
        <v>2</v>
      </c>
      <c r="C7" s="188">
        <v>7872</v>
      </c>
      <c r="D7" s="201">
        <v>74.4</v>
      </c>
      <c r="E7" s="194">
        <v>2714</v>
      </c>
      <c r="F7" s="201">
        <v>25.6</v>
      </c>
      <c r="G7" s="194">
        <v>10586</v>
      </c>
      <c r="H7" s="201">
        <v>100</v>
      </c>
      <c r="L7" s="192"/>
    </row>
    <row r="8" spans="1:12" s="152" customFormat="1" ht="11.25">
      <c r="A8" s="186"/>
      <c r="B8" s="192" t="s">
        <v>3</v>
      </c>
      <c r="C8" s="185">
        <v>11365</v>
      </c>
      <c r="D8" s="201">
        <v>76.7</v>
      </c>
      <c r="E8" s="185">
        <v>3448</v>
      </c>
      <c r="F8" s="201">
        <v>23.3</v>
      </c>
      <c r="G8" s="185">
        <v>14813</v>
      </c>
      <c r="H8" s="201">
        <v>100</v>
      </c>
      <c r="L8" s="192"/>
    </row>
    <row r="9" spans="1:12" s="152" customFormat="1" ht="11.25">
      <c r="A9" s="186"/>
      <c r="B9" s="192" t="s">
        <v>4</v>
      </c>
      <c r="C9" s="185">
        <v>7363</v>
      </c>
      <c r="D9" s="201">
        <v>74.8</v>
      </c>
      <c r="E9" s="185">
        <v>2486</v>
      </c>
      <c r="F9" s="201">
        <v>25.2</v>
      </c>
      <c r="G9" s="185">
        <v>9849</v>
      </c>
      <c r="H9" s="201">
        <v>100</v>
      </c>
      <c r="L9" s="192"/>
    </row>
    <row r="10" spans="1:12" s="152" customFormat="1" ht="11.25">
      <c r="A10" s="195">
        <v>2014</v>
      </c>
      <c r="B10" s="192" t="s">
        <v>1</v>
      </c>
      <c r="C10" s="185">
        <v>6577</v>
      </c>
      <c r="D10" s="201">
        <v>75</v>
      </c>
      <c r="E10" s="185">
        <v>2191</v>
      </c>
      <c r="F10" s="201">
        <v>25</v>
      </c>
      <c r="G10" s="185">
        <v>8768</v>
      </c>
      <c r="H10" s="201">
        <v>100</v>
      </c>
      <c r="L10" s="192"/>
    </row>
    <row r="11" spans="1:10" s="198" customFormat="1" ht="11.25">
      <c r="A11" s="193"/>
      <c r="B11" s="4" t="s">
        <v>2</v>
      </c>
      <c r="C11" s="5">
        <v>7990</v>
      </c>
      <c r="D11" s="201">
        <v>73.7</v>
      </c>
      <c r="E11" s="5">
        <v>2854</v>
      </c>
      <c r="F11" s="201">
        <v>26.3</v>
      </c>
      <c r="G11" s="199">
        <v>10845</v>
      </c>
      <c r="H11" s="201">
        <v>100</v>
      </c>
      <c r="I11" s="197"/>
      <c r="J11" s="197"/>
    </row>
    <row r="12" spans="1:10" s="137" customFormat="1" ht="11.25">
      <c r="A12" s="192"/>
      <c r="B12" s="4" t="s">
        <v>3</v>
      </c>
      <c r="C12" s="5">
        <v>11292</v>
      </c>
      <c r="D12" s="201">
        <v>73</v>
      </c>
      <c r="E12" s="5">
        <v>4184</v>
      </c>
      <c r="F12" s="201">
        <v>27</v>
      </c>
      <c r="G12" s="199">
        <v>15476</v>
      </c>
      <c r="H12" s="201">
        <v>100</v>
      </c>
      <c r="I12" s="200"/>
      <c r="J12" s="200"/>
    </row>
    <row r="13" spans="1:10" s="137" customFormat="1" ht="11.25">
      <c r="A13" s="192"/>
      <c r="B13" s="4" t="s">
        <v>4</v>
      </c>
      <c r="C13" s="5">
        <v>7985</v>
      </c>
      <c r="D13" s="201">
        <v>73.3</v>
      </c>
      <c r="E13" s="5">
        <v>2910</v>
      </c>
      <c r="F13" s="201">
        <v>26.7</v>
      </c>
      <c r="G13" s="199">
        <v>10895</v>
      </c>
      <c r="H13" s="201">
        <v>100</v>
      </c>
      <c r="I13" s="200"/>
      <c r="J13" s="200"/>
    </row>
    <row r="14" spans="1:12" s="152" customFormat="1" ht="11.25">
      <c r="A14" s="195">
        <v>2015</v>
      </c>
      <c r="B14" s="192" t="s">
        <v>1</v>
      </c>
      <c r="C14" s="185">
        <v>6917</v>
      </c>
      <c r="D14" s="201">
        <v>73.5</v>
      </c>
      <c r="E14" s="185">
        <v>2497</v>
      </c>
      <c r="F14" s="201">
        <v>26.5</v>
      </c>
      <c r="G14" s="185">
        <v>9414</v>
      </c>
      <c r="H14" s="201">
        <v>100</v>
      </c>
      <c r="L14" s="192"/>
    </row>
    <row r="15" spans="1:10" s="137" customFormat="1" ht="11.25">
      <c r="A15" s="192"/>
      <c r="B15" s="4" t="s">
        <v>2</v>
      </c>
      <c r="C15" s="5">
        <v>7975</v>
      </c>
      <c r="D15" s="201">
        <v>69.9</v>
      </c>
      <c r="E15" s="5">
        <v>3431</v>
      </c>
      <c r="F15" s="201">
        <v>30.1</v>
      </c>
      <c r="G15" s="199">
        <v>11406</v>
      </c>
      <c r="H15" s="201">
        <v>100</v>
      </c>
      <c r="I15" s="200"/>
      <c r="J15" s="200"/>
    </row>
    <row r="16" spans="1:10" s="198" customFormat="1" ht="11.25">
      <c r="A16" s="193"/>
      <c r="B16" s="10" t="s">
        <v>3</v>
      </c>
      <c r="C16" s="11">
        <v>11432</v>
      </c>
      <c r="D16" s="191">
        <v>69.3</v>
      </c>
      <c r="E16" s="11">
        <v>5061</v>
      </c>
      <c r="F16" s="191">
        <v>30.7</v>
      </c>
      <c r="G16" s="196">
        <v>16493</v>
      </c>
      <c r="H16" s="191">
        <v>100</v>
      </c>
      <c r="I16" s="197"/>
      <c r="J16" s="197"/>
    </row>
    <row r="17" spans="1:10" s="137" customFormat="1" ht="11.25">
      <c r="A17" s="192"/>
      <c r="B17" s="4" t="s">
        <v>4</v>
      </c>
      <c r="C17" s="5"/>
      <c r="D17" s="201"/>
      <c r="E17" s="5"/>
      <c r="F17" s="201"/>
      <c r="G17" s="199"/>
      <c r="H17" s="201"/>
      <c r="I17" s="200"/>
      <c r="J17" s="200"/>
    </row>
    <row r="18" spans="1:8" s="152" customFormat="1" ht="15" customHeight="1">
      <c r="A18" s="270" t="s">
        <v>56</v>
      </c>
      <c r="B18" s="270"/>
      <c r="C18" s="270"/>
      <c r="D18" s="270"/>
      <c r="E18" s="270"/>
      <c r="F18" s="270"/>
      <c r="G18" s="270"/>
      <c r="H18" s="270"/>
    </row>
    <row r="19" spans="1:8" s="170" customFormat="1" ht="11.25">
      <c r="A19" s="186">
        <v>2014</v>
      </c>
      <c r="B19" s="187"/>
      <c r="C19" s="206">
        <v>102.6</v>
      </c>
      <c r="D19" s="203" t="s">
        <v>18</v>
      </c>
      <c r="E19" s="206">
        <v>114.3</v>
      </c>
      <c r="F19" s="203" t="s">
        <v>18</v>
      </c>
      <c r="G19" s="206">
        <v>105.4</v>
      </c>
      <c r="H19" s="203" t="s">
        <v>18</v>
      </c>
    </row>
    <row r="20" spans="1:8" s="152" customFormat="1" ht="11.25">
      <c r="A20" s="186" t="s">
        <v>98</v>
      </c>
      <c r="B20" s="187" t="s">
        <v>1</v>
      </c>
      <c r="C20" s="206">
        <v>103.2</v>
      </c>
      <c r="D20" s="203" t="s">
        <v>18</v>
      </c>
      <c r="E20" s="206">
        <v>104.5</v>
      </c>
      <c r="F20" s="203" t="s">
        <v>18</v>
      </c>
      <c r="G20" s="206">
        <v>103.5</v>
      </c>
      <c r="H20" s="203" t="s">
        <v>18</v>
      </c>
    </row>
    <row r="21" spans="1:12" s="170" customFormat="1" ht="11.25">
      <c r="A21" s="189"/>
      <c r="B21" s="187" t="s">
        <v>2</v>
      </c>
      <c r="C21" s="204">
        <v>99.5</v>
      </c>
      <c r="D21" s="203" t="s">
        <v>18</v>
      </c>
      <c r="E21" s="204">
        <v>102.5</v>
      </c>
      <c r="F21" s="203" t="s">
        <v>18</v>
      </c>
      <c r="G21" s="204">
        <v>100.3</v>
      </c>
      <c r="H21" s="203" t="s">
        <v>18</v>
      </c>
      <c r="L21" s="193"/>
    </row>
    <row r="22" spans="1:12" s="170" customFormat="1" ht="11.25">
      <c r="A22" s="189"/>
      <c r="B22" s="192" t="s">
        <v>3</v>
      </c>
      <c r="C22" s="203">
        <v>98.2</v>
      </c>
      <c r="D22" s="203" t="s">
        <v>18</v>
      </c>
      <c r="E22" s="203">
        <v>98.3</v>
      </c>
      <c r="F22" s="203" t="s">
        <v>18</v>
      </c>
      <c r="G22" s="203">
        <v>98.2</v>
      </c>
      <c r="H22" s="203" t="s">
        <v>18</v>
      </c>
      <c r="L22" s="193"/>
    </row>
    <row r="23" spans="1:12" s="152" customFormat="1" ht="11.25">
      <c r="A23" s="186"/>
      <c r="B23" s="192" t="s">
        <v>4</v>
      </c>
      <c r="C23" s="203">
        <v>97.7</v>
      </c>
      <c r="D23" s="203" t="s">
        <v>18</v>
      </c>
      <c r="E23" s="203">
        <v>107.7</v>
      </c>
      <c r="F23" s="203" t="s">
        <v>18</v>
      </c>
      <c r="G23" s="203">
        <v>100</v>
      </c>
      <c r="H23" s="203" t="s">
        <v>18</v>
      </c>
      <c r="L23" s="192"/>
    </row>
    <row r="24" spans="1:12" s="152" customFormat="1" ht="11.25">
      <c r="A24" s="195">
        <v>2014</v>
      </c>
      <c r="B24" s="192" t="s">
        <v>1</v>
      </c>
      <c r="C24" s="203">
        <v>103</v>
      </c>
      <c r="D24" s="203" t="s">
        <v>18</v>
      </c>
      <c r="E24" s="203">
        <v>110.9</v>
      </c>
      <c r="F24" s="203" t="s">
        <v>18</v>
      </c>
      <c r="G24" s="203">
        <v>104.8</v>
      </c>
      <c r="H24" s="203" t="s">
        <v>18</v>
      </c>
      <c r="L24" s="192"/>
    </row>
    <row r="25" spans="1:10" s="198" customFormat="1" ht="11.25">
      <c r="A25" s="193"/>
      <c r="B25" s="4" t="s">
        <v>2</v>
      </c>
      <c r="C25" s="23">
        <v>101.5</v>
      </c>
      <c r="D25" s="203" t="s">
        <v>18</v>
      </c>
      <c r="E25" s="23">
        <v>105.2</v>
      </c>
      <c r="F25" s="203" t="s">
        <v>18</v>
      </c>
      <c r="G25" s="23">
        <v>102.4</v>
      </c>
      <c r="H25" s="203" t="s">
        <v>18</v>
      </c>
      <c r="I25" s="197"/>
      <c r="J25" s="197"/>
    </row>
    <row r="26" spans="1:10" s="137" customFormat="1" ht="11.25">
      <c r="A26" s="192"/>
      <c r="B26" s="4" t="s">
        <v>3</v>
      </c>
      <c r="C26" s="23">
        <v>99.4</v>
      </c>
      <c r="D26" s="203" t="s">
        <v>18</v>
      </c>
      <c r="E26" s="23">
        <v>121.4</v>
      </c>
      <c r="F26" s="203" t="s">
        <v>18</v>
      </c>
      <c r="G26" s="23">
        <v>104.5</v>
      </c>
      <c r="H26" s="203" t="s">
        <v>18</v>
      </c>
      <c r="I26" s="200"/>
      <c r="J26" s="200"/>
    </row>
    <row r="27" spans="1:10" s="137" customFormat="1" ht="11.25">
      <c r="A27" s="192"/>
      <c r="B27" s="4" t="s">
        <v>4</v>
      </c>
      <c r="C27" s="23">
        <v>108.4</v>
      </c>
      <c r="D27" s="203" t="s">
        <v>18</v>
      </c>
      <c r="E27" s="23">
        <v>117</v>
      </c>
      <c r="F27" s="203" t="s">
        <v>18</v>
      </c>
      <c r="G27" s="23">
        <v>110.6</v>
      </c>
      <c r="H27" s="203" t="s">
        <v>18</v>
      </c>
      <c r="I27" s="200"/>
      <c r="J27" s="200"/>
    </row>
    <row r="28" spans="1:12" s="152" customFormat="1" ht="11.25">
      <c r="A28" s="195">
        <v>2015</v>
      </c>
      <c r="B28" s="192" t="s">
        <v>1</v>
      </c>
      <c r="C28" s="203">
        <v>105.2</v>
      </c>
      <c r="D28" s="203" t="s">
        <v>18</v>
      </c>
      <c r="E28" s="203">
        <v>114</v>
      </c>
      <c r="F28" s="203" t="s">
        <v>18</v>
      </c>
      <c r="G28" s="203">
        <v>107.4</v>
      </c>
      <c r="H28" s="203" t="s">
        <v>18</v>
      </c>
      <c r="L28" s="192"/>
    </row>
    <row r="29" spans="1:10" s="137" customFormat="1" ht="11.25">
      <c r="A29" s="192"/>
      <c r="B29" s="4" t="s">
        <v>2</v>
      </c>
      <c r="C29" s="23">
        <v>99.8</v>
      </c>
      <c r="D29" s="203" t="s">
        <v>18</v>
      </c>
      <c r="E29" s="23">
        <v>120.2</v>
      </c>
      <c r="F29" s="203" t="s">
        <v>18</v>
      </c>
      <c r="G29" s="204">
        <v>105.2</v>
      </c>
      <c r="H29" s="203" t="s">
        <v>18</v>
      </c>
      <c r="I29" s="200"/>
      <c r="J29" s="200"/>
    </row>
    <row r="30" spans="1:10" s="198" customFormat="1" ht="11.25">
      <c r="A30" s="193"/>
      <c r="B30" s="10" t="s">
        <v>3</v>
      </c>
      <c r="C30" s="25">
        <v>101.2</v>
      </c>
      <c r="D30" s="202" t="s">
        <v>18</v>
      </c>
      <c r="E30" s="25">
        <v>120.9</v>
      </c>
      <c r="F30" s="202" t="s">
        <v>18</v>
      </c>
      <c r="G30" s="213">
        <v>106.6</v>
      </c>
      <c r="H30" s="202" t="s">
        <v>18</v>
      </c>
      <c r="I30" s="197"/>
      <c r="J30" s="197"/>
    </row>
    <row r="31" spans="1:10" s="137" customFormat="1" ht="11.25">
      <c r="A31" s="192"/>
      <c r="B31" s="4" t="s">
        <v>4</v>
      </c>
      <c r="C31" s="23"/>
      <c r="D31" s="203" t="s">
        <v>18</v>
      </c>
      <c r="E31" s="23"/>
      <c r="F31" s="203" t="s">
        <v>18</v>
      </c>
      <c r="G31" s="204"/>
      <c r="H31" s="203" t="s">
        <v>18</v>
      </c>
      <c r="I31" s="200"/>
      <c r="J31" s="200"/>
    </row>
  </sheetData>
  <sheetProtection/>
  <mergeCells count="6">
    <mergeCell ref="G2:H2"/>
    <mergeCell ref="A18:H18"/>
    <mergeCell ref="A1:H1"/>
    <mergeCell ref="A2:B3"/>
    <mergeCell ref="C2:D2"/>
    <mergeCell ref="E2:F2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6.375" style="152" customWidth="1"/>
    <col min="2" max="2" width="17.125" style="152" bestFit="1" customWidth="1"/>
    <col min="3" max="5" width="14.875" style="152" customWidth="1"/>
    <col min="6" max="6" width="16.125" style="152" customWidth="1"/>
    <col min="7" max="8" width="9.125" style="152" customWidth="1"/>
    <col min="9" max="9" width="10.125" style="152" bestFit="1" customWidth="1"/>
    <col min="10" max="16384" width="9.125" style="152" customWidth="1"/>
  </cols>
  <sheetData>
    <row r="1" spans="1:6" ht="15.75" customHeight="1">
      <c r="A1" s="276" t="s">
        <v>125</v>
      </c>
      <c r="B1" s="276"/>
      <c r="C1" s="276"/>
      <c r="D1" s="276"/>
      <c r="E1" s="276"/>
      <c r="F1" s="276"/>
    </row>
    <row r="2" spans="1:6" ht="16.5" customHeight="1">
      <c r="A2" s="272" t="s">
        <v>0</v>
      </c>
      <c r="B2" s="273"/>
      <c r="C2" s="278" t="s">
        <v>32</v>
      </c>
      <c r="D2" s="268" t="s">
        <v>25</v>
      </c>
      <c r="E2" s="277"/>
      <c r="F2" s="64" t="s">
        <v>8</v>
      </c>
    </row>
    <row r="3" spans="1:7" ht="29.25" customHeight="1">
      <c r="A3" s="274"/>
      <c r="B3" s="275"/>
      <c r="C3" s="279"/>
      <c r="D3" s="64" t="s">
        <v>55</v>
      </c>
      <c r="E3" s="64" t="s">
        <v>36</v>
      </c>
      <c r="F3" s="64" t="s">
        <v>116</v>
      </c>
      <c r="G3" s="19"/>
    </row>
    <row r="4" spans="1:6" ht="11.25">
      <c r="A4" s="184">
        <v>2013</v>
      </c>
      <c r="B4" s="156"/>
      <c r="C4" s="161">
        <v>32987</v>
      </c>
      <c r="D4" s="161">
        <v>68433</v>
      </c>
      <c r="E4" s="214">
        <v>6.4</v>
      </c>
      <c r="F4" s="161">
        <v>101420</v>
      </c>
    </row>
    <row r="5" spans="1:6" s="170" customFormat="1" ht="11.25">
      <c r="A5" s="184">
        <v>2014</v>
      </c>
      <c r="B5" s="156"/>
      <c r="C5" s="161">
        <v>33844</v>
      </c>
      <c r="D5" s="161">
        <v>76035</v>
      </c>
      <c r="E5" s="214">
        <v>6.3</v>
      </c>
      <c r="F5" s="161">
        <v>109879</v>
      </c>
    </row>
    <row r="6" spans="1:6" ht="11.25">
      <c r="A6" s="186" t="s">
        <v>98</v>
      </c>
      <c r="B6" s="187" t="s">
        <v>1</v>
      </c>
      <c r="C6" s="158">
        <v>6387</v>
      </c>
      <c r="D6" s="185">
        <v>11906</v>
      </c>
      <c r="E6" s="201">
        <v>6</v>
      </c>
      <c r="F6" s="158">
        <v>18293</v>
      </c>
    </row>
    <row r="7" spans="1:9" s="170" customFormat="1" ht="11.25">
      <c r="A7" s="189"/>
      <c r="B7" s="187" t="s">
        <v>2</v>
      </c>
      <c r="C7" s="158">
        <v>7872</v>
      </c>
      <c r="D7" s="185">
        <v>18926</v>
      </c>
      <c r="E7" s="201">
        <v>7</v>
      </c>
      <c r="F7" s="158">
        <v>26797</v>
      </c>
      <c r="I7" s="193"/>
    </row>
    <row r="8" spans="1:9" ht="11.25">
      <c r="A8" s="186"/>
      <c r="B8" s="192" t="s">
        <v>3</v>
      </c>
      <c r="C8" s="158">
        <v>11365</v>
      </c>
      <c r="D8" s="185">
        <v>23448</v>
      </c>
      <c r="E8" s="201">
        <v>6.8</v>
      </c>
      <c r="F8" s="158">
        <v>34813</v>
      </c>
      <c r="I8" s="192"/>
    </row>
    <row r="9" spans="1:9" ht="11.25">
      <c r="A9" s="186"/>
      <c r="B9" s="192" t="s">
        <v>4</v>
      </c>
      <c r="C9" s="158">
        <v>7363</v>
      </c>
      <c r="D9" s="185">
        <v>14153</v>
      </c>
      <c r="E9" s="201">
        <v>5.7</v>
      </c>
      <c r="F9" s="158">
        <v>21517</v>
      </c>
      <c r="I9" s="192"/>
    </row>
    <row r="10" spans="1:9" ht="11.25">
      <c r="A10" s="195" t="s">
        <v>112</v>
      </c>
      <c r="B10" s="192" t="s">
        <v>1</v>
      </c>
      <c r="C10" s="158">
        <v>6577</v>
      </c>
      <c r="D10" s="185">
        <v>12412</v>
      </c>
      <c r="E10" s="201">
        <v>5.7</v>
      </c>
      <c r="F10" s="158">
        <v>18989</v>
      </c>
      <c r="I10" s="192"/>
    </row>
    <row r="11" spans="1:7" s="198" customFormat="1" ht="11.25">
      <c r="A11" s="193"/>
      <c r="B11" s="4" t="s">
        <v>2</v>
      </c>
      <c r="C11" s="158">
        <v>7990</v>
      </c>
      <c r="D11" s="185">
        <v>19112</v>
      </c>
      <c r="E11" s="201">
        <v>6.7</v>
      </c>
      <c r="F11" s="158">
        <v>27102</v>
      </c>
      <c r="G11" s="197"/>
    </row>
    <row r="12" spans="1:7" s="137" customFormat="1" ht="11.25">
      <c r="A12" s="192"/>
      <c r="B12" s="4" t="s">
        <v>3</v>
      </c>
      <c r="C12" s="158">
        <v>11292</v>
      </c>
      <c r="D12" s="185">
        <v>28143</v>
      </c>
      <c r="E12" s="201">
        <v>6.7</v>
      </c>
      <c r="F12" s="158">
        <v>39435</v>
      </c>
      <c r="G12" s="200"/>
    </row>
    <row r="13" spans="1:7" s="137" customFormat="1" ht="11.25">
      <c r="A13" s="192"/>
      <c r="B13" s="4" t="s">
        <v>4</v>
      </c>
      <c r="C13" s="158">
        <v>7985</v>
      </c>
      <c r="D13" s="185">
        <v>16368</v>
      </c>
      <c r="E13" s="201">
        <v>5.6</v>
      </c>
      <c r="F13" s="158">
        <v>24353</v>
      </c>
      <c r="G13" s="200"/>
    </row>
    <row r="14" spans="1:9" ht="11.25">
      <c r="A14" s="195" t="s">
        <v>121</v>
      </c>
      <c r="B14" s="192" t="s">
        <v>1</v>
      </c>
      <c r="C14" s="158">
        <v>6917</v>
      </c>
      <c r="D14" s="185">
        <v>14423</v>
      </c>
      <c r="E14" s="201">
        <v>5.8</v>
      </c>
      <c r="F14" s="158">
        <v>21340</v>
      </c>
      <c r="I14" s="192"/>
    </row>
    <row r="15" spans="1:7" s="137" customFormat="1" ht="11.25">
      <c r="A15" s="192"/>
      <c r="B15" s="4" t="s">
        <v>2</v>
      </c>
      <c r="C15" s="158">
        <v>7975</v>
      </c>
      <c r="D15" s="185">
        <v>20927</v>
      </c>
      <c r="E15" s="201">
        <v>6.1</v>
      </c>
      <c r="F15" s="158">
        <v>28902</v>
      </c>
      <c r="G15" s="200"/>
    </row>
    <row r="16" spans="1:7" s="198" customFormat="1" ht="11.25">
      <c r="A16" s="193"/>
      <c r="B16" s="10" t="s">
        <v>3</v>
      </c>
      <c r="C16" s="165">
        <v>11432</v>
      </c>
      <c r="D16" s="190">
        <v>31988</v>
      </c>
      <c r="E16" s="191">
        <v>6.3</v>
      </c>
      <c r="F16" s="165">
        <v>43420</v>
      </c>
      <c r="G16" s="197"/>
    </row>
    <row r="17" spans="1:7" s="137" customFormat="1" ht="11.25">
      <c r="A17" s="192"/>
      <c r="B17" s="4" t="s">
        <v>4</v>
      </c>
      <c r="C17" s="158"/>
      <c r="D17" s="185"/>
      <c r="E17" s="201"/>
      <c r="F17" s="158"/>
      <c r="G17" s="200"/>
    </row>
    <row r="18" spans="1:6" s="170" customFormat="1" ht="11.25">
      <c r="A18" s="280" t="s">
        <v>56</v>
      </c>
      <c r="B18" s="280"/>
      <c r="C18" s="280"/>
      <c r="D18" s="280"/>
      <c r="E18" s="280"/>
      <c r="F18" s="280"/>
    </row>
    <row r="19" spans="1:6" s="170" customFormat="1" ht="11.25">
      <c r="A19" s="186">
        <v>2014</v>
      </c>
      <c r="B19" s="187"/>
      <c r="C19" s="205">
        <v>102.6</v>
      </c>
      <c r="D19" s="159">
        <v>111.1</v>
      </c>
      <c r="E19" s="201">
        <v>97.2</v>
      </c>
      <c r="F19" s="159">
        <v>108.3</v>
      </c>
    </row>
    <row r="20" spans="1:6" ht="11.25">
      <c r="A20" s="186" t="s">
        <v>98</v>
      </c>
      <c r="B20" s="187" t="s">
        <v>1</v>
      </c>
      <c r="C20" s="205">
        <v>103.21590174531352</v>
      </c>
      <c r="D20" s="205">
        <v>109.79343415713758</v>
      </c>
      <c r="E20" s="201">
        <v>105</v>
      </c>
      <c r="F20" s="159">
        <v>107.40371066228276</v>
      </c>
    </row>
    <row r="21" spans="1:9" s="170" customFormat="1" ht="11.25">
      <c r="A21" s="189"/>
      <c r="B21" s="187" t="s">
        <v>2</v>
      </c>
      <c r="C21" s="205">
        <v>99.5</v>
      </c>
      <c r="D21" s="205">
        <v>111.2</v>
      </c>
      <c r="E21" s="201">
        <v>108.4</v>
      </c>
      <c r="F21" s="159">
        <v>107.5</v>
      </c>
      <c r="I21" s="193"/>
    </row>
    <row r="22" spans="1:6" ht="11.25">
      <c r="A22" s="186"/>
      <c r="B22" s="192" t="s">
        <v>3</v>
      </c>
      <c r="C22" s="205">
        <v>98.2</v>
      </c>
      <c r="D22" s="159">
        <v>95.2</v>
      </c>
      <c r="E22" s="201">
        <v>96.8</v>
      </c>
      <c r="F22" s="159">
        <v>96.1</v>
      </c>
    </row>
    <row r="23" spans="1:6" ht="11.25">
      <c r="A23" s="186"/>
      <c r="B23" s="192" t="s">
        <v>4</v>
      </c>
      <c r="C23" s="205">
        <v>97.7</v>
      </c>
      <c r="D23" s="159">
        <v>100</v>
      </c>
      <c r="E23" s="201">
        <v>92.8</v>
      </c>
      <c r="F23" s="159">
        <v>99.2</v>
      </c>
    </row>
    <row r="24" spans="1:6" ht="11.25">
      <c r="A24" s="195" t="s">
        <v>112</v>
      </c>
      <c r="B24" s="192" t="s">
        <v>1</v>
      </c>
      <c r="C24" s="205">
        <v>103</v>
      </c>
      <c r="D24" s="159">
        <v>104.3</v>
      </c>
      <c r="E24" s="201">
        <v>94</v>
      </c>
      <c r="F24" s="159">
        <v>103.8</v>
      </c>
    </row>
    <row r="25" spans="1:7" s="198" customFormat="1" ht="11.25">
      <c r="A25" s="193"/>
      <c r="B25" s="4" t="s">
        <v>2</v>
      </c>
      <c r="C25" s="205">
        <v>101.5</v>
      </c>
      <c r="D25" s="159">
        <v>101</v>
      </c>
      <c r="E25" s="201">
        <v>96</v>
      </c>
      <c r="F25" s="159">
        <v>101.1</v>
      </c>
      <c r="G25" s="197"/>
    </row>
    <row r="26" spans="2:6" ht="11.25">
      <c r="B26" s="4" t="s">
        <v>3</v>
      </c>
      <c r="C26" s="205">
        <v>99.4</v>
      </c>
      <c r="D26" s="159">
        <v>120</v>
      </c>
      <c r="E26" s="201">
        <v>98.9</v>
      </c>
      <c r="F26" s="159">
        <v>113.3</v>
      </c>
    </row>
    <row r="27" spans="2:6" ht="11.25">
      <c r="B27" s="4" t="s">
        <v>4</v>
      </c>
      <c r="C27" s="205">
        <v>108.4</v>
      </c>
      <c r="D27" s="159">
        <v>115.6</v>
      </c>
      <c r="E27" s="201">
        <v>98.8</v>
      </c>
      <c r="F27" s="159">
        <v>113.2</v>
      </c>
    </row>
    <row r="28" spans="1:6" ht="11.25">
      <c r="A28" s="195" t="s">
        <v>121</v>
      </c>
      <c r="B28" s="192" t="s">
        <v>1</v>
      </c>
      <c r="C28" s="205">
        <v>105.2</v>
      </c>
      <c r="D28" s="159">
        <v>116.2</v>
      </c>
      <c r="E28" s="201">
        <v>102</v>
      </c>
      <c r="F28" s="159">
        <v>112.4</v>
      </c>
    </row>
    <row r="29" spans="1:7" s="137" customFormat="1" ht="11.25">
      <c r="A29" s="192"/>
      <c r="B29" s="4" t="s">
        <v>2</v>
      </c>
      <c r="C29" s="205">
        <v>99.8</v>
      </c>
      <c r="D29" s="159">
        <v>109.5</v>
      </c>
      <c r="E29" s="201">
        <v>91.1</v>
      </c>
      <c r="F29" s="159">
        <v>106.6</v>
      </c>
      <c r="G29" s="200"/>
    </row>
    <row r="30" spans="2:6" s="170" customFormat="1" ht="11.25">
      <c r="B30" s="10" t="s">
        <v>3</v>
      </c>
      <c r="C30" s="207">
        <v>101.2</v>
      </c>
      <c r="D30" s="166">
        <v>113.7</v>
      </c>
      <c r="E30" s="191">
        <v>94</v>
      </c>
      <c r="F30" s="166">
        <v>110.1</v>
      </c>
    </row>
    <row r="31" spans="2:6" ht="11.25">
      <c r="B31" s="4" t="s">
        <v>4</v>
      </c>
      <c r="C31" s="205"/>
      <c r="D31" s="159"/>
      <c r="E31" s="201"/>
      <c r="F31" s="159"/>
    </row>
  </sheetData>
  <sheetProtection/>
  <mergeCells count="5">
    <mergeCell ref="A1:F1"/>
    <mergeCell ref="D2:E2"/>
    <mergeCell ref="C2:C3"/>
    <mergeCell ref="A18:F18"/>
    <mergeCell ref="A2:B3"/>
  </mergeCells>
  <printOptions horizontalCentered="1"/>
  <pageMargins left="0.3937007874015748" right="0.3937007874015748" top="0.5118110236220472" bottom="0.31496062992125984" header="0.5118110236220472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6.625" style="0" customWidth="1"/>
    <col min="2" max="10" width="10.25390625" style="0" customWidth="1"/>
  </cols>
  <sheetData>
    <row r="1" spans="1:17" s="152" customFormat="1" ht="15.75" customHeight="1">
      <c r="A1" s="271" t="s">
        <v>159</v>
      </c>
      <c r="B1" s="271"/>
      <c r="C1" s="271"/>
      <c r="D1" s="271"/>
      <c r="E1" s="271"/>
      <c r="F1" s="271"/>
      <c r="G1" s="271"/>
      <c r="H1" s="271"/>
      <c r="I1" s="271"/>
      <c r="J1" s="271"/>
      <c r="K1" s="151"/>
      <c r="N1" s="153"/>
      <c r="O1" s="153"/>
      <c r="P1" s="153"/>
      <c r="Q1" s="153"/>
    </row>
    <row r="2" spans="1:17" s="152" customFormat="1" ht="19.5" customHeight="1">
      <c r="A2" s="281" t="s">
        <v>14</v>
      </c>
      <c r="B2" s="268" t="s">
        <v>24</v>
      </c>
      <c r="C2" s="269"/>
      <c r="D2" s="269"/>
      <c r="E2" s="268" t="s">
        <v>25</v>
      </c>
      <c r="F2" s="269"/>
      <c r="G2" s="269"/>
      <c r="H2" s="268" t="s">
        <v>8</v>
      </c>
      <c r="I2" s="269"/>
      <c r="J2" s="269"/>
      <c r="K2" s="154"/>
      <c r="N2" s="153"/>
      <c r="O2" s="153"/>
      <c r="P2" s="153"/>
      <c r="Q2" s="153"/>
    </row>
    <row r="3" spans="1:17" s="152" customFormat="1" ht="45">
      <c r="A3" s="281"/>
      <c r="B3" s="155" t="s">
        <v>135</v>
      </c>
      <c r="C3" s="64" t="s">
        <v>136</v>
      </c>
      <c r="D3" s="64" t="s">
        <v>137</v>
      </c>
      <c r="E3" s="155" t="s">
        <v>135</v>
      </c>
      <c r="F3" s="64" t="s">
        <v>136</v>
      </c>
      <c r="G3" s="64" t="s">
        <v>137</v>
      </c>
      <c r="H3" s="155" t="s">
        <v>135</v>
      </c>
      <c r="I3" s="64" t="s">
        <v>136</v>
      </c>
      <c r="J3" s="64" t="s">
        <v>137</v>
      </c>
      <c r="K3" s="154"/>
      <c r="N3" s="153"/>
      <c r="O3" s="153"/>
      <c r="P3" s="153"/>
      <c r="Q3" s="153"/>
    </row>
    <row r="4" spans="1:17" s="152" customFormat="1" ht="11.25">
      <c r="A4" s="157" t="s">
        <v>57</v>
      </c>
      <c r="B4" s="158">
        <v>2331</v>
      </c>
      <c r="C4" s="159">
        <f>B4/B$11*100</f>
        <v>20.390132960111966</v>
      </c>
      <c r="D4" s="160">
        <v>107.9</v>
      </c>
      <c r="E4" s="161">
        <v>4225</v>
      </c>
      <c r="F4" s="162">
        <f>E4/E$11*100</f>
        <v>83.48152539023909</v>
      </c>
      <c r="G4" s="162">
        <v>125.5</v>
      </c>
      <c r="H4" s="161">
        <v>6556</v>
      </c>
      <c r="I4" s="162">
        <f>H4/H$11*100</f>
        <v>39.75019705329534</v>
      </c>
      <c r="J4" s="162">
        <v>118.7</v>
      </c>
      <c r="K4" s="162"/>
      <c r="N4" s="153"/>
      <c r="O4" s="153"/>
      <c r="P4" s="153"/>
      <c r="Q4" s="153"/>
    </row>
    <row r="5" spans="1:17" s="152" customFormat="1" ht="11.25">
      <c r="A5" s="163" t="s">
        <v>38</v>
      </c>
      <c r="B5" s="158">
        <v>32</v>
      </c>
      <c r="C5" s="159">
        <f aca="true" t="shared" si="0" ref="C5:C11">B5/B$11*100</f>
        <v>0.27991602519244224</v>
      </c>
      <c r="D5" s="162">
        <v>75.6</v>
      </c>
      <c r="E5" s="161">
        <v>316</v>
      </c>
      <c r="F5" s="162">
        <f aca="true" t="shared" si="1" ref="F5:F11">E5/E$11*100</f>
        <v>6.2438253309622604</v>
      </c>
      <c r="G5" s="162">
        <v>130.9</v>
      </c>
      <c r="H5" s="161">
        <v>348</v>
      </c>
      <c r="I5" s="162">
        <f aca="true" t="shared" si="2" ref="I5:I11">H5/H$11*100</f>
        <v>2.1099860546898683</v>
      </c>
      <c r="J5" s="162">
        <v>122.6</v>
      </c>
      <c r="K5" s="162"/>
      <c r="N5" s="153"/>
      <c r="O5" s="153"/>
      <c r="P5" s="153"/>
      <c r="Q5" s="153"/>
    </row>
    <row r="6" spans="1:17" s="170" customFormat="1" ht="11.25">
      <c r="A6" s="164" t="s">
        <v>58</v>
      </c>
      <c r="B6" s="165">
        <v>2364</v>
      </c>
      <c r="C6" s="159">
        <f t="shared" si="0"/>
        <v>20.678796361091674</v>
      </c>
      <c r="D6" s="167">
        <v>107.3</v>
      </c>
      <c r="E6" s="165">
        <v>4540</v>
      </c>
      <c r="F6" s="167">
        <f t="shared" si="1"/>
        <v>89.70559178028059</v>
      </c>
      <c r="G6" s="167">
        <v>125.9</v>
      </c>
      <c r="H6" s="165">
        <f>SUM(H4:H5)</f>
        <v>6904</v>
      </c>
      <c r="I6" s="167">
        <f t="shared" si="2"/>
        <v>41.86018310798521</v>
      </c>
      <c r="J6" s="167">
        <v>118.8</v>
      </c>
      <c r="K6" s="167"/>
      <c r="L6" s="169"/>
      <c r="N6" s="171"/>
      <c r="O6" s="172"/>
      <c r="P6" s="153"/>
      <c r="Q6" s="153"/>
    </row>
    <row r="7" spans="1:17" s="152" customFormat="1" ht="11.25">
      <c r="A7" s="163" t="s">
        <v>59</v>
      </c>
      <c r="B7" s="158">
        <v>2608</v>
      </c>
      <c r="C7" s="159">
        <f t="shared" si="0"/>
        <v>22.813156053184045</v>
      </c>
      <c r="D7" s="162">
        <v>110.6</v>
      </c>
      <c r="E7" s="161">
        <v>11</v>
      </c>
      <c r="F7" s="162">
        <f t="shared" si="1"/>
        <v>0.21734835012843312</v>
      </c>
      <c r="G7" s="173" t="s">
        <v>18</v>
      </c>
      <c r="H7" s="161">
        <v>2619</v>
      </c>
      <c r="I7" s="162">
        <f t="shared" si="2"/>
        <v>15.879464015036682</v>
      </c>
      <c r="J7" s="162">
        <v>111</v>
      </c>
      <c r="K7" s="162"/>
      <c r="N7" s="153"/>
      <c r="O7" s="153"/>
      <c r="P7" s="153"/>
      <c r="Q7" s="153"/>
    </row>
    <row r="8" spans="1:17" s="152" customFormat="1" ht="11.25">
      <c r="A8" s="163" t="s">
        <v>129</v>
      </c>
      <c r="B8" s="158">
        <v>529</v>
      </c>
      <c r="C8" s="159">
        <f t="shared" si="0"/>
        <v>4.627361791462562</v>
      </c>
      <c r="D8" s="162">
        <v>99</v>
      </c>
      <c r="E8" s="161">
        <v>97</v>
      </c>
      <c r="F8" s="162">
        <f t="shared" si="1"/>
        <v>1.9166172693143648</v>
      </c>
      <c r="G8" s="162">
        <v>87.1</v>
      </c>
      <c r="H8" s="161">
        <v>626</v>
      </c>
      <c r="I8" s="162">
        <f t="shared" si="2"/>
        <v>3.7955496271145335</v>
      </c>
      <c r="J8" s="162">
        <v>96.9</v>
      </c>
      <c r="K8" s="162"/>
      <c r="N8" s="153"/>
      <c r="O8" s="153"/>
      <c r="P8" s="153"/>
      <c r="Q8" s="153"/>
    </row>
    <row r="9" spans="1:17" s="152" customFormat="1" ht="11.25">
      <c r="A9" s="163" t="s">
        <v>60</v>
      </c>
      <c r="B9" s="158">
        <v>5797</v>
      </c>
      <c r="C9" s="159">
        <f t="shared" si="0"/>
        <v>50.70853743876837</v>
      </c>
      <c r="D9" s="162">
        <v>96.1</v>
      </c>
      <c r="E9" s="161">
        <v>341</v>
      </c>
      <c r="F9" s="162">
        <f t="shared" si="1"/>
        <v>6.737798853981427</v>
      </c>
      <c r="G9" s="162">
        <v>86.2</v>
      </c>
      <c r="H9" s="161">
        <v>6138</v>
      </c>
      <c r="I9" s="162">
        <f t="shared" si="2"/>
        <v>37.21578851634027</v>
      </c>
      <c r="J9" s="162">
        <v>95.5</v>
      </c>
      <c r="K9" s="162"/>
      <c r="N9" s="153"/>
      <c r="O9" s="153"/>
      <c r="P9" s="153"/>
      <c r="Q9" s="153"/>
    </row>
    <row r="10" spans="1:17" s="152" customFormat="1" ht="11.25">
      <c r="A10" s="163" t="s">
        <v>40</v>
      </c>
      <c r="B10" s="158">
        <v>134</v>
      </c>
      <c r="C10" s="159">
        <f t="shared" si="0"/>
        <v>1.172148355493352</v>
      </c>
      <c r="D10" s="173">
        <v>80.5</v>
      </c>
      <c r="E10" s="161">
        <v>72</v>
      </c>
      <c r="F10" s="162">
        <f t="shared" si="1"/>
        <v>1.4226437462951986</v>
      </c>
      <c r="G10" s="162">
        <v>101.7</v>
      </c>
      <c r="H10" s="161">
        <v>206</v>
      </c>
      <c r="I10" s="162">
        <f t="shared" si="2"/>
        <v>1.249014733523313</v>
      </c>
      <c r="J10" s="162">
        <v>86.9</v>
      </c>
      <c r="K10" s="162"/>
      <c r="N10" s="153"/>
      <c r="O10" s="153"/>
      <c r="P10" s="153"/>
      <c r="Q10" s="153"/>
    </row>
    <row r="11" spans="1:17" s="152" customFormat="1" ht="11.25">
      <c r="A11" s="174" t="s">
        <v>41</v>
      </c>
      <c r="B11" s="165">
        <v>11432</v>
      </c>
      <c r="C11" s="159">
        <f t="shared" si="0"/>
        <v>100</v>
      </c>
      <c r="D11" s="167">
        <v>101.2</v>
      </c>
      <c r="E11" s="168">
        <v>5061</v>
      </c>
      <c r="F11" s="167">
        <f t="shared" si="1"/>
        <v>100</v>
      </c>
      <c r="G11" s="167">
        <v>120.9</v>
      </c>
      <c r="H11" s="168">
        <v>16493</v>
      </c>
      <c r="I11" s="167">
        <f t="shared" si="2"/>
        <v>100</v>
      </c>
      <c r="J11" s="167">
        <v>106.6</v>
      </c>
      <c r="K11" s="167"/>
      <c r="N11" s="153"/>
      <c r="O11" s="153"/>
      <c r="P11" s="153"/>
      <c r="Q11" s="153"/>
    </row>
    <row r="12" spans="1:17" s="152" customFormat="1" ht="11.25">
      <c r="A12" s="149"/>
      <c r="N12" s="153"/>
      <c r="O12" s="153"/>
      <c r="P12" s="153"/>
      <c r="Q12" s="153"/>
    </row>
    <row r="15" ht="12.75">
      <c r="D15" s="162"/>
    </row>
  </sheetData>
  <sheetProtection/>
  <mergeCells count="5">
    <mergeCell ref="A1:J1"/>
    <mergeCell ref="A2:A3"/>
    <mergeCell ref="H2:J2"/>
    <mergeCell ref="E2:G2"/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75" zoomScalePageLayoutView="0" workbookViewId="0" topLeftCell="A1">
      <selection activeCell="G7" sqref="G7"/>
    </sheetView>
  </sheetViews>
  <sheetFormatPr defaultColWidth="9.00390625" defaultRowHeight="12.75"/>
  <cols>
    <col min="1" max="1" width="25.125" style="152" customWidth="1"/>
    <col min="2" max="2" width="11.25390625" style="152" customWidth="1"/>
    <col min="3" max="3" width="10.625" style="152" customWidth="1"/>
    <col min="4" max="4" width="9.375" style="152" customWidth="1"/>
    <col min="5" max="5" width="11.25390625" style="152" customWidth="1"/>
    <col min="6" max="6" width="10.625" style="152" customWidth="1"/>
    <col min="7" max="7" width="9.375" style="152" customWidth="1"/>
    <col min="8" max="8" width="11.25390625" style="152" customWidth="1"/>
    <col min="9" max="9" width="10.625" style="152" customWidth="1"/>
    <col min="10" max="10" width="9.375" style="152" customWidth="1"/>
    <col min="11" max="16384" width="9.125" style="152" customWidth="1"/>
  </cols>
  <sheetData>
    <row r="1" spans="1:10" ht="15.75" customHeight="1">
      <c r="A1" s="271" t="s">
        <v>160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15.75" customHeight="1">
      <c r="A2" s="282" t="s">
        <v>14</v>
      </c>
      <c r="B2" s="252" t="s">
        <v>24</v>
      </c>
      <c r="C2" s="253"/>
      <c r="D2" s="253"/>
      <c r="E2" s="268" t="s">
        <v>25</v>
      </c>
      <c r="F2" s="269"/>
      <c r="G2" s="269"/>
      <c r="H2" s="284" t="s">
        <v>8</v>
      </c>
      <c r="I2" s="285"/>
      <c r="J2" s="285"/>
    </row>
    <row r="3" spans="1:10" ht="56.25">
      <c r="A3" s="283"/>
      <c r="B3" s="64" t="s">
        <v>138</v>
      </c>
      <c r="C3" s="64" t="s">
        <v>139</v>
      </c>
      <c r="D3" s="64" t="s">
        <v>140</v>
      </c>
      <c r="E3" s="64" t="s">
        <v>138</v>
      </c>
      <c r="F3" s="64" t="s">
        <v>139</v>
      </c>
      <c r="G3" s="64" t="s">
        <v>140</v>
      </c>
      <c r="H3" s="64" t="s">
        <v>138</v>
      </c>
      <c r="I3" s="64" t="s">
        <v>139</v>
      </c>
      <c r="J3" s="64" t="s">
        <v>140</v>
      </c>
    </row>
    <row r="4" spans="1:10" ht="11.25">
      <c r="A4" s="163" t="s">
        <v>57</v>
      </c>
      <c r="B4" s="158">
        <v>24787.629098</v>
      </c>
      <c r="C4" s="175">
        <f>B4/B$11*100</f>
        <v>21.69804453645428</v>
      </c>
      <c r="D4" s="162">
        <v>113.4</v>
      </c>
      <c r="E4" s="176">
        <v>389994.44476</v>
      </c>
      <c r="F4" s="177">
        <f>E4/E$11*100</f>
        <v>87.49822079032211</v>
      </c>
      <c r="G4" s="177">
        <v>122</v>
      </c>
      <c r="H4" s="176">
        <v>414782.07386</v>
      </c>
      <c r="I4" s="177">
        <f>H4/H$11*100</f>
        <v>74.07404757873833</v>
      </c>
      <c r="J4" s="177">
        <v>121.4</v>
      </c>
    </row>
    <row r="5" spans="1:10" ht="11.25">
      <c r="A5" s="163" t="s">
        <v>38</v>
      </c>
      <c r="B5" s="158">
        <v>417.82750706999997</v>
      </c>
      <c r="C5" s="175">
        <f aca="true" t="shared" si="0" ref="C5:C11">B5/B$11*100</f>
        <v>0.365748568413589</v>
      </c>
      <c r="D5" s="162">
        <v>69.4</v>
      </c>
      <c r="E5" s="161">
        <v>41444.958277000005</v>
      </c>
      <c r="F5" s="177">
        <f aca="true" t="shared" si="1" ref="F5:F11">E5/E$11*100</f>
        <v>9.298491705947946</v>
      </c>
      <c r="G5" s="162">
        <v>146</v>
      </c>
      <c r="H5" s="161">
        <v>41862.785784</v>
      </c>
      <c r="I5" s="177">
        <f aca="true" t="shared" si="2" ref="I5:I11">H5/H$11*100</f>
        <v>7.476084868096779</v>
      </c>
      <c r="J5" s="162">
        <v>144.4</v>
      </c>
    </row>
    <row r="6" spans="1:10" s="170" customFormat="1" ht="11.25">
      <c r="A6" s="164" t="s">
        <v>45</v>
      </c>
      <c r="B6" s="165">
        <f>SUM(B4:B5)</f>
        <v>25205.45660507</v>
      </c>
      <c r="C6" s="178">
        <f t="shared" si="0"/>
        <v>22.063793104867866</v>
      </c>
      <c r="D6" s="167">
        <v>112.2</v>
      </c>
      <c r="E6" s="168">
        <f>SUM(E4:E5)</f>
        <v>431439.403037</v>
      </c>
      <c r="F6" s="179">
        <f t="shared" si="1"/>
        <v>96.79671249627006</v>
      </c>
      <c r="G6" s="167">
        <v>123.9</v>
      </c>
      <c r="H6" s="168">
        <f>SUM(H4:H5)</f>
        <v>456644.859644</v>
      </c>
      <c r="I6" s="179">
        <f t="shared" si="2"/>
        <v>81.55013244683511</v>
      </c>
      <c r="J6" s="167">
        <v>123.2</v>
      </c>
    </row>
    <row r="7" spans="1:10" ht="11.25">
      <c r="A7" s="163" t="s">
        <v>39</v>
      </c>
      <c r="B7" s="180">
        <v>36509.380687</v>
      </c>
      <c r="C7" s="175">
        <f t="shared" si="0"/>
        <v>31.958771248872974</v>
      </c>
      <c r="D7" s="177">
        <v>95.9</v>
      </c>
      <c r="E7" s="176">
        <v>371.3686865</v>
      </c>
      <c r="F7" s="177">
        <f t="shared" si="1"/>
        <v>0.08331939021845701</v>
      </c>
      <c r="G7" s="237" t="s">
        <v>18</v>
      </c>
      <c r="H7" s="176">
        <v>36880.749373000006</v>
      </c>
      <c r="I7" s="177">
        <f t="shared" si="2"/>
        <v>6.586365602475911</v>
      </c>
      <c r="J7" s="177">
        <v>96.7</v>
      </c>
    </row>
    <row r="8" spans="1:10" ht="11.25">
      <c r="A8" s="163" t="s">
        <v>129</v>
      </c>
      <c r="B8" s="180">
        <v>22029.630184</v>
      </c>
      <c r="C8" s="175">
        <f t="shared" si="0"/>
        <v>19.28380866779296</v>
      </c>
      <c r="D8" s="177">
        <v>109.2</v>
      </c>
      <c r="E8" s="176">
        <v>6632.291907</v>
      </c>
      <c r="F8" s="177">
        <f t="shared" si="1"/>
        <v>1.4880051483340326</v>
      </c>
      <c r="G8" s="177">
        <v>178.9</v>
      </c>
      <c r="H8" s="176">
        <v>28661.922090999997</v>
      </c>
      <c r="I8" s="177">
        <f t="shared" si="2"/>
        <v>5.118602549307445</v>
      </c>
      <c r="J8" s="177">
        <v>120</v>
      </c>
    </row>
    <row r="9" spans="1:10" ht="11.25">
      <c r="A9" s="163" t="s">
        <v>61</v>
      </c>
      <c r="B9" s="180">
        <v>30083.178605999998</v>
      </c>
      <c r="C9" s="175">
        <f t="shared" si="0"/>
        <v>26.3335451168165</v>
      </c>
      <c r="D9" s="177">
        <v>95.9</v>
      </c>
      <c r="E9" s="176">
        <v>3490.0201699</v>
      </c>
      <c r="F9" s="177">
        <f t="shared" si="1"/>
        <v>0.7830125774650731</v>
      </c>
      <c r="G9" s="177">
        <v>72.8</v>
      </c>
      <c r="H9" s="176">
        <v>33573.198776</v>
      </c>
      <c r="I9" s="177">
        <f t="shared" si="2"/>
        <v>5.995685156690882</v>
      </c>
      <c r="J9" s="177">
        <v>92.9</v>
      </c>
    </row>
    <row r="10" spans="1:10" ht="11.25">
      <c r="A10" s="163" t="s">
        <v>43</v>
      </c>
      <c r="B10" s="180">
        <v>411.15655034</v>
      </c>
      <c r="C10" s="175">
        <f t="shared" si="0"/>
        <v>0.3599090943898319</v>
      </c>
      <c r="D10" s="177">
        <v>83.7</v>
      </c>
      <c r="E10" s="176">
        <v>3784.1225022999997</v>
      </c>
      <c r="F10" s="177">
        <f t="shared" si="1"/>
        <v>0.8489966732926947</v>
      </c>
      <c r="G10" s="177">
        <v>36.4</v>
      </c>
      <c r="H10" s="176">
        <v>4195.2790526</v>
      </c>
      <c r="I10" s="177">
        <f t="shared" si="2"/>
        <v>0.7492158406374787</v>
      </c>
      <c r="J10" s="177">
        <v>38.5</v>
      </c>
    </row>
    <row r="11" spans="1:10" ht="11.25">
      <c r="A11" s="174" t="s">
        <v>41</v>
      </c>
      <c r="B11" s="181">
        <v>114239</v>
      </c>
      <c r="C11" s="178">
        <f t="shared" si="0"/>
        <v>100</v>
      </c>
      <c r="D11" s="179">
        <v>101.5</v>
      </c>
      <c r="E11" s="182">
        <v>445717</v>
      </c>
      <c r="F11" s="179">
        <f t="shared" si="1"/>
        <v>100</v>
      </c>
      <c r="G11" s="179">
        <v>121.4</v>
      </c>
      <c r="H11" s="182">
        <v>559956</v>
      </c>
      <c r="I11" s="179">
        <f t="shared" si="2"/>
        <v>100</v>
      </c>
      <c r="J11" s="179">
        <v>116.7</v>
      </c>
    </row>
    <row r="12" spans="1:8" ht="11.25">
      <c r="A12" s="149"/>
      <c r="B12" s="183"/>
      <c r="C12" s="153"/>
      <c r="D12" s="153"/>
      <c r="E12" s="183"/>
      <c r="F12" s="153"/>
      <c r="G12" s="153"/>
      <c r="H12" s="183"/>
    </row>
    <row r="13" ht="11.25"/>
    <row r="14" ht="11.25"/>
    <row r="15" ht="11.25">
      <c r="D15" s="162"/>
    </row>
    <row r="88" ht="11.25" hidden="1"/>
  </sheetData>
  <sheetProtection/>
  <mergeCells count="5">
    <mergeCell ref="A2:A3"/>
    <mergeCell ref="A1:J1"/>
    <mergeCell ref="H2:J2"/>
    <mergeCell ref="B2:D2"/>
    <mergeCell ref="E2:G2"/>
  </mergeCells>
  <printOptions horizontalCentered="1"/>
  <pageMargins left="0.3937007874015748" right="0.3937007874015748" top="0.5118110236220472" bottom="0.31496062992125984" header="0.5118110236220472" footer="0.1968503937007874"/>
  <pageSetup fitToHeight="1" fitToWidth="1"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SheetLayoutView="100" workbookViewId="0" topLeftCell="A1">
      <selection activeCell="A1" sqref="A1:I1"/>
    </sheetView>
  </sheetViews>
  <sheetFormatPr defaultColWidth="9.00390625" defaultRowHeight="12.75"/>
  <cols>
    <col min="1" max="1" width="17.75390625" style="33" customWidth="1"/>
    <col min="2" max="2" width="10.75390625" style="47" customWidth="1"/>
    <col min="3" max="3" width="12.75390625" style="47" customWidth="1"/>
    <col min="4" max="4" width="10.75390625" style="47" customWidth="1"/>
    <col min="5" max="5" width="11.875" style="47" customWidth="1"/>
    <col min="6" max="6" width="12.625" style="47" customWidth="1"/>
    <col min="7" max="7" width="13.25390625" style="143" customWidth="1"/>
    <col min="8" max="8" width="12.125" style="36" customWidth="1"/>
    <col min="9" max="9" width="12.75390625" style="33" customWidth="1"/>
    <col min="10" max="17" width="6.625" style="33" customWidth="1"/>
    <col min="18" max="16384" width="9.125" style="33" customWidth="1"/>
  </cols>
  <sheetData>
    <row r="1" spans="1:9" s="32" customFormat="1" ht="15.75" customHeight="1">
      <c r="A1" s="254" t="s">
        <v>161</v>
      </c>
      <c r="B1" s="254"/>
      <c r="C1" s="254"/>
      <c r="D1" s="254"/>
      <c r="E1" s="254"/>
      <c r="F1" s="254"/>
      <c r="G1" s="254"/>
      <c r="H1" s="254"/>
      <c r="I1" s="254"/>
    </row>
    <row r="2" spans="1:11" ht="51.75" customHeight="1">
      <c r="A2" s="255" t="s">
        <v>120</v>
      </c>
      <c r="B2" s="34" t="s">
        <v>70</v>
      </c>
      <c r="C2" s="34" t="s">
        <v>141</v>
      </c>
      <c r="D2" s="34" t="s">
        <v>25</v>
      </c>
      <c r="E2" s="34" t="s">
        <v>141</v>
      </c>
      <c r="F2" s="257" t="s">
        <v>117</v>
      </c>
      <c r="G2" s="257" t="s">
        <v>118</v>
      </c>
      <c r="H2" s="34" t="s">
        <v>30</v>
      </c>
      <c r="I2" s="215" t="s">
        <v>141</v>
      </c>
      <c r="J2" s="36"/>
      <c r="K2" s="39"/>
    </row>
    <row r="3" spans="1:10" ht="15" customHeight="1">
      <c r="A3" s="256"/>
      <c r="B3" s="250" t="s">
        <v>71</v>
      </c>
      <c r="C3" s="251"/>
      <c r="D3" s="251"/>
      <c r="E3" s="251"/>
      <c r="F3" s="258"/>
      <c r="G3" s="258"/>
      <c r="H3" s="249" t="s">
        <v>72</v>
      </c>
      <c r="I3" s="250"/>
      <c r="J3" s="36"/>
    </row>
    <row r="4" spans="1:17" s="36" customFormat="1" ht="11.25">
      <c r="A4" s="37" t="s">
        <v>73</v>
      </c>
      <c r="B4" s="40">
        <v>1918</v>
      </c>
      <c r="C4" s="38">
        <v>818</v>
      </c>
      <c r="D4" s="38">
        <v>319</v>
      </c>
      <c r="E4" s="38">
        <v>306</v>
      </c>
      <c r="F4" s="144">
        <v>6.6</v>
      </c>
      <c r="G4" s="144">
        <v>1.8</v>
      </c>
      <c r="H4" s="40">
        <v>47250</v>
      </c>
      <c r="I4" s="40">
        <v>34401</v>
      </c>
      <c r="J4" s="145"/>
      <c r="K4" s="145"/>
      <c r="L4" s="145"/>
      <c r="M4" s="145"/>
      <c r="N4" s="145"/>
      <c r="O4" s="145"/>
      <c r="P4" s="145"/>
      <c r="Q4" s="145"/>
    </row>
    <row r="5" spans="1:17" ht="11.25">
      <c r="A5" s="42" t="s">
        <v>74</v>
      </c>
      <c r="B5" s="40">
        <v>312</v>
      </c>
      <c r="C5" s="38" t="s">
        <v>18</v>
      </c>
      <c r="D5" s="38">
        <v>143</v>
      </c>
      <c r="E5" s="38">
        <v>54</v>
      </c>
      <c r="F5" s="146">
        <v>3.8</v>
      </c>
      <c r="G5" s="144">
        <v>1.9</v>
      </c>
      <c r="H5" s="40">
        <v>2794</v>
      </c>
      <c r="I5" s="38">
        <v>432</v>
      </c>
      <c r="J5" s="145"/>
      <c r="K5" s="145"/>
      <c r="L5" s="145"/>
      <c r="M5" s="145"/>
      <c r="N5" s="145"/>
      <c r="O5" s="145"/>
      <c r="P5" s="145"/>
      <c r="Q5" s="145"/>
    </row>
    <row r="6" spans="1:17" ht="11.25">
      <c r="A6" s="41" t="s">
        <v>75</v>
      </c>
      <c r="B6" s="40">
        <v>388</v>
      </c>
      <c r="C6" s="38">
        <v>37</v>
      </c>
      <c r="D6" s="38">
        <v>278</v>
      </c>
      <c r="E6" s="38">
        <v>258</v>
      </c>
      <c r="F6" s="144">
        <v>5.9</v>
      </c>
      <c r="G6" s="144">
        <v>3</v>
      </c>
      <c r="H6" s="40">
        <v>21182</v>
      </c>
      <c r="I6" s="40">
        <v>9274</v>
      </c>
      <c r="J6" s="145"/>
      <c r="K6" s="145"/>
      <c r="L6" s="145"/>
      <c r="M6" s="145"/>
      <c r="N6" s="145"/>
      <c r="O6" s="145"/>
      <c r="P6" s="145"/>
      <c r="Q6" s="145"/>
    </row>
    <row r="7" spans="1:17" ht="11.25">
      <c r="A7" s="42" t="s">
        <v>76</v>
      </c>
      <c r="B7" s="38" t="s">
        <v>18</v>
      </c>
      <c r="C7" s="38" t="s">
        <v>18</v>
      </c>
      <c r="D7" s="38">
        <v>217</v>
      </c>
      <c r="E7" s="38">
        <v>215</v>
      </c>
      <c r="F7" s="144">
        <v>7.8</v>
      </c>
      <c r="G7" s="144">
        <v>7.8</v>
      </c>
      <c r="H7" s="40">
        <v>53042</v>
      </c>
      <c r="I7" s="40">
        <v>52369</v>
      </c>
      <c r="J7" s="145"/>
      <c r="K7" s="145"/>
      <c r="L7" s="145"/>
      <c r="M7" s="145"/>
      <c r="N7" s="145"/>
      <c r="O7" s="145"/>
      <c r="P7" s="145"/>
      <c r="Q7" s="145"/>
    </row>
    <row r="8" spans="1:17" ht="11.25">
      <c r="A8" s="41" t="s">
        <v>130</v>
      </c>
      <c r="B8" s="38">
        <v>50</v>
      </c>
      <c r="C8" s="38">
        <v>1</v>
      </c>
      <c r="D8" s="38">
        <v>153</v>
      </c>
      <c r="E8" s="38">
        <v>139</v>
      </c>
      <c r="F8" s="144">
        <v>5.7</v>
      </c>
      <c r="G8" s="144">
        <v>4.6</v>
      </c>
      <c r="H8" s="40">
        <v>22195</v>
      </c>
      <c r="I8" s="40">
        <v>21662</v>
      </c>
      <c r="J8" s="145"/>
      <c r="K8" s="145"/>
      <c r="L8" s="145"/>
      <c r="M8" s="145"/>
      <c r="N8" s="145"/>
      <c r="O8" s="145"/>
      <c r="P8" s="145"/>
      <c r="Q8" s="145"/>
    </row>
    <row r="9" spans="1:17" ht="11.25">
      <c r="A9" s="42" t="s">
        <v>77</v>
      </c>
      <c r="B9" s="38">
        <v>77</v>
      </c>
      <c r="C9" s="38">
        <v>0</v>
      </c>
      <c r="D9" s="38">
        <v>71</v>
      </c>
      <c r="E9" s="38">
        <v>67</v>
      </c>
      <c r="F9" s="144">
        <v>7.5</v>
      </c>
      <c r="G9" s="144">
        <v>4.1</v>
      </c>
      <c r="H9" s="40">
        <v>8961</v>
      </c>
      <c r="I9" s="40">
        <v>8128</v>
      </c>
      <c r="J9" s="145"/>
      <c r="K9" s="145"/>
      <c r="L9" s="145"/>
      <c r="M9" s="145"/>
      <c r="N9" s="145"/>
      <c r="O9" s="145"/>
      <c r="P9" s="145"/>
      <c r="Q9" s="145"/>
    </row>
    <row r="10" spans="1:17" ht="11.25">
      <c r="A10" s="42" t="s">
        <v>93</v>
      </c>
      <c r="B10" s="38">
        <v>65</v>
      </c>
      <c r="C10" s="38">
        <v>6</v>
      </c>
      <c r="D10" s="38">
        <v>118</v>
      </c>
      <c r="E10" s="38">
        <v>112</v>
      </c>
      <c r="F10" s="144">
        <v>10.7</v>
      </c>
      <c r="G10" s="144">
        <v>7.2</v>
      </c>
      <c r="H10" s="40">
        <v>15479</v>
      </c>
      <c r="I10" s="40">
        <v>14856</v>
      </c>
      <c r="J10" s="145"/>
      <c r="K10" s="145"/>
      <c r="L10" s="145"/>
      <c r="M10" s="145"/>
      <c r="N10" s="145"/>
      <c r="O10" s="145"/>
      <c r="P10" s="145"/>
      <c r="Q10" s="145"/>
    </row>
    <row r="11" spans="1:17" ht="11.25">
      <c r="A11" s="42" t="s">
        <v>78</v>
      </c>
      <c r="B11" s="38">
        <v>266</v>
      </c>
      <c r="C11" s="38">
        <v>14</v>
      </c>
      <c r="D11" s="38">
        <v>15</v>
      </c>
      <c r="E11" s="38">
        <v>13</v>
      </c>
      <c r="F11" s="144">
        <v>4.3</v>
      </c>
      <c r="G11" s="144">
        <v>1.2</v>
      </c>
      <c r="H11" s="40">
        <v>2279</v>
      </c>
      <c r="I11" s="40">
        <v>743</v>
      </c>
      <c r="J11" s="145"/>
      <c r="K11" s="145"/>
      <c r="L11" s="145"/>
      <c r="M11" s="145"/>
      <c r="N11" s="145"/>
      <c r="O11" s="145"/>
      <c r="P11" s="145"/>
      <c r="Q11" s="145"/>
    </row>
    <row r="12" spans="1:17" ht="11.25">
      <c r="A12" s="42" t="s">
        <v>79</v>
      </c>
      <c r="B12" s="38">
        <v>861</v>
      </c>
      <c r="C12" s="38">
        <v>18</v>
      </c>
      <c r="D12" s="38">
        <v>206</v>
      </c>
      <c r="E12" s="38">
        <v>204</v>
      </c>
      <c r="F12" s="144">
        <v>8.5</v>
      </c>
      <c r="G12" s="144">
        <v>2.5</v>
      </c>
      <c r="H12" s="40">
        <v>22189</v>
      </c>
      <c r="I12" s="40">
        <v>18214</v>
      </c>
      <c r="J12" s="145"/>
      <c r="K12" s="145"/>
      <c r="L12" s="145"/>
      <c r="M12" s="145"/>
      <c r="N12" s="145"/>
      <c r="O12" s="145"/>
      <c r="P12" s="145"/>
      <c r="Q12" s="145"/>
    </row>
    <row r="13" spans="1:17" ht="11.25">
      <c r="A13" s="42" t="s">
        <v>80</v>
      </c>
      <c r="B13" s="38">
        <v>442</v>
      </c>
      <c r="C13" s="38">
        <v>20</v>
      </c>
      <c r="D13" s="38">
        <v>845</v>
      </c>
      <c r="E13" s="38">
        <v>770</v>
      </c>
      <c r="F13" s="144">
        <v>8.3</v>
      </c>
      <c r="G13" s="144">
        <v>5.8</v>
      </c>
      <c r="H13" s="40">
        <v>82861</v>
      </c>
      <c r="I13" s="40">
        <v>75837</v>
      </c>
      <c r="J13" s="145"/>
      <c r="K13" s="145"/>
      <c r="L13" s="145"/>
      <c r="M13" s="145"/>
      <c r="N13" s="145"/>
      <c r="O13" s="145"/>
      <c r="P13" s="145"/>
      <c r="Q13" s="145"/>
    </row>
    <row r="14" spans="1:17" ht="11.25">
      <c r="A14" s="42" t="s">
        <v>81</v>
      </c>
      <c r="B14" s="38">
        <v>103</v>
      </c>
      <c r="C14" s="38">
        <v>6</v>
      </c>
      <c r="D14" s="38">
        <v>131</v>
      </c>
      <c r="E14" s="38">
        <v>106</v>
      </c>
      <c r="F14" s="144">
        <v>9.6</v>
      </c>
      <c r="G14" s="144">
        <v>5.8</v>
      </c>
      <c r="H14" s="40">
        <v>12182</v>
      </c>
      <c r="I14" s="40">
        <v>10877</v>
      </c>
      <c r="J14" s="145"/>
      <c r="K14" s="145"/>
      <c r="L14" s="145"/>
      <c r="M14" s="145"/>
      <c r="N14" s="145"/>
      <c r="O14" s="145"/>
      <c r="P14" s="145"/>
      <c r="Q14" s="145"/>
    </row>
    <row r="15" spans="1:17" ht="11.25">
      <c r="A15" s="42" t="s">
        <v>124</v>
      </c>
      <c r="B15" s="38">
        <v>16</v>
      </c>
      <c r="C15" s="38" t="s">
        <v>18</v>
      </c>
      <c r="D15" s="38">
        <v>54</v>
      </c>
      <c r="E15" s="38">
        <v>54</v>
      </c>
      <c r="F15" s="144">
        <v>7.1</v>
      </c>
      <c r="G15" s="144">
        <v>5.7</v>
      </c>
      <c r="H15" s="40">
        <v>13733</v>
      </c>
      <c r="I15" s="40">
        <v>13709</v>
      </c>
      <c r="J15" s="145"/>
      <c r="K15" s="145"/>
      <c r="L15" s="145"/>
      <c r="M15" s="145"/>
      <c r="N15" s="145"/>
      <c r="O15" s="145"/>
      <c r="P15" s="145"/>
      <c r="Q15" s="145"/>
    </row>
    <row r="16" spans="1:17" ht="11.25">
      <c r="A16" s="42" t="s">
        <v>82</v>
      </c>
      <c r="B16" s="38">
        <v>2010</v>
      </c>
      <c r="C16" s="38">
        <v>213</v>
      </c>
      <c r="D16" s="38">
        <v>776</v>
      </c>
      <c r="E16" s="38">
        <v>664</v>
      </c>
      <c r="F16" s="144">
        <v>4.3</v>
      </c>
      <c r="G16" s="144">
        <v>1.9</v>
      </c>
      <c r="H16" s="40">
        <v>40286</v>
      </c>
      <c r="I16" s="40">
        <v>25115</v>
      </c>
      <c r="J16" s="145"/>
      <c r="K16" s="145"/>
      <c r="L16" s="145"/>
      <c r="M16" s="145"/>
      <c r="N16" s="145"/>
      <c r="O16" s="145"/>
      <c r="P16" s="145"/>
      <c r="Q16" s="145"/>
    </row>
    <row r="17" spans="1:17" ht="11.25">
      <c r="A17" s="42" t="s">
        <v>83</v>
      </c>
      <c r="B17" s="38">
        <v>17</v>
      </c>
      <c r="C17" s="38" t="s">
        <v>18</v>
      </c>
      <c r="D17" s="38">
        <v>83</v>
      </c>
      <c r="E17" s="38">
        <v>83</v>
      </c>
      <c r="F17" s="144">
        <v>9.4</v>
      </c>
      <c r="G17" s="144">
        <v>8</v>
      </c>
      <c r="H17" s="40">
        <v>10789</v>
      </c>
      <c r="I17" s="40">
        <v>10596</v>
      </c>
      <c r="J17" s="145"/>
      <c r="K17" s="145"/>
      <c r="L17" s="145"/>
      <c r="M17" s="145"/>
      <c r="N17" s="145"/>
      <c r="O17" s="145"/>
      <c r="P17" s="145"/>
      <c r="Q17" s="145"/>
    </row>
    <row r="18" spans="1:17" ht="11.25">
      <c r="A18" s="42" t="s">
        <v>84</v>
      </c>
      <c r="B18" s="38">
        <v>816</v>
      </c>
      <c r="C18" s="38">
        <v>108</v>
      </c>
      <c r="D18" s="38">
        <v>179</v>
      </c>
      <c r="E18" s="38">
        <v>123</v>
      </c>
      <c r="F18" s="144">
        <v>3.2</v>
      </c>
      <c r="G18" s="144">
        <v>1.4</v>
      </c>
      <c r="H18" s="40">
        <v>6927</v>
      </c>
      <c r="I18" s="40">
        <v>1515</v>
      </c>
      <c r="J18" s="145"/>
      <c r="K18" s="145"/>
      <c r="L18" s="145"/>
      <c r="M18" s="145"/>
      <c r="N18" s="145"/>
      <c r="O18" s="145"/>
      <c r="P18" s="145"/>
      <c r="Q18" s="145"/>
    </row>
    <row r="19" spans="1:17" ht="11.25">
      <c r="A19" s="42" t="s">
        <v>85</v>
      </c>
      <c r="B19" s="38">
        <v>2784</v>
      </c>
      <c r="C19" s="38">
        <v>1039</v>
      </c>
      <c r="D19" s="38">
        <v>541</v>
      </c>
      <c r="E19" s="38">
        <v>486</v>
      </c>
      <c r="F19" s="144">
        <v>3.6</v>
      </c>
      <c r="G19" s="144">
        <v>1.4</v>
      </c>
      <c r="H19" s="40">
        <v>35167</v>
      </c>
      <c r="I19" s="40">
        <v>18562</v>
      </c>
      <c r="J19" s="145"/>
      <c r="K19" s="145"/>
      <c r="L19" s="145"/>
      <c r="M19" s="145"/>
      <c r="N19" s="145"/>
      <c r="O19" s="145"/>
      <c r="P19" s="145"/>
      <c r="Q19" s="145"/>
    </row>
    <row r="20" spans="1:17" ht="11.25">
      <c r="A20" s="42" t="s">
        <v>86</v>
      </c>
      <c r="B20" s="38">
        <v>130</v>
      </c>
      <c r="C20" s="38">
        <v>14</v>
      </c>
      <c r="D20" s="38">
        <v>8</v>
      </c>
      <c r="E20" s="38">
        <v>1</v>
      </c>
      <c r="F20" s="146">
        <v>2</v>
      </c>
      <c r="G20" s="144">
        <v>1.1</v>
      </c>
      <c r="H20" s="40">
        <v>1261</v>
      </c>
      <c r="I20" s="38">
        <v>100</v>
      </c>
      <c r="J20" s="145"/>
      <c r="K20" s="145"/>
      <c r="L20" s="145"/>
      <c r="M20" s="145"/>
      <c r="N20" s="145"/>
      <c r="O20" s="145"/>
      <c r="P20" s="145"/>
      <c r="Q20" s="145"/>
    </row>
    <row r="21" spans="1:17" ht="11.25">
      <c r="A21" s="42" t="s">
        <v>87</v>
      </c>
      <c r="B21" s="38">
        <v>550</v>
      </c>
      <c r="C21" s="38">
        <v>66</v>
      </c>
      <c r="D21" s="38">
        <v>59</v>
      </c>
      <c r="E21" s="38">
        <v>46</v>
      </c>
      <c r="F21" s="144">
        <v>3</v>
      </c>
      <c r="G21" s="144">
        <v>1.2</v>
      </c>
      <c r="H21" s="40">
        <v>25122</v>
      </c>
      <c r="I21" s="40">
        <v>2158</v>
      </c>
      <c r="J21" s="145"/>
      <c r="K21" s="145"/>
      <c r="L21" s="145"/>
      <c r="M21" s="145"/>
      <c r="N21" s="145"/>
      <c r="O21" s="145"/>
      <c r="P21" s="145"/>
      <c r="Q21" s="145"/>
    </row>
    <row r="22" spans="1:17" ht="11.25">
      <c r="A22" s="42" t="s">
        <v>113</v>
      </c>
      <c r="B22" s="40">
        <v>9457</v>
      </c>
      <c r="C22" s="38">
        <v>2187</v>
      </c>
      <c r="D22" s="38">
        <v>4059</v>
      </c>
      <c r="E22" s="38">
        <v>3626</v>
      </c>
      <c r="F22" s="144">
        <v>6.2</v>
      </c>
      <c r="G22" s="144">
        <v>2.9</v>
      </c>
      <c r="H22" s="40">
        <v>372231</v>
      </c>
      <c r="I22" s="40">
        <v>304605</v>
      </c>
      <c r="J22" s="145"/>
      <c r="K22" s="145"/>
      <c r="L22" s="145"/>
      <c r="M22" s="145"/>
      <c r="N22" s="145"/>
      <c r="O22" s="145"/>
      <c r="P22" s="145"/>
      <c r="Q22" s="145"/>
    </row>
    <row r="23" spans="1:17" ht="11.25">
      <c r="A23" s="42" t="s">
        <v>88</v>
      </c>
      <c r="B23" s="40">
        <v>11421</v>
      </c>
      <c r="C23" s="38">
        <v>2361</v>
      </c>
      <c r="D23" s="38">
        <v>4518.928</v>
      </c>
      <c r="E23" s="38">
        <v>4010.115</v>
      </c>
      <c r="F23" s="144">
        <v>6.126968387192715</v>
      </c>
      <c r="G23" s="144">
        <v>2.4534791521760937</v>
      </c>
      <c r="H23" s="40">
        <v>442213.65262999997</v>
      </c>
      <c r="I23" s="40">
        <v>341921.6589</v>
      </c>
      <c r="J23" s="145"/>
      <c r="K23" s="145"/>
      <c r="L23" s="145"/>
      <c r="M23" s="145"/>
      <c r="N23" s="145"/>
      <c r="O23" s="145"/>
      <c r="P23" s="145"/>
      <c r="Q23" s="145"/>
    </row>
    <row r="24" spans="1:17" ht="11.25">
      <c r="A24" s="42" t="s">
        <v>89</v>
      </c>
      <c r="B24" s="38">
        <v>10</v>
      </c>
      <c r="C24" s="38">
        <v>2</v>
      </c>
      <c r="D24" s="38">
        <v>194.679</v>
      </c>
      <c r="E24" s="38">
        <v>186.565</v>
      </c>
      <c r="F24" s="144">
        <v>7.75670719492087</v>
      </c>
      <c r="G24" s="144">
        <v>7.441070615368795</v>
      </c>
      <c r="H24" s="40">
        <v>34326.612143</v>
      </c>
      <c r="I24" s="40">
        <v>32442.345774</v>
      </c>
      <c r="J24" s="145"/>
      <c r="K24" s="145"/>
      <c r="L24" s="145"/>
      <c r="M24" s="145"/>
      <c r="N24" s="145"/>
      <c r="O24" s="145"/>
      <c r="P24" s="145"/>
      <c r="Q24" s="145"/>
    </row>
    <row r="25" spans="1:17" ht="11.25">
      <c r="A25" s="42" t="s">
        <v>143</v>
      </c>
      <c r="B25" s="38" t="s">
        <v>18</v>
      </c>
      <c r="C25" s="38" t="s">
        <v>18</v>
      </c>
      <c r="D25" s="38">
        <v>10.432</v>
      </c>
      <c r="E25" s="38">
        <v>9.748</v>
      </c>
      <c r="F25" s="146">
        <v>8.811062116564417</v>
      </c>
      <c r="G25" s="144">
        <v>8.811062116564417</v>
      </c>
      <c r="H25" s="40">
        <v>1787.0480160999998</v>
      </c>
      <c r="I25" s="38">
        <v>1645.5283671</v>
      </c>
      <c r="J25" s="145"/>
      <c r="K25" s="145"/>
      <c r="L25" s="145"/>
      <c r="M25" s="145"/>
      <c r="N25" s="145"/>
      <c r="O25" s="145"/>
      <c r="P25" s="145"/>
      <c r="Q25" s="145"/>
    </row>
    <row r="26" spans="1:17" ht="11.25">
      <c r="A26" s="42" t="s">
        <v>90</v>
      </c>
      <c r="B26" s="38">
        <v>1</v>
      </c>
      <c r="C26" s="38" t="s">
        <v>18</v>
      </c>
      <c r="D26" s="38">
        <v>296.344</v>
      </c>
      <c r="E26" s="38">
        <v>293.377</v>
      </c>
      <c r="F26" s="144">
        <v>7.627385740895716</v>
      </c>
      <c r="G26" s="146">
        <v>7.596910447309993</v>
      </c>
      <c r="H26" s="40">
        <v>70730.87018299999</v>
      </c>
      <c r="I26" s="40">
        <v>69737.500632</v>
      </c>
      <c r="J26" s="145"/>
      <c r="K26" s="145"/>
      <c r="L26" s="145"/>
      <c r="M26" s="145"/>
      <c r="N26" s="145"/>
      <c r="O26" s="145"/>
      <c r="P26" s="145"/>
      <c r="Q26" s="145"/>
    </row>
    <row r="27" spans="1:17" ht="11.25">
      <c r="A27" s="42" t="s">
        <v>142</v>
      </c>
      <c r="B27" s="38" t="s">
        <v>18</v>
      </c>
      <c r="C27" s="38" t="s">
        <v>18</v>
      </c>
      <c r="D27" s="38">
        <v>40.533</v>
      </c>
      <c r="E27" s="38">
        <v>40.533</v>
      </c>
      <c r="F27" s="146">
        <v>10.813435965756298</v>
      </c>
      <c r="G27" s="144">
        <v>10.813435965756298</v>
      </c>
      <c r="H27" s="40">
        <v>10897.825964</v>
      </c>
      <c r="I27" s="40">
        <v>10897.825964</v>
      </c>
      <c r="J27" s="145"/>
      <c r="K27" s="145"/>
      <c r="L27" s="145"/>
      <c r="M27" s="145"/>
      <c r="N27" s="145"/>
      <c r="O27" s="145"/>
      <c r="P27" s="145"/>
      <c r="Q27" s="145"/>
    </row>
    <row r="28" spans="1:17" s="45" customFormat="1" ht="11.25">
      <c r="A28" s="43" t="s">
        <v>49</v>
      </c>
      <c r="B28" s="147">
        <v>11432</v>
      </c>
      <c r="C28" s="147">
        <v>2364</v>
      </c>
      <c r="D28" s="147">
        <v>5061</v>
      </c>
      <c r="E28" s="147">
        <v>4540</v>
      </c>
      <c r="F28" s="148">
        <v>6.3</v>
      </c>
      <c r="G28" s="148">
        <v>2.6</v>
      </c>
      <c r="H28" s="147">
        <v>559956</v>
      </c>
      <c r="I28" s="147">
        <v>456645</v>
      </c>
      <c r="J28" s="145"/>
      <c r="K28" s="145"/>
      <c r="L28" s="145"/>
      <c r="M28" s="145"/>
      <c r="N28" s="145"/>
      <c r="O28" s="145"/>
      <c r="P28" s="145"/>
      <c r="Q28" s="145"/>
    </row>
    <row r="29" spans="1:12" ht="11.25">
      <c r="A29" s="149"/>
      <c r="B29" s="46"/>
      <c r="C29" s="46"/>
      <c r="D29" s="46"/>
      <c r="E29" s="46"/>
      <c r="F29" s="46"/>
      <c r="L29" s="150"/>
    </row>
    <row r="30" ht="11.25"/>
    <row r="31" ht="11.25">
      <c r="B31" s="38"/>
    </row>
    <row r="46" ht="11.25" hidden="1"/>
  </sheetData>
  <sheetProtection/>
  <mergeCells count="6">
    <mergeCell ref="A1:I1"/>
    <mergeCell ref="A2:A3"/>
    <mergeCell ref="F2:F3"/>
    <mergeCell ref="H3:I3"/>
    <mergeCell ref="B3:E3"/>
    <mergeCell ref="G2:G3"/>
  </mergeCells>
  <printOptions horizontalCentered="1"/>
  <pageMargins left="0.3937007874015748" right="0.3937007874015748" top="0.5118110236220472" bottom="0.31496062992125984" header="0.5118110236220472" footer="0.1968503937007874"/>
  <pageSetup fitToHeight="1" fitToWidth="1"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SheetLayoutView="55" zoomScalePageLayoutView="0" workbookViewId="0" topLeftCell="A1">
      <selection activeCell="A1" sqref="A1:I1"/>
    </sheetView>
  </sheetViews>
  <sheetFormatPr defaultColWidth="9.00390625" defaultRowHeight="12.75"/>
  <cols>
    <col min="1" max="1" width="29.00390625" style="49" customWidth="1"/>
    <col min="2" max="8" width="11.875" style="49" customWidth="1"/>
    <col min="9" max="9" width="11.875" style="58" customWidth="1"/>
    <col min="10" max="16384" width="9.125" style="49" customWidth="1"/>
  </cols>
  <sheetData>
    <row r="1" spans="1:9" ht="20.25" customHeight="1">
      <c r="A1" s="286" t="s">
        <v>122</v>
      </c>
      <c r="B1" s="286"/>
      <c r="C1" s="286"/>
      <c r="D1" s="286"/>
      <c r="E1" s="286"/>
      <c r="F1" s="286"/>
      <c r="G1" s="286"/>
      <c r="H1" s="286"/>
      <c r="I1" s="286"/>
    </row>
    <row r="2" spans="1:9" s="126" customFormat="1" ht="22.5" customHeight="1">
      <c r="A2" s="295" t="s">
        <v>19</v>
      </c>
      <c r="B2" s="127" t="s">
        <v>166</v>
      </c>
      <c r="C2" s="128" t="s">
        <v>167</v>
      </c>
      <c r="D2" s="128" t="s">
        <v>165</v>
      </c>
      <c r="E2" s="128" t="s">
        <v>167</v>
      </c>
      <c r="F2" s="128" t="s">
        <v>165</v>
      </c>
      <c r="G2" s="128" t="s">
        <v>167</v>
      </c>
      <c r="H2" s="133" t="s">
        <v>165</v>
      </c>
      <c r="I2" s="134" t="s">
        <v>167</v>
      </c>
    </row>
    <row r="3" spans="1:9" ht="11.25" customHeight="1">
      <c r="A3" s="296"/>
      <c r="B3" s="298" t="s">
        <v>34</v>
      </c>
      <c r="C3" s="266"/>
      <c r="D3" s="298" t="s">
        <v>35</v>
      </c>
      <c r="E3" s="266"/>
      <c r="F3" s="287" t="s">
        <v>17</v>
      </c>
      <c r="G3" s="288"/>
      <c r="H3" s="291" t="s">
        <v>144</v>
      </c>
      <c r="I3" s="292"/>
    </row>
    <row r="4" spans="1:9" ht="11.25" customHeight="1">
      <c r="A4" s="297"/>
      <c r="B4" s="298" t="s">
        <v>16</v>
      </c>
      <c r="C4" s="299"/>
      <c r="D4" s="299"/>
      <c r="E4" s="266"/>
      <c r="F4" s="289"/>
      <c r="G4" s="290"/>
      <c r="H4" s="293"/>
      <c r="I4" s="294"/>
    </row>
    <row r="5" spans="1:9" ht="11.25">
      <c r="A5" s="50" t="s">
        <v>91</v>
      </c>
      <c r="B5" s="135">
        <v>112560</v>
      </c>
      <c r="C5" s="216">
        <v>114239</v>
      </c>
      <c r="D5" s="135">
        <v>367092</v>
      </c>
      <c r="E5" s="135">
        <v>445717</v>
      </c>
      <c r="F5" s="135">
        <v>479652</v>
      </c>
      <c r="G5" s="136">
        <v>559956</v>
      </c>
      <c r="H5" s="135">
        <v>370578</v>
      </c>
      <c r="I5" s="136">
        <v>456645</v>
      </c>
    </row>
    <row r="6" spans="1:9" ht="15.75" customHeight="1">
      <c r="A6" s="248" t="s">
        <v>47</v>
      </c>
      <c r="B6" s="248"/>
      <c r="C6" s="248"/>
      <c r="D6" s="248"/>
      <c r="E6" s="248"/>
      <c r="F6" s="248"/>
      <c r="G6" s="248"/>
      <c r="H6" s="248"/>
      <c r="I6" s="248"/>
    </row>
    <row r="7" spans="1:9" ht="11.25">
      <c r="A7" s="138" t="s">
        <v>21</v>
      </c>
      <c r="B7" s="139">
        <v>9.2</v>
      </c>
      <c r="C7" s="139">
        <v>9.508474044656573</v>
      </c>
      <c r="D7" s="20">
        <v>41.7</v>
      </c>
      <c r="E7" s="140">
        <v>41.074805688963146</v>
      </c>
      <c r="F7" s="141">
        <v>34.1</v>
      </c>
      <c r="G7" s="130">
        <v>34.634835632997806</v>
      </c>
      <c r="H7" s="130">
        <v>40.1</v>
      </c>
      <c r="I7" s="130">
        <v>39.47587014602839</v>
      </c>
    </row>
    <row r="8" spans="1:9" ht="11.25">
      <c r="A8" s="138" t="s">
        <v>9</v>
      </c>
      <c r="B8" s="139">
        <v>1.2</v>
      </c>
      <c r="C8" s="139">
        <v>2.0568561691865486</v>
      </c>
      <c r="D8" s="20">
        <v>13.9</v>
      </c>
      <c r="E8" s="140">
        <v>15.225992142049375</v>
      </c>
      <c r="F8" s="130">
        <v>10.9</v>
      </c>
      <c r="G8" s="130">
        <v>12.539305507439874</v>
      </c>
      <c r="H8" s="130">
        <v>13.2</v>
      </c>
      <c r="I8" s="130">
        <v>14.641611383014318</v>
      </c>
    </row>
    <row r="9" spans="1:9" ht="11.25">
      <c r="A9" s="57" t="s">
        <v>20</v>
      </c>
      <c r="B9" s="139">
        <v>10.3</v>
      </c>
      <c r="C9" s="139">
        <v>8.736403749805303</v>
      </c>
      <c r="D9" s="20">
        <v>2.9</v>
      </c>
      <c r="E9" s="140">
        <v>2.545099085846083</v>
      </c>
      <c r="F9" s="130">
        <v>4.7</v>
      </c>
      <c r="G9" s="130">
        <v>3.808211223725925</v>
      </c>
      <c r="H9" s="130">
        <v>2.7</v>
      </c>
      <c r="I9" s="130">
        <v>2.3777021422204836</v>
      </c>
    </row>
    <row r="10" spans="1:9" ht="11.25">
      <c r="A10" s="57" t="s">
        <v>10</v>
      </c>
      <c r="B10" s="139">
        <v>22.1</v>
      </c>
      <c r="C10" s="139">
        <v>20.480305287142347</v>
      </c>
      <c r="D10" s="20">
        <v>6.8</v>
      </c>
      <c r="E10" s="140">
        <v>6.296903548773769</v>
      </c>
      <c r="F10" s="130">
        <v>10.4</v>
      </c>
      <c r="G10" s="130">
        <v>9.190514486010876</v>
      </c>
      <c r="H10" s="130">
        <v>7.3</v>
      </c>
      <c r="I10" s="130">
        <v>6.454760642052807</v>
      </c>
    </row>
    <row r="11" spans="1:9" ht="11.25">
      <c r="A11" s="57" t="s">
        <v>11</v>
      </c>
      <c r="B11" s="139">
        <v>34.6</v>
      </c>
      <c r="C11" s="139">
        <v>33.96778912562732</v>
      </c>
      <c r="D11" s="20">
        <v>13.4</v>
      </c>
      <c r="E11" s="140">
        <v>13.11281338747815</v>
      </c>
      <c r="F11" s="130">
        <v>18.4</v>
      </c>
      <c r="G11" s="130">
        <v>17.36751807697045</v>
      </c>
      <c r="H11" s="130">
        <v>13.7</v>
      </c>
      <c r="I11" s="130">
        <v>13.18273066042128</v>
      </c>
    </row>
    <row r="12" spans="1:9" ht="22.5">
      <c r="A12" s="57" t="s">
        <v>12</v>
      </c>
      <c r="B12" s="139">
        <v>7</v>
      </c>
      <c r="C12" s="139">
        <v>9.186065917539809</v>
      </c>
      <c r="D12" s="20">
        <v>5.3</v>
      </c>
      <c r="E12" s="140">
        <v>4.9305407813241064</v>
      </c>
      <c r="F12" s="130">
        <v>5.7</v>
      </c>
      <c r="G12" s="130">
        <v>5.7987270109033</v>
      </c>
      <c r="H12" s="130">
        <v>7.1</v>
      </c>
      <c r="I12" s="130">
        <v>6.994890310860305</v>
      </c>
    </row>
    <row r="13" spans="1:9" ht="22.5">
      <c r="A13" s="57" t="s">
        <v>33</v>
      </c>
      <c r="B13" s="139">
        <v>0.9</v>
      </c>
      <c r="C13" s="139">
        <v>1.312019431571313</v>
      </c>
      <c r="D13" s="20">
        <v>10.5</v>
      </c>
      <c r="E13" s="140">
        <v>11.41965077510179</v>
      </c>
      <c r="F13" s="130">
        <v>8.3</v>
      </c>
      <c r="G13" s="130">
        <v>9.357553603742163</v>
      </c>
      <c r="H13" s="130">
        <v>10.4</v>
      </c>
      <c r="I13" s="130">
        <v>11.368729367703258</v>
      </c>
    </row>
    <row r="14" spans="1:9" ht="11.25">
      <c r="A14" s="57" t="s">
        <v>13</v>
      </c>
      <c r="B14" s="139">
        <v>14.6</v>
      </c>
      <c r="C14" s="139">
        <v>14.752086277184398</v>
      </c>
      <c r="D14" s="20">
        <v>5.4</v>
      </c>
      <c r="E14" s="140">
        <v>5.394194591136654</v>
      </c>
      <c r="F14" s="130">
        <v>7.6</v>
      </c>
      <c r="G14" s="130">
        <v>7.303334459816885</v>
      </c>
      <c r="H14" s="130">
        <v>5.6</v>
      </c>
      <c r="I14" s="130">
        <v>5.503705347042194</v>
      </c>
    </row>
    <row r="15" spans="1:9" ht="11.25">
      <c r="A15" s="59" t="s">
        <v>49</v>
      </c>
      <c r="B15" s="142">
        <v>100</v>
      </c>
      <c r="C15" s="142">
        <v>100</v>
      </c>
      <c r="D15" s="142">
        <v>100</v>
      </c>
      <c r="E15" s="142">
        <v>100</v>
      </c>
      <c r="F15" s="142">
        <v>100</v>
      </c>
      <c r="G15" s="142">
        <v>100</v>
      </c>
      <c r="H15" s="142">
        <v>100</v>
      </c>
      <c r="I15" s="142">
        <v>100</v>
      </c>
    </row>
  </sheetData>
  <sheetProtection/>
  <mergeCells count="8">
    <mergeCell ref="A6:I6"/>
    <mergeCell ref="A1:I1"/>
    <mergeCell ref="F3:G4"/>
    <mergeCell ref="H3:I4"/>
    <mergeCell ref="A2:A4"/>
    <mergeCell ref="B3:C3"/>
    <mergeCell ref="D3:E3"/>
    <mergeCell ref="B4:E4"/>
  </mergeCells>
  <printOptions horizontalCentered="1"/>
  <pageMargins left="0.3937007874015748" right="0.3937007874015748" top="0.5118110236220472" bottom="0.31496062992125984" header="0.5118110236220472" footer="0.196850393700787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2.125" style="49" customWidth="1"/>
    <col min="2" max="7" width="11.00390625" style="49" customWidth="1"/>
    <col min="8" max="16384" width="9.125" style="49" customWidth="1"/>
  </cols>
  <sheetData>
    <row r="1" spans="1:7" s="126" customFormat="1" ht="15.75" customHeight="1">
      <c r="A1" s="300" t="s">
        <v>145</v>
      </c>
      <c r="B1" s="300"/>
      <c r="C1" s="300"/>
      <c r="D1" s="300"/>
      <c r="E1" s="300"/>
      <c r="F1" s="300"/>
      <c r="G1" s="300"/>
    </row>
    <row r="2" spans="1:8" ht="16.5" customHeight="1">
      <c r="A2" s="301" t="s">
        <v>15</v>
      </c>
      <c r="B2" s="302" t="s">
        <v>105</v>
      </c>
      <c r="C2" s="302"/>
      <c r="D2" s="302" t="s">
        <v>106</v>
      </c>
      <c r="E2" s="302"/>
      <c r="F2" s="302" t="s">
        <v>107</v>
      </c>
      <c r="G2" s="303"/>
      <c r="H2" s="3"/>
    </row>
    <row r="3" spans="1:7" s="3" customFormat="1" ht="22.5">
      <c r="A3" s="301"/>
      <c r="B3" s="127" t="s">
        <v>165</v>
      </c>
      <c r="C3" s="127" t="s">
        <v>167</v>
      </c>
      <c r="D3" s="127" t="s">
        <v>165</v>
      </c>
      <c r="E3" s="127" t="s">
        <v>167</v>
      </c>
      <c r="F3" s="127" t="s">
        <v>165</v>
      </c>
      <c r="G3" s="128" t="s">
        <v>167</v>
      </c>
    </row>
    <row r="4" spans="1:10" s="3" customFormat="1" ht="11.25">
      <c r="A4" s="129" t="s">
        <v>115</v>
      </c>
      <c r="B4" s="130">
        <v>40.5</v>
      </c>
      <c r="C4" s="130">
        <v>41.3</v>
      </c>
      <c r="D4" s="130">
        <v>31.5</v>
      </c>
      <c r="E4" s="130">
        <v>31.3</v>
      </c>
      <c r="F4" s="130">
        <v>35.8</v>
      </c>
      <c r="G4" s="130">
        <v>36.1</v>
      </c>
      <c r="J4" s="130"/>
    </row>
    <row r="5" spans="1:10" ht="11.25">
      <c r="A5" s="129" t="s">
        <v>147</v>
      </c>
      <c r="B5" s="130">
        <v>36.6</v>
      </c>
      <c r="C5" s="130">
        <v>39.14044443718507</v>
      </c>
      <c r="D5" s="130">
        <v>29.4</v>
      </c>
      <c r="E5" s="130">
        <v>29.26140975261641</v>
      </c>
      <c r="F5" s="130">
        <v>32.8</v>
      </c>
      <c r="G5" s="130">
        <v>34.04180191886212</v>
      </c>
      <c r="H5" s="131"/>
      <c r="J5" s="130"/>
    </row>
    <row r="6" spans="1:10" ht="11.25">
      <c r="A6" s="217" t="s">
        <v>146</v>
      </c>
      <c r="B6" s="130">
        <v>3.9</v>
      </c>
      <c r="C6" s="130">
        <v>2.175512670788178</v>
      </c>
      <c r="D6" s="130">
        <v>2.1</v>
      </c>
      <c r="E6" s="130">
        <v>2.011771930523098</v>
      </c>
      <c r="F6" s="130">
        <v>3</v>
      </c>
      <c r="G6" s="130">
        <v>2.0910048694742214</v>
      </c>
      <c r="H6" s="131"/>
      <c r="J6" s="130"/>
    </row>
    <row r="7" spans="1:10" ht="11.25">
      <c r="A7" s="129" t="s">
        <v>62</v>
      </c>
      <c r="B7" s="130">
        <v>8.2</v>
      </c>
      <c r="C7" s="130">
        <v>5.725497562210589</v>
      </c>
      <c r="D7" s="130">
        <v>4.4</v>
      </c>
      <c r="E7" s="130">
        <v>4.003405850589745</v>
      </c>
      <c r="F7" s="130">
        <v>6.2</v>
      </c>
      <c r="G7" s="130">
        <v>4.836713353867165</v>
      </c>
      <c r="H7" s="131"/>
      <c r="J7" s="130"/>
    </row>
    <row r="8" spans="1:10" ht="11.25">
      <c r="A8" s="129" t="s">
        <v>63</v>
      </c>
      <c r="B8" s="130">
        <v>31</v>
      </c>
      <c r="C8" s="130">
        <v>24.638782493650314</v>
      </c>
      <c r="D8" s="130">
        <v>28</v>
      </c>
      <c r="E8" s="130">
        <v>20.850229864286653</v>
      </c>
      <c r="F8" s="130">
        <v>29.4</v>
      </c>
      <c r="G8" s="130">
        <v>22.683482594850418</v>
      </c>
      <c r="H8" s="131"/>
      <c r="J8" s="130"/>
    </row>
    <row r="9" spans="1:10" ht="11.25">
      <c r="A9" s="129" t="s">
        <v>64</v>
      </c>
      <c r="B9" s="130">
        <v>6.9</v>
      </c>
      <c r="C9" s="130">
        <v>7.327578462518478</v>
      </c>
      <c r="D9" s="130">
        <v>4</v>
      </c>
      <c r="E9" s="130">
        <v>3.292985846730598</v>
      </c>
      <c r="F9" s="130">
        <v>5.4</v>
      </c>
      <c r="G9" s="130">
        <v>5.2452955156734475</v>
      </c>
      <c r="H9" s="131"/>
      <c r="J9" s="130"/>
    </row>
    <row r="10" spans="1:10" ht="11.25">
      <c r="A10" s="129" t="s">
        <v>65</v>
      </c>
      <c r="B10" s="130">
        <v>5.1</v>
      </c>
      <c r="C10" s="130">
        <v>7.260855717167428</v>
      </c>
      <c r="D10" s="130">
        <v>27.4</v>
      </c>
      <c r="E10" s="130">
        <v>32.88035571536645</v>
      </c>
      <c r="F10" s="130">
        <v>16.9</v>
      </c>
      <c r="G10" s="130">
        <v>20.48326824630166</v>
      </c>
      <c r="H10" s="131"/>
      <c r="J10" s="130"/>
    </row>
    <row r="11" spans="1:10" ht="11.25">
      <c r="A11" s="129" t="s">
        <v>148</v>
      </c>
      <c r="B11" s="130">
        <v>0.5</v>
      </c>
      <c r="C11" s="130">
        <v>2.9727963935416954</v>
      </c>
      <c r="D11" s="130">
        <v>1</v>
      </c>
      <c r="E11" s="130">
        <v>1.5796086947200128</v>
      </c>
      <c r="F11" s="130">
        <v>0.7</v>
      </c>
      <c r="G11" s="130">
        <v>2.2537619672011946</v>
      </c>
      <c r="H11" s="131"/>
      <c r="J11" s="130"/>
    </row>
    <row r="12" spans="1:10" ht="11.25">
      <c r="A12" s="129" t="s">
        <v>66</v>
      </c>
      <c r="B12" s="130">
        <v>3.5</v>
      </c>
      <c r="C12" s="130">
        <v>1.2127696064419708</v>
      </c>
      <c r="D12" s="130">
        <v>2.9</v>
      </c>
      <c r="E12" s="130">
        <v>1.9293439143391822</v>
      </c>
      <c r="F12" s="130">
        <v>3.2</v>
      </c>
      <c r="G12" s="130">
        <v>1.5825988813092333</v>
      </c>
      <c r="H12" s="131"/>
      <c r="J12" s="130"/>
    </row>
    <row r="13" spans="1:10" ht="11.25">
      <c r="A13" s="129" t="s">
        <v>67</v>
      </c>
      <c r="B13" s="130">
        <v>4</v>
      </c>
      <c r="C13" s="130">
        <v>8.267005316585951</v>
      </c>
      <c r="D13" s="130">
        <v>2.2</v>
      </c>
      <c r="E13" s="130">
        <v>5.110422147829842</v>
      </c>
      <c r="F13" s="130">
        <v>3.1</v>
      </c>
      <c r="G13" s="130">
        <v>6.637869508207606</v>
      </c>
      <c r="H13" s="131"/>
      <c r="J13" s="130"/>
    </row>
    <row r="14" spans="1:10" ht="11.25">
      <c r="A14" s="129" t="s">
        <v>68</v>
      </c>
      <c r="B14" s="130">
        <v>2</v>
      </c>
      <c r="C14" s="130">
        <v>2.018056791918136</v>
      </c>
      <c r="D14" s="130">
        <v>7.7</v>
      </c>
      <c r="E14" s="130">
        <v>5.579798589267282</v>
      </c>
      <c r="F14" s="130">
        <v>5</v>
      </c>
      <c r="G14" s="130">
        <v>3.8562979508057436</v>
      </c>
      <c r="H14" s="132"/>
      <c r="J14" s="130"/>
    </row>
  </sheetData>
  <sheetProtection/>
  <mergeCells count="5">
    <mergeCell ref="A1:G1"/>
    <mergeCell ref="A2:A3"/>
    <mergeCell ref="B2:C2"/>
    <mergeCell ref="D2:E2"/>
    <mergeCell ref="F2:G2"/>
  </mergeCells>
  <printOptions horizontalCentered="1"/>
  <pageMargins left="0.3937007874015748" right="0.3937007874015748" top="0.5118110236220472" bottom="0.31496062992125984" header="0.5118110236220472" footer="0.1968503937007874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KSH</cp:lastModifiedBy>
  <cp:lastPrinted>2015-11-19T14:05:53Z</cp:lastPrinted>
  <dcterms:created xsi:type="dcterms:W3CDTF">2003-05-06T12:04:29Z</dcterms:created>
  <dcterms:modified xsi:type="dcterms:W3CDTF">2015-12-04T11:32:49Z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