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40" windowHeight="8205" tabRatio="823" activeTab="0"/>
  </bookViews>
  <sheets>
    <sheet name="0" sheetId="1" r:id="rId1"/>
    <sheet name="1_1_1" sheetId="2" r:id="rId2"/>
    <sheet name="1_1_2" sheetId="3" r:id="rId3"/>
    <sheet name="1_1_3" sheetId="4" r:id="rId4"/>
    <sheet name="1_2_1" sheetId="5" r:id="rId5"/>
    <sheet name="1_2_2" sheetId="6" r:id="rId6"/>
    <sheet name="1_2_3" sheetId="7" r:id="rId7"/>
    <sheet name="1_2_4" sheetId="8" r:id="rId8"/>
    <sheet name="1_2_ 5" sheetId="9" r:id="rId9"/>
    <sheet name="1_2_6" sheetId="10" r:id="rId10"/>
    <sheet name="1_3_1" sheetId="11" r:id="rId11"/>
    <sheet name="1_3_2" sheetId="12" r:id="rId12"/>
    <sheet name="1_3_3" sheetId="13" r:id="rId13"/>
    <sheet name="1_4_1" sheetId="14" r:id="rId14"/>
    <sheet name="1_4_2" sheetId="15" r:id="rId15"/>
    <sheet name="1_4_3" sheetId="16" r:id="rId16"/>
    <sheet name="1_4_4" sheetId="17" r:id="rId17"/>
    <sheet name="1_4_5" sheetId="18" r:id="rId18"/>
    <sheet name="1_4_6" sheetId="19" r:id="rId19"/>
    <sheet name="1_4_7" sheetId="20" r:id="rId20"/>
    <sheet name="1_4_8" sheetId="21" r:id="rId21"/>
    <sheet name="1_5_1" sheetId="22" r:id="rId22"/>
    <sheet name="1_5_2" sheetId="23" r:id="rId23"/>
    <sheet name="1_5_3" sheetId="24" r:id="rId24"/>
    <sheet name="1_5_4" sheetId="25" r:id="rId25"/>
    <sheet name="1_5_5" sheetId="26" r:id="rId26"/>
    <sheet name="1_5_6" sheetId="27" r:id="rId27"/>
    <sheet name="1_6_1" sheetId="28" r:id="rId28"/>
    <sheet name="1_6_2" sheetId="29" r:id="rId29"/>
    <sheet name="1_6_3" sheetId="30" r:id="rId30"/>
    <sheet name="1_6_4" sheetId="31" r:id="rId31"/>
    <sheet name="1_6_5" sheetId="32" r:id="rId32"/>
    <sheet name="1_6_6" sheetId="33" r:id="rId33"/>
    <sheet name="1_7_1" sheetId="34" r:id="rId34"/>
    <sheet name="1_7_2" sheetId="35" r:id="rId35"/>
    <sheet name="1_7_3" sheetId="36" r:id="rId36"/>
    <sheet name="1_7_4" sheetId="37" r:id="rId37"/>
    <sheet name="1_7_5" sheetId="38" r:id="rId38"/>
    <sheet name="1_7_6" sheetId="39" r:id="rId39"/>
    <sheet name="1_8_1" sheetId="40" r:id="rId40"/>
    <sheet name="1_8_2" sheetId="41" r:id="rId41"/>
    <sheet name="1_8_3" sheetId="42" r:id="rId42"/>
    <sheet name="1_8_4" sheetId="43" r:id="rId43"/>
    <sheet name="1_8_5" sheetId="44" r:id="rId44"/>
    <sheet name="1_8_6" sheetId="45" r:id="rId45"/>
    <sheet name="1_9_1" sheetId="46" r:id="rId46"/>
    <sheet name="1_9_2" sheetId="47" r:id="rId47"/>
    <sheet name="1_9_3" sheetId="48" r:id="rId48"/>
    <sheet name="1_9_4" sheetId="49" r:id="rId49"/>
    <sheet name="1_9_5" sheetId="50" r:id="rId50"/>
    <sheet name="1_9_6" sheetId="51" r:id="rId51"/>
    <sheet name="1_9_7" sheetId="52" r:id="rId52"/>
    <sheet name="1_9_8" sheetId="53" r:id="rId53"/>
    <sheet name="1_10_1" sheetId="54" r:id="rId54"/>
    <sheet name="1_10_2" sheetId="55" r:id="rId55"/>
    <sheet name="1_10_3" sheetId="56" r:id="rId56"/>
    <sheet name="1_10_4" sheetId="57" r:id="rId57"/>
    <sheet name="1_10_5" sheetId="58" r:id="rId58"/>
    <sheet name="1_10_6" sheetId="59" r:id="rId59"/>
    <sheet name="1_10_7" sheetId="60" r:id="rId60"/>
  </sheets>
  <definedNames>
    <definedName name="_xlnm.Print_Area" localSheetId="1">'1_1_1'!$A$1:$E$6</definedName>
    <definedName name="_xlnm.Print_Area" localSheetId="53">'1_10_1'!$A$1:$F$32</definedName>
    <definedName name="_xlnm.Print_Area" localSheetId="54">'1_10_2'!$A$1:$E$32</definedName>
    <definedName name="_xlnm.Print_Area" localSheetId="55">'1_10_3'!$A$1:$E$32</definedName>
    <definedName name="_xlnm.Print_Area" localSheetId="56">'1_10_4'!$A$1:$D$33</definedName>
    <definedName name="_xlnm.Print_Area" localSheetId="57">'1_10_5'!$A$1:$D$32</definedName>
    <definedName name="_xlnm.Print_Area" localSheetId="58">'1_10_6'!$A$1:$D$32</definedName>
    <definedName name="_xlnm.Print_Area" localSheetId="59">'1_10_7'!$A$1:$C$32</definedName>
    <definedName name="_xlnm.Print_Area" localSheetId="4">'1_2_1'!$A$1:$D$11</definedName>
    <definedName name="_xlnm.Print_Area" localSheetId="14">'1_4_2'!$A$1:$E$34</definedName>
    <definedName name="_xlnm.Print_Area" localSheetId="15">'1_4_3'!$A$1:$E$34</definedName>
    <definedName name="_xlnm.Print_Area" localSheetId="39">'1_8_1'!$A$1:$H$17</definedName>
    <definedName name="_xlnm.Print_Area" localSheetId="41">'1_8_3'!$A$1:$G$32</definedName>
    <definedName name="_xlnm.Print_Area" localSheetId="45">'1_9_1'!$A$1:$E$8</definedName>
    <definedName name="_xlnm.Print_Area" localSheetId="46">'1_9_2'!$A$1:$F$15</definedName>
  </definedNames>
  <calcPr fullCalcOnLoad="1"/>
</workbook>
</file>

<file path=xl/comments10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szerint; az adatok a 2013-as felmérésből származnak</t>
        </r>
      </text>
    </comment>
  </commentList>
</comments>
</file>

<file path=xl/comments12.xml><?xml version="1.0" encoding="utf-8"?>
<comments xmlns="http://schemas.openxmlformats.org/spreadsheetml/2006/main">
  <authors>
    <author>vs05297</author>
  </authors>
  <commentList>
    <comment ref="A8" authorId="0">
      <text>
        <r>
          <rPr>
            <sz val="9"/>
            <rFont val="Tahoma"/>
            <family val="0"/>
          </rPr>
          <t>C, D, E, F, G, H, I, J, L, M, N ágak adatai</t>
        </r>
      </text>
    </comment>
    <comment ref="A13" authorId="0">
      <text>
        <r>
          <rPr>
            <sz val="9"/>
            <rFont val="Tahoma"/>
            <family val="0"/>
          </rPr>
          <t>K nemzetgazdasági ág adatai a TEÁOR '08 szerint</t>
        </r>
      </text>
    </comment>
  </commentList>
</comments>
</file>

<file path=xl/comments13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14.xml><?xml version="1.0" encoding="utf-8"?>
<comments xmlns="http://schemas.openxmlformats.org/spreadsheetml/2006/main">
  <authors>
    <author>vs05297</author>
  </authors>
  <commentList>
    <comment ref="A3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  <comment ref="A11" authorId="0">
      <text>
        <r>
          <rPr>
            <sz val="9"/>
            <rFont val="Tahoma"/>
            <family val="0"/>
          </rPr>
          <t>K nemzetgazdasági ág adatai a TEÁOR '08 szerint</t>
        </r>
      </text>
    </comment>
    <comment ref="A19" authorId="0">
      <text>
        <r>
          <rPr>
            <b/>
            <sz val="9"/>
            <rFont val="Tahoma"/>
            <family val="0"/>
          </rPr>
          <t>vs05297:</t>
        </r>
        <r>
          <rPr>
            <sz val="9"/>
            <rFont val="Tahoma"/>
            <family val="0"/>
          </rPr>
          <t xml:space="preserve">
C, D, E, F, G, H, I, J, K, L, M, N ágak adatai a TEÁOR '08 szerint</t>
        </r>
      </text>
    </comment>
  </commentList>
</comments>
</file>

<file path=xl/comments15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16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K nemzetgazdasági ág adatai a TEÁOR '08 szerint</t>
        </r>
      </text>
    </comment>
  </commentList>
</comments>
</file>

<file path=xl/comments18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2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  <comment ref="A3" authorId="0">
      <text>
        <r>
          <rPr>
            <sz val="9"/>
            <rFont val="Tahoma"/>
            <family val="0"/>
          </rPr>
          <t>Az összes vállalkozás arányában</t>
        </r>
      </text>
    </comment>
    <comment ref="A4" authorId="0">
      <text>
        <r>
          <rPr>
            <sz val="9"/>
            <rFont val="Tahoma"/>
            <family val="0"/>
          </rPr>
          <t>Az összes vállalkozás arányában</t>
        </r>
      </text>
    </comment>
    <comment ref="A5" authorId="0">
      <text>
        <r>
          <rPr>
            <sz val="9"/>
            <rFont val="Tahoma"/>
            <family val="0"/>
          </rPr>
          <t>Az internethasználó vállalkozások arányában</t>
        </r>
      </text>
    </comment>
  </commentList>
</comments>
</file>

<file path=xl/comments20.xml><?xml version="1.0" encoding="utf-8"?>
<comments xmlns="http://schemas.openxmlformats.org/spreadsheetml/2006/main">
  <authors>
    <author>vs05297</author>
  </authors>
  <commentList>
    <comment ref="A8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  <comment ref="A13" authorId="0">
      <text>
        <r>
          <rPr>
            <sz val="9"/>
            <rFont val="Tahoma"/>
            <family val="0"/>
          </rPr>
          <t>K nemzetgazdasági ág adatai a TEÁOR '08 szerint</t>
        </r>
      </text>
    </comment>
    <comment ref="A18" authorId="0">
      <text>
        <r>
          <rPr>
            <sz val="9"/>
            <rFont val="Tahoma"/>
            <family val="0"/>
          </rPr>
          <t>C, D, E, F, G, H, I, J, K L, M, N ágak adatai a TEÁOR '08 szerint</t>
        </r>
      </text>
    </comment>
  </commentList>
</comments>
</file>

<file path=xl/comments21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23.xml><?xml version="1.0" encoding="utf-8"?>
<comments xmlns="http://schemas.openxmlformats.org/spreadsheetml/2006/main">
  <authors>
    <author>vs05297</author>
  </authors>
  <commentList>
    <comment ref="A7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  <comment ref="A12" authorId="0">
      <text>
        <r>
          <rPr>
            <sz val="9"/>
            <rFont val="Tahoma"/>
            <family val="0"/>
          </rPr>
          <t>K nemzetgazdasági ág adatai a TEÁOR '08 szerint</t>
        </r>
      </text>
    </comment>
    <comment ref="A17" authorId="0">
      <text>
        <r>
          <rPr>
            <sz val="9"/>
            <rFont val="Tahoma"/>
            <family val="0"/>
          </rPr>
          <t>C, D, E, F, G, H, I, J, K L, M, N ágak adatai a TEÁOR '08 szerint</t>
        </r>
      </text>
    </comment>
  </commentList>
</comments>
</file>

<file path=xl/comments24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26.xml><?xml version="1.0" encoding="utf-8"?>
<comments xmlns="http://schemas.openxmlformats.org/spreadsheetml/2006/main">
  <authors>
    <author>vs05297</author>
  </authors>
  <commentList>
    <comment ref="A7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  <comment ref="A12" authorId="0">
      <text>
        <r>
          <rPr>
            <sz val="9"/>
            <rFont val="Tahoma"/>
            <family val="0"/>
          </rPr>
          <t>K nemzetgazdasági ág adatai a TEÁOR '08 szerint</t>
        </r>
      </text>
    </comment>
    <comment ref="A17" authorId="0">
      <text>
        <r>
          <rPr>
            <sz val="9"/>
            <rFont val="Tahoma"/>
            <family val="0"/>
          </rPr>
          <t>C, D, E, F, G, H, I, J, K L, M, N ágak adatai a TEÁOR '08 szerint</t>
        </r>
      </text>
    </comment>
  </commentList>
</comments>
</file>

<file path=xl/comments27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28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3.xml><?xml version="1.0" encoding="utf-8"?>
<comments xmlns="http://schemas.openxmlformats.org/spreadsheetml/2006/main">
  <authors>
    <author>vs05297</author>
  </authors>
  <commentList>
    <comment ref="E2" authorId="0">
      <text>
        <r>
          <rPr>
            <sz val="9"/>
            <rFont val="Tahoma"/>
            <family val="0"/>
          </rPr>
          <t>Az internethasználó vállalkozások arányában</t>
        </r>
      </text>
    </comment>
    <comment ref="C2" authorId="0">
      <text>
        <r>
          <rPr>
            <sz val="9"/>
            <rFont val="Tahoma"/>
            <family val="0"/>
          </rPr>
          <t>Az összes vállalkozás arányában</t>
        </r>
      </text>
    </comment>
    <comment ref="D2" authorId="0">
      <text>
        <r>
          <rPr>
            <sz val="9"/>
            <rFont val="Tahoma"/>
            <family val="0"/>
          </rPr>
          <t>Az összes vállalkozás arányában</t>
        </r>
      </text>
    </comment>
  </commentList>
</comments>
</file>

<file path=xl/comments30.xml><?xml version="1.0" encoding="utf-8"?>
<comments xmlns="http://schemas.openxmlformats.org/spreadsheetml/2006/main">
  <authors>
    <author>vs05297</author>
  </authors>
  <commentList>
    <comment ref="A12" authorId="0">
      <text>
        <r>
          <rPr>
            <sz val="9"/>
            <rFont val="Tahoma"/>
            <family val="0"/>
          </rPr>
          <t>K nemzetgazdasági ág adatai a TEÁOR '08 szerint</t>
        </r>
      </text>
    </comment>
    <comment ref="A7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  <comment ref="A17" authorId="0">
      <text>
        <r>
          <rPr>
            <sz val="9"/>
            <rFont val="Tahoma"/>
            <family val="0"/>
          </rPr>
          <t>C, D, E, F, G, H, I, J, K L, M, N ágak adatai a TEÁOR '08 szerint</t>
        </r>
      </text>
    </comment>
  </commentList>
</comments>
</file>

<file path=xl/comments31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33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35.xml><?xml version="1.0" encoding="utf-8"?>
<comments xmlns="http://schemas.openxmlformats.org/spreadsheetml/2006/main">
  <authors>
    <author>vs05297</author>
  </authors>
  <commentList>
    <comment ref="A8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  <comment ref="A13" authorId="0">
      <text>
        <r>
          <rPr>
            <sz val="9"/>
            <rFont val="Tahoma"/>
            <family val="0"/>
          </rPr>
          <t>K nemzetgazdasági ág adatai a TEÁOR '08 szerint</t>
        </r>
      </text>
    </comment>
    <comment ref="A18" authorId="0">
      <text>
        <r>
          <rPr>
            <sz val="9"/>
            <rFont val="Tahoma"/>
            <family val="0"/>
          </rPr>
          <t>C, D, E, F, G, H, I, J, K L, M, N ágak adatai a TEÁOR '08 szerint</t>
        </r>
      </text>
    </comment>
  </commentList>
</comments>
</file>

<file path=xl/comments36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38.xml><?xml version="1.0" encoding="utf-8"?>
<comments xmlns="http://schemas.openxmlformats.org/spreadsheetml/2006/main">
  <authors>
    <author>vs05297</author>
  </authors>
  <commentList>
    <comment ref="A9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  <comment ref="A14" authorId="0">
      <text>
        <r>
          <rPr>
            <sz val="9"/>
            <rFont val="Tahoma"/>
            <family val="0"/>
          </rPr>
          <t>K nemzetgazdasági ág adatai a TEÁOR '08 szerint</t>
        </r>
      </text>
    </comment>
    <comment ref="A19" authorId="0">
      <text>
        <r>
          <rPr>
            <sz val="9"/>
            <rFont val="Tahoma"/>
            <family val="0"/>
          </rPr>
          <t>C, D, E, F, G, H, I, J, K L, M, N ágak adatai a TEÁOR '08 szerint</t>
        </r>
      </text>
    </comment>
  </commentList>
</comments>
</file>

<file path=xl/comments39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4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  <comment ref="B2" authorId="0">
      <text>
        <r>
          <rPr>
            <sz val="9"/>
            <rFont val="Tahoma"/>
            <family val="0"/>
          </rPr>
          <t>Az összes vállalkozás arányában</t>
        </r>
      </text>
    </comment>
    <comment ref="C2" authorId="0">
      <text>
        <r>
          <rPr>
            <sz val="9"/>
            <rFont val="Tahoma"/>
            <family val="0"/>
          </rPr>
          <t>Az összes vállalkozás arányában</t>
        </r>
      </text>
    </comment>
    <comment ref="D2" authorId="0">
      <text>
        <r>
          <rPr>
            <sz val="9"/>
            <rFont val="Tahoma"/>
            <family val="0"/>
          </rPr>
          <t>Az internethasználó vállalkozások arányában</t>
        </r>
      </text>
    </comment>
  </commentList>
</comments>
</file>

<file path=xl/comments40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</t>
        </r>
      </text>
    </comment>
  </commentList>
</comments>
</file>

<file path=xl/comments41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 xml:space="preserve">Az adatok a 2013-as felmérésből származnak </t>
        </r>
      </text>
    </comment>
    <comment ref="A8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  <comment ref="A13" authorId="0">
      <text>
        <r>
          <rPr>
            <sz val="9"/>
            <rFont val="Tahoma"/>
            <family val="0"/>
          </rPr>
          <t>K nemzetgazdasági ág adatai a TEÁOR '08 szerint</t>
        </r>
      </text>
    </comment>
    <comment ref="A18" authorId="0">
      <text>
        <r>
          <rPr>
            <sz val="9"/>
            <rFont val="Tahoma"/>
            <family val="0"/>
          </rPr>
          <t>C, D, E, F, G, H, I, J, K L, M, N ágak adatai a TEÁOR '08 szerint</t>
        </r>
      </text>
    </comment>
  </commentList>
</comments>
</file>

<file path=xl/comments42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43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</t>
        </r>
      </text>
    </comment>
  </commentList>
</comments>
</file>

<file path=xl/comments44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</t>
        </r>
      </text>
    </comment>
    <comment ref="A8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  <comment ref="A13" authorId="0">
      <text>
        <r>
          <rPr>
            <sz val="9"/>
            <rFont val="Tahoma"/>
            <family val="0"/>
          </rPr>
          <t>K nemzetgazdasági ág adatai a TEÁOR '08 szerint</t>
        </r>
      </text>
    </comment>
    <comment ref="A18" authorId="0">
      <text>
        <r>
          <rPr>
            <sz val="9"/>
            <rFont val="Tahoma"/>
            <family val="0"/>
          </rPr>
          <t>C, D, E, F, G, H, I, J, K L, M, N ágak adatai a TEÁOR '08 szerint</t>
        </r>
      </text>
    </comment>
  </commentList>
</comments>
</file>

<file path=xl/comments45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C, D, E, F, G, H, I, J, L, M, N ágak adatai a TEÁOR '08 szerint; Az adatok a 2013-as felmérésből származnak.</t>
        </r>
      </text>
    </comment>
  </commentList>
</comments>
</file>

<file path=xl/comments46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2011-es, a 2012-es és a 2013-as felmérésből származnak. C, D, E, F, G, H, I, J, L, M, N ágak adatai a TEÁOR '08 szerint</t>
        </r>
      </text>
    </comment>
  </commentList>
</comments>
</file>

<file path=xl/comments47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származnak.</t>
        </r>
      </text>
    </comment>
  </commentList>
</comments>
</file>

<file path=xl/comments48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származnak.</t>
        </r>
      </text>
    </comment>
  </commentList>
</comments>
</file>

<file path=xl/comments49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származnak.</t>
        </r>
      </text>
    </comment>
    <comment ref="A8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50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származnak.</t>
        </r>
      </text>
    </comment>
  </commentList>
</comments>
</file>

<file path=xl/comments51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származnak.</t>
        </r>
      </text>
    </comment>
  </commentList>
</comments>
</file>

<file path=xl/comments52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származnak.</t>
        </r>
      </text>
    </comment>
    <comment ref="A7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comments53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származnak.</t>
        </r>
      </text>
    </comment>
  </commentList>
</comments>
</file>

<file path=xl/comments54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forrása: Eurostat. Az adatok utolsó frissítési ideje 2014. február 12.</t>
        </r>
      </text>
    </comment>
  </commentList>
</comments>
</file>

<file path=xl/comments55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forrása: Eurostat. Az adatok utolsó frissítési ideje 2014. február 13.</t>
        </r>
      </text>
    </comment>
  </commentList>
</comments>
</file>

<file path=xl/comments56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forrása: Eurostat. Az adatok utolsó frissítési ideje 2014. február 13.</t>
        </r>
      </text>
    </comment>
  </commentList>
</comments>
</file>

<file path=xl/comments57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forrása: Eurostat. Az adatok utolsó frissítési ideje 2014. július 16.</t>
        </r>
      </text>
    </comment>
  </commentList>
</comments>
</file>

<file path=xl/comments58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forrása: Eurostat. Az adatok utolsó frissítési ideje 2014. július 16.</t>
        </r>
      </text>
    </comment>
  </commentList>
</comments>
</file>

<file path=xl/comments59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forrása: Eurostat. Az adatok utolsó frissítési ideje 2014. július 16.
Az adatok a 2013-as felmérésből származnak.</t>
        </r>
      </text>
    </comment>
  </commentList>
</comments>
</file>

<file path=xl/comments6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származnak.</t>
        </r>
      </text>
    </comment>
  </commentList>
</comments>
</file>

<file path=xl/comments60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forrása: Eurostat. Az adatok utolsó frissítési ideje 2014. július 16.
Az adatok a 2013-as felmérésből származnak.</t>
        </r>
      </text>
    </comment>
    <comment ref="B2" authorId="0">
      <text>
        <r>
          <rPr>
            <b/>
            <sz val="9"/>
            <rFont val="Tahoma"/>
            <family val="0"/>
          </rPr>
          <t>vs05297:</t>
        </r>
        <r>
          <rPr>
            <sz val="9"/>
            <rFont val="Tahoma"/>
            <family val="0"/>
          </rPr>
          <t xml:space="preserve">
Az össze megrendelés legalább 1%-a elektronikus úton leadott megrendelés</t>
        </r>
      </text>
    </comment>
    <comment ref="C2" authorId="0">
      <text>
        <r>
          <rPr>
            <b/>
            <sz val="9"/>
            <rFont val="Tahoma"/>
            <family val="0"/>
          </rPr>
          <t>vs05297:</t>
        </r>
        <r>
          <rPr>
            <sz val="9"/>
            <rFont val="Tahoma"/>
            <family val="0"/>
          </rPr>
          <t xml:space="preserve">
Az összes árbevétel legalább 1%-a származott elektronikus úton történő eladásból</t>
        </r>
      </text>
    </comment>
  </commentList>
</comments>
</file>

<file path=xl/comments7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</t>
        </r>
      </text>
    </comment>
  </commentList>
</comments>
</file>

<file path=xl/comments8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2"/>
          </rPr>
          <t>Az adatok a 2013-as felmérésből származnak</t>
        </r>
      </text>
    </comment>
  </commentList>
</comments>
</file>

<file path=xl/comments9.xml><?xml version="1.0" encoding="utf-8"?>
<comments xmlns="http://schemas.openxmlformats.org/spreadsheetml/2006/main">
  <authors>
    <author>vs05297</author>
  </authors>
  <commentList>
    <comment ref="A1" authorId="0">
      <text>
        <r>
          <rPr>
            <sz val="9"/>
            <rFont val="Tahoma"/>
            <family val="0"/>
          </rPr>
          <t>Az adatok a 2013-as felmérésből származnak</t>
        </r>
      </text>
    </comment>
    <comment ref="A14" authorId="0">
      <text>
        <r>
          <rPr>
            <sz val="9"/>
            <rFont val="Tahoma"/>
            <family val="0"/>
          </rPr>
          <t>K nemzetgazdasági ág adatai a TEÁOR '08 szerint</t>
        </r>
      </text>
    </comment>
    <comment ref="A8" authorId="0">
      <text>
        <r>
          <rPr>
            <sz val="9"/>
            <rFont val="Tahoma"/>
            <family val="0"/>
          </rPr>
          <t>C, D, E, F, G, H, I, J, L, M, N ágak adatai a TEÁOR '08 szerint</t>
        </r>
      </text>
    </comment>
  </commentList>
</comments>
</file>

<file path=xl/sharedStrings.xml><?xml version="1.0" encoding="utf-8"?>
<sst xmlns="http://schemas.openxmlformats.org/spreadsheetml/2006/main" count="1909" uniqueCount="378">
  <si>
    <t>Megnevezés</t>
  </si>
  <si>
    <t>10-49 fő között</t>
  </si>
  <si>
    <t>50-249 fő között</t>
  </si>
  <si>
    <t>250 fő és afölött</t>
  </si>
  <si>
    <t>Összesen</t>
  </si>
  <si>
    <t>Személyi számítógép, munkaállomás</t>
  </si>
  <si>
    <t>Internet</t>
  </si>
  <si>
    <t>Alkalmazottainak távoli hozzáférést biztosító vállalkozások aránya</t>
  </si>
  <si>
    <t>Nemzetgazdasági ág</t>
  </si>
  <si>
    <t>C</t>
  </si>
  <si>
    <t>Feldolgozóipar</t>
  </si>
  <si>
    <t>D</t>
  </si>
  <si>
    <t>Villamosenergia-, gáz-, gőzellátás, légkondicionálás</t>
  </si>
  <si>
    <t>E</t>
  </si>
  <si>
    <t>Vízellátás; szennyvíz gyűjtése, kezelése, hulladékgazdálodás, szennyeződésmentesítés</t>
  </si>
  <si>
    <t>F</t>
  </si>
  <si>
    <t>Építőipar</t>
  </si>
  <si>
    <t>G</t>
  </si>
  <si>
    <t>Kereskedelem, gépjárműjavítás</t>
  </si>
  <si>
    <t>H</t>
  </si>
  <si>
    <t>Szállítás, raktározás</t>
  </si>
  <si>
    <t>I</t>
  </si>
  <si>
    <t>Szálláshely-szolgáltatás, vendéglátás</t>
  </si>
  <si>
    <t>J</t>
  </si>
  <si>
    <t>Információ, kommunikáció</t>
  </si>
  <si>
    <t>L</t>
  </si>
  <si>
    <t>Ingatlanügyletek</t>
  </si>
  <si>
    <t>M</t>
  </si>
  <si>
    <t>Szakmai, tudományos, műszaki tevékenység</t>
  </si>
  <si>
    <t>N</t>
  </si>
  <si>
    <t>Adminisztratív és szolgáltatást támogató tevékenység</t>
  </si>
  <si>
    <t>K</t>
  </si>
  <si>
    <t>Pénzügyi, biztosítási tevékenység</t>
  </si>
  <si>
    <t>Szakágazatok összesen</t>
  </si>
  <si>
    <t>Megye, régió</t>
  </si>
  <si>
    <t>Budapest</t>
  </si>
  <si>
    <t>Pest megye</t>
  </si>
  <si>
    <t>Közép-Magyarország</t>
  </si>
  <si>
    <t>Fejér megye</t>
  </si>
  <si>
    <t>Komárom-Esztergom megye</t>
  </si>
  <si>
    <t>Veszprém megye</t>
  </si>
  <si>
    <t>Közép-Dunántúl</t>
  </si>
  <si>
    <t>Győr-Moson-Sopron megye</t>
  </si>
  <si>
    <t>Vas megye</t>
  </si>
  <si>
    <t>Zala megye</t>
  </si>
  <si>
    <t>Nyugat-Dunántúl</t>
  </si>
  <si>
    <t>Baranya megye</t>
  </si>
  <si>
    <t>Somogy megye</t>
  </si>
  <si>
    <t>Tolna megye</t>
  </si>
  <si>
    <t>Dél-Dunántúl</t>
  </si>
  <si>
    <t>Borsod-Abaúj-Zemplén megye</t>
  </si>
  <si>
    <t>Heves megye</t>
  </si>
  <si>
    <t>Nógrád megye</t>
  </si>
  <si>
    <t>Észak-Magyarország</t>
  </si>
  <si>
    <t>Hajdú-Bihar megye</t>
  </si>
  <si>
    <t>Jász-Nagykun-Szolnok megye</t>
  </si>
  <si>
    <t>Szabolcs-Szatmár-Bereg megye</t>
  </si>
  <si>
    <t>Észak-Alföld</t>
  </si>
  <si>
    <t>Bács-Kiskun megye</t>
  </si>
  <si>
    <t>Békés megye</t>
  </si>
  <si>
    <t>Csongrád megye</t>
  </si>
  <si>
    <t>Dél-Alföld</t>
  </si>
  <si>
    <t>Összesen Budapest nélkül</t>
  </si>
  <si>
    <t>Asztali személyi számítógépek</t>
  </si>
  <si>
    <t>Hordozható személyi számítógépek</t>
  </si>
  <si>
    <t>Kéziszámítógépek</t>
  </si>
  <si>
    <t>Egyéb számítógépek</t>
  </si>
  <si>
    <t>Számítógép-állomány összesen</t>
  </si>
  <si>
    <t xml:space="preserve">Ebből: </t>
  </si>
  <si>
    <t>szerverek</t>
  </si>
  <si>
    <t>szerverként működő személyi számítógépek</t>
  </si>
  <si>
    <t>Egy vállalkozásra jutó számítógépek száma</t>
  </si>
  <si>
    <t>A számítógéppel rendelkező vállalkozásokra jutó számítógépek száma</t>
  </si>
  <si>
    <t>Ebből:</t>
  </si>
  <si>
    <t>Számítógépet használó alkalmazottak</t>
  </si>
  <si>
    <t>Internetet használó alkalmazottak</t>
  </si>
  <si>
    <t>száma</t>
  </si>
  <si>
    <t>megoszlása, %</t>
  </si>
  <si>
    <t>számítógépet használó alkalmazottak százalékában, %</t>
  </si>
  <si>
    <t>fő</t>
  </si>
  <si>
    <t>az összes alkalmazott százalékában, %</t>
  </si>
  <si>
    <t>Létszám-kategória</t>
  </si>
  <si>
    <t>Számítógépet használó alkalmazottak száma</t>
  </si>
  <si>
    <t>Internetet használó alkalmazottak száma</t>
  </si>
  <si>
    <t>250 fő fölött</t>
  </si>
  <si>
    <t>Internetkapcsolat típusa</t>
  </si>
  <si>
    <t>xDSL</t>
  </si>
  <si>
    <t>Kábeltelevíziós</t>
  </si>
  <si>
    <t>Bérelt vonali</t>
  </si>
  <si>
    <t>Egyéb helyhez kötött kapcsolat</t>
  </si>
  <si>
    <t>Mobilkapcsolat</t>
  </si>
  <si>
    <t>Mobil szélessáv</t>
  </si>
  <si>
    <t>Egyéb mobilkapcsolat</t>
  </si>
  <si>
    <t>Internet-hozzáférési pontok</t>
  </si>
  <si>
    <t>száma, db</t>
  </si>
  <si>
    <t>internet-előfizetők százalékában, %</t>
  </si>
  <si>
    <t>vállalkozások százalékában, %</t>
  </si>
  <si>
    <t>Kábel-televíziós</t>
  </si>
  <si>
    <t>Egyéb helyhez kötött</t>
  </si>
  <si>
    <t>Információk megszerzése</t>
  </si>
  <si>
    <t>Űrlapok letöltése</t>
  </si>
  <si>
    <t>Kitöltött űrlapok visszaküldése</t>
  </si>
  <si>
    <t>Közigazgatási eljárás (kifizetést is) teljesen elektronikus kezelése</t>
  </si>
  <si>
    <t>ÁFA bevallása</t>
  </si>
  <si>
    <t>Társadalombiztosítási járulék</t>
  </si>
  <si>
    <t>Elektronikus közigazgatási eljárás tender dokumentumainak és leírásainak interneten keresztüli elérése</t>
  </si>
  <si>
    <t>Ajánlat benyújtása elektronkus közbeszerzési eljárás keretében</t>
  </si>
  <si>
    <t>Magyarországon</t>
  </si>
  <si>
    <t>Az Európai Unió valamely más országában</t>
  </si>
  <si>
    <t>ERP (vállalati erőforrás-tervezés) használata</t>
  </si>
  <si>
    <t xml:space="preserve"> CRM (ügyfélkapcsolat-kezelés) használata</t>
  </si>
  <si>
    <t>ügyfélinformációk gyűjtése</t>
  </si>
  <si>
    <t>ügyfélinformációk marketing célú elemzése</t>
  </si>
  <si>
    <t>céljából</t>
  </si>
  <si>
    <t>Termék-, szolgáltatásinformációk</t>
  </si>
  <si>
    <t>Online megrendelés</t>
  </si>
  <si>
    <t>Álláshirdetések, online jelentkezési lehetőség</t>
  </si>
  <si>
    <t>A termék testreszabásának lehetősége</t>
  </si>
  <si>
    <t>Titoktartási nyilatkozat</t>
  </si>
  <si>
    <t>A megrendelések online követhetősége</t>
  </si>
  <si>
    <t>A weboldal személyre szabásának lehetősége</t>
  </si>
  <si>
    <t>Számítógépet használó</t>
  </si>
  <si>
    <t>Internetet használó</t>
  </si>
  <si>
    <t>Honlappal rendelkező</t>
  </si>
  <si>
    <t xml:space="preserve">vállalkozások aránya </t>
  </si>
  <si>
    <t>Pest</t>
  </si>
  <si>
    <t>Közép- Magyarország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</si>
  <si>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</si>
  <si>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</si>
  <si>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</si>
  <si>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</si>
  <si>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</si>
  <si>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</si>
  <si>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</si>
  <si>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</si>
  <si>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</si>
  <si>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</si>
  <si>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</si>
  <si>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</si>
  <si>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</si>
  <si>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Szabolcs-Szatmár-Bereg</t>
  </si>
  <si>
    <t>Jász-Nagykun-Szolnok</t>
  </si>
  <si>
    <t>Bács-Kiskun</t>
  </si>
  <si>
    <t>Békés</t>
  </si>
  <si>
    <t>Csongrád</t>
  </si>
  <si>
    <t>Összesen,
Budapest nélkül</t>
  </si>
  <si>
    <t>összege, milliárd Ft</t>
  </si>
  <si>
    <t xml:space="preserve">megoszlása, (%) </t>
  </si>
  <si>
    <t>Összes nettó árbevétel</t>
  </si>
  <si>
    <t>Az elektronikus értékesítés árbevétele</t>
  </si>
  <si>
    <t>automatikus adatcserén keresztül</t>
  </si>
  <si>
    <t>Az elektronikus úton értékesítő vállalkozások aránya</t>
  </si>
  <si>
    <t>Az elektronikus úton beszerző vállalkozások aránya</t>
  </si>
  <si>
    <t>weboldalon keresztül</t>
  </si>
  <si>
    <t>EDI-n keresztül</t>
  </si>
  <si>
    <t>Ország, országcsoport</t>
  </si>
  <si>
    <t>Ausztria</t>
  </si>
  <si>
    <t>Belgium</t>
  </si>
  <si>
    <t>Bulgária</t>
  </si>
  <si>
    <t>Ciprus</t>
  </si>
  <si>
    <t>Csehország</t>
  </si>
  <si>
    <t>Dánia</t>
  </si>
  <si>
    <t>Egyesült királyság</t>
  </si>
  <si>
    <t>Észtország</t>
  </si>
  <si>
    <t>Finnország</t>
  </si>
  <si>
    <t>Franciaország</t>
  </si>
  <si>
    <t>Görögország</t>
  </si>
  <si>
    <t>Hollandia</t>
  </si>
  <si>
    <t>Írország</t>
  </si>
  <si>
    <t>Lengyelország</t>
  </si>
  <si>
    <t>Lettország</t>
  </si>
  <si>
    <t>Litvánia</t>
  </si>
  <si>
    <t>Luxemburg</t>
  </si>
  <si>
    <t>Magyarország</t>
  </si>
  <si>
    <t>Málta</t>
  </si>
  <si>
    <t>Németország</t>
  </si>
  <si>
    <t>Olaszország</t>
  </si>
  <si>
    <t>Portugália</t>
  </si>
  <si>
    <t>Románia</t>
  </si>
  <si>
    <t>Spanyolország</t>
  </si>
  <si>
    <t>Svédország</t>
  </si>
  <si>
    <t>Szlovákia</t>
  </si>
  <si>
    <t>Szlovénia</t>
  </si>
  <si>
    <t>Számítógéppel rendelkező vállalkozások aránya</t>
  </si>
  <si>
    <t>Internet-kapcsolattal rendelkező vállalkozások aránya</t>
  </si>
  <si>
    <t>Szélessávú internet kapcsolattal rendelkező vállalkozások</t>
  </si>
  <si>
    <t>Honlappal rendelkező vállalkozások aránya</t>
  </si>
  <si>
    <t>az összes vállalkozás százalékában</t>
  </si>
  <si>
    <t>az internettel rendelkezők százalékában</t>
  </si>
  <si>
    <t>összes alkalmazott</t>
  </si>
  <si>
    <t>Ajánlat benyújtása elektronikus közbeszerzési eljárás keretében</t>
  </si>
  <si>
    <t>Szakágazatok pénzügyi és biztosítási tevékenység nélkül
(C, D, E, F, G, H, I, J, L, M, N)</t>
  </si>
  <si>
    <t>Pénzügyi, biztosítási tevékenység
(K)</t>
  </si>
  <si>
    <t>Egy vállalkozásra jutó hordozható számítógépek száma</t>
  </si>
  <si>
    <t>A számítógéppel rendelkező vállalkozásokra jutó hordozható számítógépek száma</t>
  </si>
  <si>
    <t>Egy vállalkozásra jutó kézi számítógépek száma</t>
  </si>
  <si>
    <t>A számítógéppel rendelkező vállalkozásokra jutó kézi számítógépek száma</t>
  </si>
  <si>
    <t>Egyéb helyhez kötött szélessávú kapcsolat</t>
  </si>
  <si>
    <t>Létszámkategória</t>
  </si>
  <si>
    <t>$50-249 fő között</t>
  </si>
  <si>
    <t>$10-49 fő között</t>
  </si>
  <si>
    <t>$250 fő fölött</t>
  </si>
  <si>
    <t>$Összesen</t>
  </si>
  <si>
    <t>$Pénzügyi, biztosítási tevékenység</t>
  </si>
  <si>
    <t>1.2.1. Számítógépek állománya [darab]</t>
  </si>
  <si>
    <t>1.4.1. Internet-hozzáférési pontok az internetkapcsolat típusa szerint [az internetet használó vállalkozások százalékában]</t>
  </si>
  <si>
    <t>1.9.1. Elektronikus értékesítés</t>
  </si>
  <si>
    <t>Összes vállalkozás</t>
  </si>
  <si>
    <t xml:space="preserve">weboldalon keresztül </t>
  </si>
  <si>
    <t>Kézi számítógépek</t>
  </si>
  <si>
    <t>Mobilinternetet használó alkalmazottak</t>
  </si>
  <si>
    <t>internetet használó alkalmazottak százalékában, %</t>
  </si>
  <si>
    <t>Mobilinternetet használó alkalmazottak száma</t>
  </si>
  <si>
    <t>EU átlaga</t>
  </si>
  <si>
    <r>
      <t>1.</t>
    </r>
    <r>
      <rPr>
        <b/>
        <sz val="7"/>
        <rFont val="Times New Roman"/>
        <family val="1"/>
      </rPr>
      <t xml:space="preserve">               </t>
    </r>
    <r>
      <rPr>
        <b/>
        <sz val="16"/>
        <rFont val="Times New Roman"/>
        <family val="1"/>
      </rPr>
      <t>Infokommunikációs (IKT-) eszközök és használatuk a vállalati (üzleti) szektorban</t>
    </r>
  </si>
  <si>
    <r>
      <t>1.1.</t>
    </r>
    <r>
      <rPr>
        <b/>
        <sz val="7"/>
        <rFont val="Times New Roman"/>
        <family val="1"/>
      </rPr>
      <t xml:space="preserve">       </t>
    </r>
    <r>
      <rPr>
        <b/>
        <sz val="14"/>
        <rFont val="Times New Roman"/>
        <family val="1"/>
      </rPr>
      <t>IKT használati mutatók</t>
    </r>
  </si>
  <si>
    <r>
      <t>1.2.</t>
    </r>
    <r>
      <rPr>
        <b/>
        <sz val="7"/>
        <rFont val="Times New Roman"/>
        <family val="1"/>
      </rPr>
      <t xml:space="preserve">   </t>
    </r>
    <r>
      <rPr>
        <b/>
        <sz val="14"/>
        <rFont val="Times New Roman"/>
        <family val="1"/>
      </rPr>
      <t>Számítógépek állománya</t>
    </r>
  </si>
  <si>
    <r>
      <t>1.2.1.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Számítógépek állománya</t>
    </r>
  </si>
  <si>
    <t>1.3. Alkalmazottak IKT-eszköz-használata</t>
  </si>
  <si>
    <t>1.4. Internethasználat</t>
  </si>
  <si>
    <r>
      <t>1.4.1.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Internet-hozzáférési pontok az internetkapcsolat típusa szerint</t>
    </r>
  </si>
  <si>
    <t>1.9. E-kereskedelem</t>
  </si>
  <si>
    <r>
      <t>1.9.1.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Elektronikus értékesítés</t>
    </r>
  </si>
  <si>
    <r>
      <t>1.9.2.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Elektronikus értékesítés nemzetgazdasági ágak szerint, 2011</t>
    </r>
  </si>
  <si>
    <r>
      <t>1.9.3.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Elektronikus hálózaton keresztüli értékesítések és beszerzések aránya nemzetgazdasági ágak szerint, 2011</t>
    </r>
  </si>
  <si>
    <t>1.10. Nemzetközi adatok</t>
  </si>
  <si>
    <t>1.9.3. Elektronikus hálózaton keresztüli értékesítések és beszerzések aránya nemzetgazdasági ágak szerint, 2012 [a vállalkozások százalékában]</t>
  </si>
  <si>
    <t>2012</t>
  </si>
  <si>
    <t>1.2.3. Számítógépek állománya nemzetgazdasági ágak szerint, 2012 [darab]</t>
  </si>
  <si>
    <t>1.2.5. Számítógépek állománya létszámkategóriák szerint, 2012 [darab]</t>
  </si>
  <si>
    <t>1.2.2. Egy vállalkozásra jutó számítógépek száma nemzetgazdasági ágak szerint, 2012 [darab]</t>
  </si>
  <si>
    <t>1.4.2. Internetet használó, nem pénzügyi vállalkozások internetkapcsolatának típusa a vállalkozás mérete szerint, 2013</t>
  </si>
  <si>
    <t>1.4.3. Internetet használó, pénzügyi vállalkozások internetkapcsolatának típusa a vállalkozás mérete szerint, 2013</t>
  </si>
  <si>
    <t>1.4.4. Internet-hozzáférési pontok aránya a nemzetgazdasági ágakban az internetkapcsolat típusa szerint, 2013 [a vállalkozások százalékában]</t>
  </si>
  <si>
    <t>1.7.4. A vállalkozáson belül automatizált információcsere használati aránya nemzetgazdasági áganként, 2013 [a számítógépet használó vállalkozások arányában]</t>
  </si>
  <si>
    <t>1.7.5. A vállalkozáson belül automatizált információcsere használati aránya létszámkategóriák szerint, 2013 [a számítógépet használó vállalkozások arányában]</t>
  </si>
  <si>
    <t>1.1.1.  IKT használati mutatók a vállalkozás mérete szerint, 2013</t>
  </si>
  <si>
    <t>1.1.2.  IKT használati mutatók nemzetgazdasági ágak szerint, 2013 [%]</t>
  </si>
  <si>
    <t>1.2.6. Számítógépek állománya megyénként, 2012 [darab]</t>
  </si>
  <si>
    <t>1.1.3. IKT használati mutatók aránya megyénként, 2013 [%]</t>
  </si>
  <si>
    <t>1.4.5. Internethasználó vállalkozások aránya megyénként az internetkapcsolat típusa szerint, 2013 [az internetet használó vállalkozások százalékában]</t>
  </si>
  <si>
    <t>Közösségi oldalak</t>
  </si>
  <si>
    <t>Blog vagy mikro-blog</t>
  </si>
  <si>
    <t>Multimédia tartalmakat megosztó oldalak</t>
  </si>
  <si>
    <t>Wiki alapú, tudást megosztó eszközök</t>
  </si>
  <si>
    <t>1.5.3. Közösségi média eszközök használata megyénként, 2013 [internetet használó vállalkozások százalékában]</t>
  </si>
  <si>
    <t>1.5.2. Közösségi média eszközök használata létszámkategóriánként, 2013 [internetet használó vállalkozások százalékában]</t>
  </si>
  <si>
    <t>1.5.1. Közösségi média eszközök használata nemzetgazdasági ágak szerint, 2013 [internetet használó vállalkozások százalékában]</t>
  </si>
  <si>
    <t>1.5.4. Közösségi média eszközök használatának célja nemzetgazdasági ágak szerint, 2013 [internetet használó vállalkozások százalékában]</t>
  </si>
  <si>
    <t>A vállalkozás arculatának vagy termékeinek fejlesztése</t>
  </si>
  <si>
    <t>Válaszadás fogyasztói kérdésekre és felvetésekre, fogyasztói vélemények beszerzése</t>
  </si>
  <si>
    <t>A fogyasztók bevonása egy-egy termék fejlesztésébe vagy kialakításába</t>
  </si>
  <si>
    <t>Üzleti partnerekkel vagy egyéb szervezetekkel való együttműködés</t>
  </si>
  <si>
    <t>Álláshelyek meghirdetése</t>
  </si>
  <si>
    <t>Vélemények, szempontok, tudás megosztása a vállalaton belül</t>
  </si>
  <si>
    <t>1.5.5. Közösségi média eszközök használatának célja létszámkategóriánként, 2013 [internetet használó vállalkozások százalékában]</t>
  </si>
  <si>
    <t>1.5.6. Közösségi média eszközök használatának célja megyénként, 2013 [internetet használó vállalkozások százalékában]</t>
  </si>
  <si>
    <t>Elektronikus számla küldése</t>
  </si>
  <si>
    <t>automatikus feldolgozásra alkalmas elektronikus adatcserén keresztül</t>
  </si>
  <si>
    <t>automatikus feldolgozásra nem alkalmas elektronikus adatcserén keresztül</t>
  </si>
  <si>
    <t>Elektronikus számlák fogadása automatikus feldolgozásra alkalmas elektronikus adatcserén keresztül</t>
  </si>
  <si>
    <t>1.7.1. Elektronikus számlát küldő és fogadó vállalkozások aránya nemzetgazdasági áganként, 2013 [a számítógéphasználó vállalkozások százalékában]</t>
  </si>
  <si>
    <t>1.7.2. Elektronikus számlát küldő és fogadó vállalkozások aránya létszámkategóriánként, 2013 [a számítógéphasználó vállalkozások százalékában]</t>
  </si>
  <si>
    <t>1.7.3. Elektronikus számlát küldő és fogadó vállalkozások aránya megyénként, 2013 [a számítógéphasználó vállalkozások százalékában]</t>
  </si>
  <si>
    <t xml:space="preserve">legalább 2, de kevesebb, mint 10 Mbit/s </t>
  </si>
  <si>
    <t xml:space="preserve">legalább 10, de kevesebb, mint 30 Mbit/s </t>
  </si>
  <si>
    <t xml:space="preserve">legalább 30, de kevesebb, mint 100 Mbit/s </t>
  </si>
  <si>
    <t>legalább 100 Mbit/s</t>
  </si>
  <si>
    <t>letöltési sebességgel rendelkező vállalkozások megoszlása</t>
  </si>
  <si>
    <t>Kevesebb, mint  2 Mbit/s</t>
  </si>
  <si>
    <t>1.4.7. Az internetkapcsolattal rendelkező vállalkozások megoszlása a letöltési sebességük szerint létszámkategóriánként, 2013 [%]</t>
  </si>
  <si>
    <t>1.4.6. Az internetkapcsolattal rendelkező vállalkozások megoszlása a letöltési sebességük szerint nemzetgazdasági ág bontásban, 2013 [%]</t>
  </si>
  <si>
    <t>1.4.8. Az internetkapcsolattal rendelkező vállalkozások megoszlása a letöltési sebességük szerint megyénként, 2013 [%]</t>
  </si>
  <si>
    <t>A vállalkozás termékei vagy szolgáltatásai nem alkalmas a weboldalon keresztüli értékesítésre</t>
  </si>
  <si>
    <t>Logisztikai nehézségek</t>
  </si>
  <si>
    <t>Fizetéssel kapcsolatos problémák</t>
  </si>
  <si>
    <t>Információs biztonsággal vagy adatvédelemel kapcsolatos nehézségek</t>
  </si>
  <si>
    <t>Jogi szabályozásból eredő problémák</t>
  </si>
  <si>
    <t>1.9.4. Elektronikus hálózaton keresztüli értékesítések és beszerzések aránya létszámkategóriánként, 2012 [a vállalkozások százalékában]</t>
  </si>
  <si>
    <t>1.9.5. Elektronikus hálózaton keresztüli értékesítések és beszerzések aránya megyénként, 2012 [a vállalkozások százalékában]</t>
  </si>
  <si>
    <t>1.9.6. A weboldalas értékesítést akadályozó tényezők nemzetgazdasági ágak szerint, 2013 [a vállalkozások százalékában]</t>
  </si>
  <si>
    <t>1.9.7. A weboldalas értékesítést akadályozó tényezők létszámkategóriák szerint, 2013 [a vállalkozások százalékában]</t>
  </si>
  <si>
    <t>1.9.8. A weboldalas értékesítést akadályozó tényezők megyénként, 2013 [a vállalkozások százalékában]</t>
  </si>
  <si>
    <t>Horvátország</t>
  </si>
  <si>
    <t>1.10.1. Számítógépet, internetet használó és honlappal rendelkező vállalkozások aránya az EU-tagországokban, 2013 [%]</t>
  </si>
  <si>
    <r>
      <t>1.1.1.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IKT használati mutatók a vállalkozás mérete szerint, 2013</t>
    </r>
  </si>
  <si>
    <r>
      <t>1.1.2.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IKT használati mutatók nemzetgazdasági ágak szerint, 2013</t>
    </r>
  </si>
  <si>
    <r>
      <t>1.1.3.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IKT használati mutatók aránya megyénként, 2013</t>
    </r>
  </si>
  <si>
    <r>
      <t>1.2.2.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Egy vállalkozásra jutó számítógépek száma nemzetgazdasági ágak szerint, 2012</t>
    </r>
  </si>
  <si>
    <r>
      <t>1.2.3.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Számítógépek állománya nemzetgazdasági ágak szerint, 2012</t>
    </r>
  </si>
  <si>
    <r>
      <t>1.2.4.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Számítógépek állománya létszám-kategóriák szerint, 2012</t>
    </r>
  </si>
  <si>
    <r>
      <t>1.2.5.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Számítógépek állománya megyénként, 2012</t>
    </r>
  </si>
  <si>
    <r>
      <t>1.3.1.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A számítógépet, internetet, mobilinternetet használó alkalmazottak aránya nemzetgazdasági ágak szerint, 2013</t>
    </r>
  </si>
  <si>
    <r>
      <t>1.3.2.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Számítógépet, internetet, mobilinternetet használó alkalmazottak száma és aránya létszám-kategória szerint, 2013</t>
    </r>
  </si>
  <si>
    <r>
      <t>1.3.3.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Számítógépet, internetet, mobilinternetet használó alkalmazottak száma és aránya megyénként, 2013</t>
    </r>
  </si>
  <si>
    <t>1.4.6.   Az internetkapcsolattal rendelkező vállalkozások megoszlása a letöltési sebességük szerint nemzetgazdasági ág bontásban, 2013</t>
  </si>
  <si>
    <r>
      <t>1.4.5.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Internethasználó vállalkozások aránya megyénként az internetkapcsolat típusa szerint, 2013</t>
    </r>
  </si>
  <si>
    <r>
      <t>1.4.4.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Internet-hozzáférési pontok aránya a nemzetgazdasági ágakban az internetkapcsolat típusa szerint, 2013</t>
    </r>
  </si>
  <si>
    <r>
      <t>1.4.3.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Internetet használó, pénzügyi vállalkozások internetkapcsolatának típusa a vállalkozás mérete szerint, 2013</t>
    </r>
  </si>
  <si>
    <r>
      <t>1.4.2.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Internetet használó, nem pénzügyi vállalkozások internetkapcsolatának típusa a vállalkozás mérete szerint, 2013</t>
    </r>
  </si>
  <si>
    <t>1.4.7.   Az internetkapcsolattal rendelkező vállalkozások megoszlása a letöltési sebességük szerint létszámkategóriánként, 2013</t>
  </si>
  <si>
    <t>1.4.8.   Az internetkapcsolattal rendelkező vállalkozások megoszlása a letöltési sebességük szerint megyénként, 2013</t>
  </si>
  <si>
    <r>
      <t>1.5.1.</t>
    </r>
    <r>
      <rPr>
        <sz val="7"/>
        <color indexed="10"/>
        <rFont val="Times New Roman"/>
        <family val="1"/>
      </rPr>
      <t xml:space="preserve">     </t>
    </r>
    <r>
      <rPr>
        <sz val="12"/>
        <color indexed="10"/>
        <rFont val="Times New Roman"/>
        <family val="1"/>
      </rPr>
      <t>Közösségi média eszközök használata nemzetgazdasági ágak szerint, 2013</t>
    </r>
  </si>
  <si>
    <r>
      <t>1.5.2.</t>
    </r>
    <r>
      <rPr>
        <sz val="7"/>
        <color indexed="10"/>
        <rFont val="Times New Roman"/>
        <family val="1"/>
      </rPr>
      <t xml:space="preserve">     </t>
    </r>
    <r>
      <rPr>
        <sz val="12"/>
        <color indexed="10"/>
        <rFont val="Times New Roman"/>
        <family val="1"/>
      </rPr>
      <t>Közösségi média eszközök használata létszámkategóriánként, 2013</t>
    </r>
  </si>
  <si>
    <r>
      <t>1.5.3.</t>
    </r>
    <r>
      <rPr>
        <sz val="7"/>
        <color indexed="10"/>
        <rFont val="Times New Roman"/>
        <family val="1"/>
      </rPr>
      <t xml:space="preserve">     </t>
    </r>
    <r>
      <rPr>
        <sz val="12"/>
        <color indexed="10"/>
        <rFont val="Times New Roman"/>
        <family val="1"/>
      </rPr>
      <t>Közösségi média eszközök használata megyénként, 2013</t>
    </r>
  </si>
  <si>
    <r>
      <t>1.5.4.</t>
    </r>
    <r>
      <rPr>
        <sz val="7"/>
        <color indexed="10"/>
        <rFont val="Times New Roman"/>
        <family val="1"/>
      </rPr>
      <t xml:space="preserve">     </t>
    </r>
    <r>
      <rPr>
        <sz val="12"/>
        <color indexed="10"/>
        <rFont val="Times New Roman"/>
        <family val="1"/>
      </rPr>
      <t>Közösségi média eszközök használatának célja nemzetgazdasági ágak szerint, 2013</t>
    </r>
  </si>
  <si>
    <r>
      <t>1.5.5.</t>
    </r>
    <r>
      <rPr>
        <sz val="7"/>
        <color indexed="10"/>
        <rFont val="Times New Roman"/>
        <family val="1"/>
      </rPr>
      <t xml:space="preserve">     </t>
    </r>
    <r>
      <rPr>
        <sz val="12"/>
        <color indexed="10"/>
        <rFont val="Times New Roman"/>
        <family val="1"/>
      </rPr>
      <t>Közösségi média eszközök használatának célja létszámkategóriánként, 2013</t>
    </r>
  </si>
  <si>
    <r>
      <t>1.5.6.</t>
    </r>
    <r>
      <rPr>
        <sz val="7"/>
        <color indexed="10"/>
        <rFont val="Times New Roman"/>
        <family val="1"/>
      </rPr>
      <t xml:space="preserve">     </t>
    </r>
    <r>
      <rPr>
        <sz val="12"/>
        <color indexed="10"/>
        <rFont val="Times New Roman"/>
        <family val="1"/>
      </rPr>
      <t>Közösségi média eszközök használatának célja megyénként, 2013</t>
    </r>
  </si>
  <si>
    <r>
      <t>1.7.1</t>
    </r>
    <r>
      <rPr>
        <sz val="7"/>
        <color indexed="10"/>
        <rFont val="Times New Roman"/>
        <family val="1"/>
      </rPr>
      <t xml:space="preserve">       </t>
    </r>
    <r>
      <rPr>
        <sz val="12"/>
        <color indexed="10"/>
        <rFont val="Times New Roman"/>
        <family val="1"/>
      </rPr>
      <t>Elektronikus számlát küldő és fogadó vállalkozások aránya nemzetgazdasági áganként, 2013</t>
    </r>
  </si>
  <si>
    <r>
      <t>1.7.2.</t>
    </r>
    <r>
      <rPr>
        <sz val="7"/>
        <color indexed="10"/>
        <rFont val="Times New Roman"/>
        <family val="1"/>
      </rPr>
      <t xml:space="preserve">     </t>
    </r>
    <r>
      <rPr>
        <sz val="12"/>
        <color indexed="10"/>
        <rFont val="Times New Roman"/>
        <family val="1"/>
      </rPr>
      <t>Elektronikus számlát küldő és fogadó vállalkozások aránya létszámkategóriánként, 2013</t>
    </r>
  </si>
  <si>
    <r>
      <t>1.7.3.</t>
    </r>
    <r>
      <rPr>
        <sz val="7"/>
        <color indexed="10"/>
        <rFont val="Times New Roman"/>
        <family val="1"/>
      </rPr>
      <t xml:space="preserve">     </t>
    </r>
    <r>
      <rPr>
        <sz val="12"/>
        <color indexed="10"/>
        <rFont val="Times New Roman"/>
        <family val="1"/>
      </rPr>
      <t>Elektronikus számlát küldő és fogadó vállalkozások aránya megyénként, 2013</t>
    </r>
  </si>
  <si>
    <r>
      <t>1.7.4.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A vállalkozáson belül automatizált információcsere használati aránya nemzetgazdasági áganként, 2013</t>
    </r>
  </si>
  <si>
    <r>
      <t>1.7.5.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A vállalkozáson belül automatizált információcsere használati aránya létszám-kategóriák szerint, 2013</t>
    </r>
  </si>
  <si>
    <r>
      <t>1.7.6.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A vállalkozáson belül automatizált információcsere használati aránya megyénként, 2013</t>
    </r>
  </si>
  <si>
    <t>1.7. E-számlák, IKT a vállalati folyamatokban</t>
  </si>
  <si>
    <t>1.9.4.   Elektronikus hálózaton keresztüli értékesítések és beszerzések aránya létszámkategóriánként, 2012</t>
  </si>
  <si>
    <t>1.9.5.   Elektronikus hálózaton keresztüli értékesítések és beszerzések aránya megyénként, 2012</t>
  </si>
  <si>
    <t>1.9.6.   A weboldalas értékesítést akadályozó tényezők nemzetgazdasági ágak szerint, 2013</t>
  </si>
  <si>
    <t>1.9.7.   A weboldalas értékesítést akadályozó tényezők létszámkategóriák szerint, 2013</t>
  </si>
  <si>
    <t>1.9.8.   A weboldalas értékesítést akadályozó tényezők megyénként, 2013</t>
  </si>
  <si>
    <t>1.5. Közösségi média</t>
  </si>
  <si>
    <r>
      <t>1.10.1.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Számítógépet, internetet használó és honlappal rendelkező vállalkozások aránya az EU-tagországokban, 2013</t>
    </r>
  </si>
  <si>
    <r>
      <t>1.10.2.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A közösségi média használata az EU-tagországokban, 2013</t>
    </r>
  </si>
  <si>
    <t>1.10.2. A közösségi média használata az EU-tagországokban, 2013 [a vállalkozások százalékában]</t>
  </si>
  <si>
    <t>1.10.3. A weboldalas értékesítést akadályozó tényezők az EU-tagországokban, 2013 [a vállalkozások százalékában]</t>
  </si>
  <si>
    <t>-</t>
  </si>
  <si>
    <t>1.10.3. A weboldalas értékesítést akadályozó tényezők az EU-tagországokban, 2013</t>
  </si>
  <si>
    <t>1.3.1. A számítógépet, internetet, mobilinternetet használó alkalmazottak aránya nemzetgazdasági ágak szerint, 2013</t>
  </si>
  <si>
    <t>1.3.2. Számítógépet, internetet, mobilinternetet használó alkalmazottak száma és aránya létszám-kategória szerint, 2013</t>
  </si>
  <si>
    <t>1.3.3. Számítógépet, internetet, mobilinternetet használó alkalmazottak száma és aránya megyénként, 2013</t>
  </si>
  <si>
    <t>1.7.6. A vállalkozáson belül automatizált információcsere használati aránya megyénként, 2013 [a számítógépet használó vállalkozások arányában]</t>
  </si>
  <si>
    <t>1.2.4. Számítógépek állományának változása nemzetgazdasági ágak szerint, 2012 (2011=100%) [%]</t>
  </si>
  <si>
    <t>megoszlása %</t>
  </si>
  <si>
    <t>Vízellátás; szennyvíz gyűjtése, kezelése, hulladékgazdálkodás, szennyeződésmentesítés</t>
  </si>
  <si>
    <t>Összesen, Budapest nélkül</t>
  </si>
  <si>
    <t>Megyék, régiók</t>
  </si>
  <si>
    <t>Összes nettó árbevétel megoszlása</t>
  </si>
  <si>
    <t>Az elektronikus értékesítés árbevétele az összes nettó árbevétel arányában</t>
  </si>
  <si>
    <t xml:space="preserve">weboldalon keresztüli értékesítés árbevétele az elektronikus értékesítés árbevételének arányában </t>
  </si>
  <si>
    <t>Ebből: 
Az elektronikus értékesíítés módjának megoszlása szerint</t>
  </si>
  <si>
    <t xml:space="preserve">automatikus adatcserén keresztüli értékesítés árbevétele az elektronikus értékesítés árbevételének arányában </t>
  </si>
  <si>
    <t>1.9.2. Elektronikus értékesítés nemzetgazdasági ágak szerint, 2012 [%]</t>
  </si>
  <si>
    <t>A weboldalas értékesítés költsége túl magas</t>
  </si>
  <si>
    <t>A vállalkozás termékei vagy szolgáltatásai nem alkalmasak a weboldalon keresztüli értékesítésre</t>
  </si>
  <si>
    <t>$Szakágazatok összesen</t>
  </si>
  <si>
    <t>$Szakágazatok mindösszesen</t>
  </si>
  <si>
    <t>1.10.4. A vállalkozáson belül automatizált információcsere használati aránya az EU-tagországokban, 2013 [a számítógépet használó vállalkozások arányában]</t>
  </si>
  <si>
    <t>1.10.5. Elektronikus számlát küldő és fogadó vállalkozások aránya az EU-tagországokban, 2013 [a számítógéphasználó vállalkozások százalékában]</t>
  </si>
  <si>
    <t>1.10.6. Az internet igénybevétele a közigazgatási ügyek intézésére az EU-tagországokban, 2012 [az internetet használó vállalkozások százalékában]</t>
  </si>
  <si>
    <t>Elektronikus úton történő vásárlás</t>
  </si>
  <si>
    <t>Elektronikus úton történő értékesítés</t>
  </si>
  <si>
    <t>1.10.7. Elektronikus úton történő értékesítés és vásárlás az EU-tagországokban, 2012 [az internetet használó vállalkozások százalékában]</t>
  </si>
  <si>
    <r>
      <t xml:space="preserve">1.6. Vállalkozások honlaphasználata </t>
    </r>
    <r>
      <rPr>
        <sz val="8"/>
        <rFont val="Times New Roman"/>
        <family val="1"/>
      </rPr>
      <t> </t>
    </r>
  </si>
  <si>
    <r>
      <t>1.6.1.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A vállalkozások honlapján elérhető szolgáltatások</t>
    </r>
  </si>
  <si>
    <r>
      <t>1.6.2.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A vállalkozások honlapján elérhető szolgáltatások aránya nemzetgazdasági ágak szerint, 2013</t>
    </r>
  </si>
  <si>
    <r>
      <t>1.6.3.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A vállalkozások honlapján elérhető szolgáltatások aránya létszám-kategóriák szerint, 2013</t>
    </r>
  </si>
  <si>
    <t>1.6.4. A vállalkozások honlapján elérhető szolgáltatások aránya megyénként, 2013</t>
  </si>
  <si>
    <r>
      <t>1.6.5.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Számítógépet, internetet használó és honlappal rendelkező vállalkozások aránya nemzetgazdasági ágak szerint</t>
    </r>
  </si>
  <si>
    <r>
      <t>1.6.6.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Számítógépet, internetet használó és honlappal rendelkező vállalkozások aránya megyénként</t>
    </r>
  </si>
  <si>
    <t>1.8. Internet igénybevétele közigazgatási ügyek intézéséhez</t>
  </si>
  <si>
    <r>
      <t>1.8.1.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Az internet igénybevétele a közigazgatási ügyek intézésére nemzetgazdasági ágak szerint, 2012</t>
    </r>
  </si>
  <si>
    <r>
      <t>1.8.2.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Az internet igénybevétele a közigazgatási ügyek intézésére létszám-kategóriák szerint, 2012</t>
    </r>
  </si>
  <si>
    <r>
      <t>1.8.3.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Az internet igénybevétele a közigazgatási ügyek megyénként, 2012</t>
    </r>
  </si>
  <si>
    <r>
      <t>1.8.4.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Elektronikus közbeszerzés nemzetgazdasági ágak szerint, 2012</t>
    </r>
  </si>
  <si>
    <r>
      <t>1.8.5.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Elektronikus közbeszerzés létszám-kategóriák szerint, 2012</t>
    </r>
  </si>
  <si>
    <r>
      <t>1.8.6.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Elektronikus közbeszerzés megyénként, 2012</t>
    </r>
  </si>
  <si>
    <t>1.8.1. Az internet igénybevétele a közigazgatási ügyek intézésére nemzetgazdasági ágak szerint, 2012 [az internetet használó vállalkozások százalékában]</t>
  </si>
  <si>
    <t>1.8.2. Az internet igénybevétele a közigazgatási ügyek intézésére létszámkategóriák szerint, 2012 [%]</t>
  </si>
  <si>
    <r>
      <t>1.8.3. Az internet igénybevétele a közigazgatási ügyek intézésére megyénként, 2012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[az internetet használó vállalkozások százalékában]</t>
    </r>
  </si>
  <si>
    <t>1.8.4. Elektronikus közbeszerzés nemzetgazdasági ágak szerint, 2012 [az internetet használó vállalkozások százalékában]</t>
  </si>
  <si>
    <t>1.8.5. Elektronikus közbeszerzés létszámkategóriák szerint, 2012 [az internetet használó vállalkozások százalékában]</t>
  </si>
  <si>
    <t>1.8.6. Elektronikus közbeszerzés megyénként, 2012 [az internetet használó vállalkozások százalékában]</t>
  </si>
  <si>
    <t>1.6.1. A vállalkozások honlapján elérhető szolgáltatások [a honlappal rendelkező vállalkozások százalékában]</t>
  </si>
  <si>
    <t>1.6.2. A vállalkozások honlapján elérhető szolgáltatások aránya nemzetgazdasági ágak szerint, 2013 [a honlappal rendelkező vállalkozások százalékában]</t>
  </si>
  <si>
    <t>1.6.3. A vállalkozások honlapján elérhető szolgáltatások aránya létszámkategóriák szerint, 2013 [a honlappal rendelkező vállalkozások százalékában]</t>
  </si>
  <si>
    <t>1.6.4. A vállalkozások honlapján elérhető szolgáltatások aránya megyénként, 2013 [a honlappal rendelkező vállalkozások százalékában]</t>
  </si>
  <si>
    <t>1.6.5. Számítógépet, internetet használó és honlappal rendelkező vállalkozások aránya nemzetgazdasági ágak szerint [%]</t>
  </si>
  <si>
    <t>1.6.6. Számítógépet, internetet használó és honlappal rendelkező vállalkozások aránya megyénként [%]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</si>
</sst>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#######0"/>
    <numFmt numFmtId="174" formatCode="##########.0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&quot;H-&quot;0000"/>
    <numFmt numFmtId="179" formatCode="#0"/>
    <numFmt numFmtId="180" formatCode="0.0000"/>
    <numFmt numFmtId="181" formatCode="[$-40E]yyyy\.\ mmmm\ d\."/>
    <numFmt numFmtId="182" formatCode="#,##0.0"/>
    <numFmt numFmtId="183" formatCode="0.00;[Red]0.00"/>
    <numFmt numFmtId="184" formatCode="0.00_ ;\-0.00\ "/>
    <numFmt numFmtId="185" formatCode="\10"/>
    <numFmt numFmtId="186" formatCode="0_ ;[Red]\-0\ "/>
    <numFmt numFmtId="187" formatCode="0.0%"/>
    <numFmt numFmtId="188" formatCode="#,##0.0000"/>
    <numFmt numFmtId="189" formatCode="0.000"/>
    <numFmt numFmtId="190" formatCode="_-* #,##0.0\ _F_t_-;\-* #,##0.0\ _F_t_-;_-* &quot;-&quot;??\ _F_t_-;_-@_-"/>
    <numFmt numFmtId="191" formatCode="_-* #,##0\ _F_t_-;\-* #,##0\ _F_t_-;_-* &quot;-&quot;??\ _F_t_-;_-@_-"/>
    <numFmt numFmtId="192" formatCode="0.0000000"/>
    <numFmt numFmtId="193" formatCode="0.000000"/>
    <numFmt numFmtId="194" formatCode="0.00000"/>
    <numFmt numFmtId="195" formatCode="0.00000000"/>
    <numFmt numFmtId="196" formatCode="_(* #,##0.00_);_(* \(#,##0.00\);_(* &quot;-&quot;??_);_(@_)"/>
    <numFmt numFmtId="197" formatCode="_(* #,##0_);_(* \(#,##0\);_(* &quot;-&quot;??_);_(@_)"/>
    <numFmt numFmtId="198" formatCode="_(* #,##0.0_);_(* \(#,##0.0\);_(* &quot;-&quot;??_);_(@_)"/>
    <numFmt numFmtId="199" formatCode="0.0000000000"/>
    <numFmt numFmtId="200" formatCode="0.00000000000"/>
    <numFmt numFmtId="201" formatCode="0.0000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8"/>
      <color indexed="10"/>
      <name val="Arial"/>
      <family val="2"/>
    </font>
    <font>
      <sz val="9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félkövér"/>
      <family val="0"/>
    </font>
    <font>
      <b/>
      <sz val="7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 CE"/>
      <family val="0"/>
    </font>
    <font>
      <b/>
      <sz val="9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 wrapText="1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29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top"/>
    </xf>
    <xf numFmtId="3" fontId="28" fillId="0" borderId="0" xfId="0" applyNumberFormat="1" applyFont="1" applyFill="1" applyBorder="1" applyAlignment="1">
      <alignment horizontal="right" vertical="top"/>
    </xf>
    <xf numFmtId="3" fontId="29" fillId="0" borderId="0" xfId="0" applyNumberFormat="1" applyFont="1" applyFill="1" applyBorder="1" applyAlignment="1">
      <alignment horizontal="right" vertical="top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 wrapText="1"/>
    </xf>
    <xf numFmtId="3" fontId="21" fillId="0" borderId="0" xfId="0" applyNumberFormat="1" applyFont="1" applyFill="1" applyBorder="1" applyAlignment="1">
      <alignment horizontal="right" vertical="top"/>
    </xf>
    <xf numFmtId="182" fontId="22" fillId="0" borderId="0" xfId="0" applyNumberFormat="1" applyFont="1" applyFill="1" applyBorder="1" applyAlignment="1">
      <alignment horizontal="right" vertical="top"/>
    </xf>
    <xf numFmtId="182" fontId="28" fillId="0" borderId="0" xfId="0" applyNumberFormat="1" applyFont="1" applyFill="1" applyBorder="1" applyAlignment="1">
      <alignment horizontal="right" vertical="top"/>
    </xf>
    <xf numFmtId="182" fontId="29" fillId="0" borderId="0" xfId="0" applyNumberFormat="1" applyFont="1" applyFill="1" applyBorder="1" applyAlignment="1">
      <alignment horizontal="right" vertical="top"/>
    </xf>
    <xf numFmtId="182" fontId="21" fillId="0" borderId="0" xfId="0" applyNumberFormat="1" applyFont="1" applyFill="1" applyBorder="1" applyAlignment="1">
      <alignment horizontal="right" vertical="top"/>
    </xf>
    <xf numFmtId="0" fontId="22" fillId="0" borderId="0" xfId="0" applyNumberFormat="1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horizontal="right" vertical="top"/>
    </xf>
    <xf numFmtId="172" fontId="26" fillId="0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172" fontId="20" fillId="0" borderId="0" xfId="0" applyNumberFormat="1" applyFont="1" applyFill="1" applyBorder="1" applyAlignment="1">
      <alignment horizontal="right" vertical="top"/>
    </xf>
    <xf numFmtId="191" fontId="20" fillId="0" borderId="0" xfId="40" applyNumberFormat="1" applyFont="1" applyAlignment="1">
      <alignment/>
    </xf>
    <xf numFmtId="191" fontId="26" fillId="0" borderId="0" xfId="40" applyNumberFormat="1" applyFont="1" applyAlignment="1">
      <alignment/>
    </xf>
    <xf numFmtId="0" fontId="26" fillId="0" borderId="0" xfId="56" applyFont="1">
      <alignment/>
      <protection/>
    </xf>
    <xf numFmtId="0" fontId="30" fillId="0" borderId="0" xfId="56" applyFont="1">
      <alignment/>
      <protection/>
    </xf>
    <xf numFmtId="0" fontId="20" fillId="0" borderId="0" xfId="56" applyFont="1">
      <alignment/>
      <protection/>
    </xf>
    <xf numFmtId="0" fontId="20" fillId="0" borderId="12" xfId="56" applyFont="1" applyBorder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0" xfId="56" applyFont="1" applyAlignment="1">
      <alignment horizontal="center" vertical="center"/>
      <protection/>
    </xf>
    <xf numFmtId="0" fontId="20" fillId="0" borderId="0" xfId="56" applyFont="1" applyAlignment="1">
      <alignment vertical="top" wrapText="1"/>
      <protection/>
    </xf>
    <xf numFmtId="0" fontId="20" fillId="0" borderId="0" xfId="56" applyFont="1" applyFill="1" applyBorder="1" applyAlignment="1">
      <alignment vertical="top" wrapText="1"/>
      <protection/>
    </xf>
    <xf numFmtId="0" fontId="20" fillId="0" borderId="0" xfId="56" applyFont="1" applyAlignment="1">
      <alignment horizontal="left" vertical="top" wrapText="1" indent="1"/>
      <protection/>
    </xf>
    <xf numFmtId="0" fontId="20" fillId="0" borderId="0" xfId="58" applyFont="1">
      <alignment/>
      <protection/>
    </xf>
    <xf numFmtId="0" fontId="20" fillId="0" borderId="0" xfId="58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22" fillId="0" borderId="0" xfId="57" applyFont="1" applyFill="1" applyBorder="1" applyAlignment="1">
      <alignment vertical="top" wrapText="1"/>
      <protection/>
    </xf>
    <xf numFmtId="0" fontId="20" fillId="0" borderId="0" xfId="57" applyFont="1" applyFill="1" applyBorder="1" applyAlignment="1">
      <alignment vertical="top" wrapText="1"/>
      <protection/>
    </xf>
    <xf numFmtId="182" fontId="20" fillId="0" borderId="0" xfId="0" applyNumberFormat="1" applyFont="1" applyFill="1" applyBorder="1" applyAlignment="1">
      <alignment horizontal="right" vertical="top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2" fontId="20" fillId="0" borderId="13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/>
    </xf>
    <xf numFmtId="0" fontId="22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14" xfId="0" applyFont="1" applyBorder="1" applyAlignment="1">
      <alignment wrapText="1"/>
    </xf>
    <xf numFmtId="0" fontId="22" fillId="0" borderId="0" xfId="0" applyFont="1" applyAlignment="1">
      <alignment horizontal="left" wrapText="1" indent="1"/>
    </xf>
    <xf numFmtId="0" fontId="2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/>
    </xf>
    <xf numFmtId="0" fontId="26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vertical="top"/>
    </xf>
    <xf numFmtId="0" fontId="24" fillId="0" borderId="0" xfId="0" applyFont="1" applyAlignment="1">
      <alignment/>
    </xf>
    <xf numFmtId="0" fontId="26" fillId="0" borderId="14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14" xfId="56" applyFont="1" applyBorder="1" applyAlignment="1">
      <alignment/>
      <protection/>
    </xf>
    <xf numFmtId="0" fontId="26" fillId="0" borderId="0" xfId="56" applyFont="1" applyAlignment="1">
      <alignment/>
      <protection/>
    </xf>
    <xf numFmtId="0" fontId="26" fillId="0" borderId="14" xfId="58" applyFont="1" applyBorder="1" applyAlignment="1">
      <alignment/>
      <protection/>
    </xf>
    <xf numFmtId="0" fontId="26" fillId="0" borderId="0" xfId="58" applyFont="1" applyAlignment="1">
      <alignment/>
      <protection/>
    </xf>
    <xf numFmtId="0" fontId="26" fillId="0" borderId="0" xfId="57" applyFont="1" applyFill="1" applyBorder="1" applyAlignment="1">
      <alignment/>
      <protection/>
    </xf>
    <xf numFmtId="172" fontId="20" fillId="0" borderId="0" xfId="0" applyNumberFormat="1" applyFont="1" applyFill="1" applyAlignment="1">
      <alignment horizontal="right" vertical="top"/>
    </xf>
    <xf numFmtId="172" fontId="26" fillId="0" borderId="0" xfId="0" applyNumberFormat="1" applyFont="1" applyFill="1" applyAlignment="1">
      <alignment horizontal="right" vertical="top"/>
    </xf>
    <xf numFmtId="0" fontId="22" fillId="0" borderId="0" xfId="57" applyFont="1" applyFill="1" applyBorder="1" applyAlignment="1">
      <alignment vertical="top"/>
      <protection/>
    </xf>
    <xf numFmtId="172" fontId="20" fillId="0" borderId="0" xfId="0" applyNumberFormat="1" applyFont="1" applyAlignment="1">
      <alignment horizontal="right" vertical="top"/>
    </xf>
    <xf numFmtId="172" fontId="26" fillId="0" borderId="0" xfId="0" applyNumberFormat="1" applyFont="1" applyAlignment="1">
      <alignment horizontal="right" vertical="top"/>
    </xf>
    <xf numFmtId="172" fontId="20" fillId="0" borderId="0" xfId="0" applyNumberFormat="1" applyFont="1" applyAlignment="1">
      <alignment horizontal="right" vertical="top" wrapText="1"/>
    </xf>
    <xf numFmtId="172" fontId="26" fillId="0" borderId="0" xfId="0" applyNumberFormat="1" applyFont="1" applyAlignment="1">
      <alignment horizontal="right" vertical="top" wrapText="1"/>
    </xf>
    <xf numFmtId="3" fontId="20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Fill="1" applyAlignment="1">
      <alignment horizontal="right" vertical="top" wrapText="1"/>
    </xf>
    <xf numFmtId="172" fontId="20" fillId="0" borderId="0" xfId="0" applyNumberFormat="1" applyFont="1" applyFill="1" applyBorder="1" applyAlignment="1">
      <alignment horizontal="right" vertical="top" wrapText="1"/>
    </xf>
    <xf numFmtId="172" fontId="26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Alignment="1">
      <alignment horizontal="left" indent="3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3"/>
    </xf>
    <xf numFmtId="0" fontId="32" fillId="0" borderId="0" xfId="0" applyFont="1" applyAlignment="1">
      <alignment horizontal="left" indent="4"/>
    </xf>
    <xf numFmtId="0" fontId="33" fillId="0" borderId="0" xfId="0" applyFont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172" fontId="21" fillId="0" borderId="0" xfId="0" applyNumberFormat="1" applyFont="1" applyFill="1" applyAlignment="1">
      <alignment horizontal="right" vertical="top"/>
    </xf>
    <xf numFmtId="182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 vertical="center" wrapText="1"/>
    </xf>
    <xf numFmtId="2" fontId="22" fillId="0" borderId="0" xfId="0" applyNumberFormat="1" applyFont="1" applyBorder="1" applyAlignment="1">
      <alignment vertical="center" wrapText="1"/>
    </xf>
    <xf numFmtId="0" fontId="28" fillId="0" borderId="0" xfId="0" applyFont="1" applyFill="1" applyAlignment="1">
      <alignment horizontal="right" vertical="top" wrapText="1"/>
    </xf>
    <xf numFmtId="3" fontId="28" fillId="0" borderId="0" xfId="0" applyNumberFormat="1" applyFont="1" applyFill="1" applyAlignment="1">
      <alignment horizontal="righ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top" wrapText="1"/>
    </xf>
    <xf numFmtId="3" fontId="20" fillId="0" borderId="0" xfId="0" applyNumberFormat="1" applyFont="1" applyFill="1" applyAlignment="1">
      <alignment horizontal="right" vertical="top"/>
    </xf>
    <xf numFmtId="0" fontId="26" fillId="0" borderId="0" xfId="0" applyFont="1" applyFill="1" applyAlignment="1">
      <alignment horizontal="left" vertical="top" wrapText="1"/>
    </xf>
    <xf numFmtId="3" fontId="26" fillId="0" borderId="0" xfId="0" applyNumberFormat="1" applyFont="1" applyFill="1" applyAlignment="1">
      <alignment horizontal="right" vertical="top"/>
    </xf>
    <xf numFmtId="0" fontId="20" fillId="0" borderId="0" xfId="0" applyFont="1" applyFill="1" applyAlignment="1">
      <alignment horizontal="left" vertical="top" wrapText="1" indent="2"/>
    </xf>
    <xf numFmtId="0" fontId="0" fillId="0" borderId="0" xfId="0" applyFill="1" applyAlignment="1">
      <alignment/>
    </xf>
    <xf numFmtId="191" fontId="21" fillId="0" borderId="0" xfId="40" applyNumberFormat="1" applyFont="1" applyFill="1" applyAlignment="1">
      <alignment/>
    </xf>
    <xf numFmtId="191" fontId="26" fillId="0" borderId="0" xfId="40" applyNumberFormat="1" applyFont="1" applyFill="1" applyAlignment="1">
      <alignment/>
    </xf>
    <xf numFmtId="191" fontId="29" fillId="0" borderId="0" xfId="40" applyNumberFormat="1" applyFont="1" applyFill="1" applyAlignment="1">
      <alignment/>
    </xf>
    <xf numFmtId="182" fontId="26" fillId="0" borderId="0" xfId="0" applyNumberFormat="1" applyFont="1" applyFill="1" applyBorder="1" applyAlignment="1">
      <alignment horizontal="right" vertical="top"/>
    </xf>
    <xf numFmtId="1" fontId="22" fillId="0" borderId="0" xfId="0" applyNumberFormat="1" applyFont="1" applyFill="1" applyBorder="1" applyAlignment="1">
      <alignment horizontal="right" vertical="top" wrapText="1"/>
    </xf>
    <xf numFmtId="1" fontId="28" fillId="0" borderId="0" xfId="0" applyNumberFormat="1" applyFont="1" applyFill="1" applyBorder="1" applyAlignment="1">
      <alignment horizontal="right" vertical="top" wrapText="1"/>
    </xf>
    <xf numFmtId="0" fontId="20" fillId="0" borderId="11" xfId="58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top"/>
    </xf>
    <xf numFmtId="172" fontId="20" fillId="0" borderId="0" xfId="0" applyNumberFormat="1" applyFont="1" applyFill="1" applyAlignment="1">
      <alignment vertical="top"/>
    </xf>
    <xf numFmtId="0" fontId="20" fillId="0" borderId="0" xfId="56" applyFont="1" applyFill="1">
      <alignment/>
      <protection/>
    </xf>
    <xf numFmtId="172" fontId="20" fillId="0" borderId="0" xfId="56" applyNumberFormat="1" applyFont="1" applyFill="1" applyAlignment="1">
      <alignment vertical="top"/>
      <protection/>
    </xf>
    <xf numFmtId="172" fontId="20" fillId="0" borderId="0" xfId="57" applyNumberFormat="1" applyFont="1" applyFill="1" applyBorder="1" applyAlignment="1">
      <alignment horizontal="right" vertical="top"/>
      <protection/>
    </xf>
    <xf numFmtId="0" fontId="26" fillId="0" borderId="14" xfId="56" applyFont="1" applyFill="1" applyBorder="1" applyAlignment="1">
      <alignment/>
      <protection/>
    </xf>
    <xf numFmtId="0" fontId="26" fillId="0" borderId="0" xfId="56" applyFont="1" applyFill="1" applyAlignment="1">
      <alignment/>
      <protection/>
    </xf>
    <xf numFmtId="0" fontId="30" fillId="0" borderId="0" xfId="56" applyFont="1" applyFill="1">
      <alignment/>
      <protection/>
    </xf>
    <xf numFmtId="3" fontId="22" fillId="0" borderId="0" xfId="58" applyNumberFormat="1" applyFont="1" applyFill="1" applyBorder="1" applyAlignment="1">
      <alignment horizontal="right" vertical="top"/>
      <protection/>
    </xf>
    <xf numFmtId="3" fontId="20" fillId="0" borderId="0" xfId="58" applyNumberFormat="1" applyFont="1" applyFill="1" applyBorder="1" applyAlignment="1">
      <alignment horizontal="right"/>
      <protection/>
    </xf>
    <xf numFmtId="3" fontId="20" fillId="0" borderId="0" xfId="58" applyNumberFormat="1" applyFont="1" applyFill="1" applyAlignment="1">
      <alignment horizontal="right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20" fillId="0" borderId="0" xfId="58" applyFont="1" applyFill="1">
      <alignment/>
      <protection/>
    </xf>
    <xf numFmtId="172" fontId="20" fillId="0" borderId="0" xfId="58" applyNumberFormat="1" applyFont="1" applyFill="1" applyAlignment="1">
      <alignment horizontal="right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2" fontId="20" fillId="0" borderId="12" xfId="0" applyNumberFormat="1" applyFont="1" applyFill="1" applyBorder="1" applyAlignment="1">
      <alignment horizontal="center" vertical="center" wrapText="1"/>
    </xf>
    <xf numFmtId="0" fontId="26" fillId="0" borderId="14" xfId="58" applyFont="1" applyFill="1" applyBorder="1" applyAlignment="1">
      <alignment/>
      <protection/>
    </xf>
    <xf numFmtId="0" fontId="26" fillId="0" borderId="0" xfId="58" applyFont="1" applyFill="1" applyAlignment="1">
      <alignment/>
      <protection/>
    </xf>
    <xf numFmtId="3" fontId="20" fillId="0" borderId="0" xfId="58" applyNumberFormat="1" applyFont="1" applyFill="1">
      <alignment/>
      <protection/>
    </xf>
    <xf numFmtId="1" fontId="22" fillId="0" borderId="0" xfId="58" applyNumberFormat="1" applyFont="1" applyFill="1" applyBorder="1" applyAlignment="1">
      <alignment horizontal="right" vertical="top"/>
      <protection/>
    </xf>
    <xf numFmtId="173" fontId="22" fillId="0" borderId="0" xfId="58" applyNumberFormat="1" applyFont="1" applyFill="1" applyBorder="1" applyAlignment="1">
      <alignment horizontal="right" vertical="top"/>
      <protection/>
    </xf>
    <xf numFmtId="173" fontId="20" fillId="0" borderId="0" xfId="58" applyNumberFormat="1" applyFont="1" applyFill="1" applyBorder="1" applyAlignment="1">
      <alignment horizontal="right"/>
      <protection/>
    </xf>
    <xf numFmtId="173" fontId="20" fillId="0" borderId="0" xfId="58" applyNumberFormat="1" applyFont="1" applyFill="1" applyAlignment="1">
      <alignment horizontal="right"/>
      <protection/>
    </xf>
    <xf numFmtId="173" fontId="20" fillId="0" borderId="0" xfId="58" applyNumberFormat="1" applyFont="1">
      <alignment/>
      <protection/>
    </xf>
    <xf numFmtId="172" fontId="22" fillId="0" borderId="0" xfId="57" applyNumberFormat="1" applyFont="1" applyFill="1" applyBorder="1" applyAlignment="1">
      <alignment vertical="top" wrapText="1"/>
      <protection/>
    </xf>
    <xf numFmtId="172" fontId="28" fillId="0" borderId="0" xfId="57" applyNumberFormat="1" applyFont="1" applyFill="1" applyBorder="1" applyAlignment="1">
      <alignment vertical="top" wrapText="1"/>
      <protection/>
    </xf>
    <xf numFmtId="172" fontId="21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172" fontId="26" fillId="0" borderId="0" xfId="0" applyNumberFormat="1" applyFont="1" applyFill="1" applyAlignment="1">
      <alignment horizontal="center" vertical="top"/>
    </xf>
    <xf numFmtId="197" fontId="21" fillId="0" borderId="0" xfId="40" applyNumberFormat="1" applyFont="1" applyFill="1" applyAlignment="1">
      <alignment/>
    </xf>
    <xf numFmtId="197" fontId="26" fillId="0" borderId="0" xfId="40" applyNumberFormat="1" applyFont="1" applyFill="1" applyAlignment="1">
      <alignment/>
    </xf>
    <xf numFmtId="197" fontId="26" fillId="0" borderId="0" xfId="40" applyNumberFormat="1" applyFont="1" applyFill="1" applyAlignment="1">
      <alignment horizontal="right"/>
    </xf>
    <xf numFmtId="191" fontId="22" fillId="0" borderId="0" xfId="40" applyNumberFormat="1" applyFont="1" applyFill="1" applyBorder="1" applyAlignment="1">
      <alignment horizontal="right" vertical="center"/>
    </xf>
    <xf numFmtId="191" fontId="28" fillId="0" borderId="0" xfId="40" applyNumberFormat="1" applyFont="1" applyFill="1" applyBorder="1" applyAlignment="1">
      <alignment horizontal="right" vertical="center"/>
    </xf>
    <xf numFmtId="191" fontId="20" fillId="0" borderId="0" xfId="40" applyNumberFormat="1" applyFont="1" applyFill="1" applyAlignment="1">
      <alignment horizontal="right" vertical="center"/>
    </xf>
    <xf numFmtId="191" fontId="26" fillId="0" borderId="0" xfId="40" applyNumberFormat="1" applyFont="1" applyFill="1" applyAlignment="1">
      <alignment horizontal="right" vertical="center"/>
    </xf>
    <xf numFmtId="190" fontId="20" fillId="0" borderId="0" xfId="40" applyNumberFormat="1" applyFont="1" applyFill="1" applyAlignment="1">
      <alignment horizontal="right" vertical="center"/>
    </xf>
    <xf numFmtId="190" fontId="26" fillId="0" borderId="0" xfId="40" applyNumberFormat="1" applyFont="1" applyFill="1" applyAlignment="1">
      <alignment horizontal="right" vertical="center"/>
    </xf>
    <xf numFmtId="172" fontId="28" fillId="0" borderId="0" xfId="0" applyNumberFormat="1" applyFont="1" applyFill="1" applyBorder="1" applyAlignment="1">
      <alignment horizontal="right" vertical="top"/>
    </xf>
    <xf numFmtId="172" fontId="26" fillId="0" borderId="0" xfId="57" applyNumberFormat="1" applyFont="1" applyFill="1" applyBorder="1">
      <alignment/>
      <protection/>
    </xf>
    <xf numFmtId="172" fontId="20" fillId="0" borderId="0" xfId="57" applyNumberFormat="1" applyFont="1" applyFill="1" applyBorder="1">
      <alignment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179" fontId="26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/>
    </xf>
    <xf numFmtId="2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49" fontId="32" fillId="0" borderId="0" xfId="0" applyNumberFormat="1" applyFont="1" applyAlignment="1">
      <alignment horizontal="left" indent="4"/>
    </xf>
    <xf numFmtId="49" fontId="0" fillId="0" borderId="0" xfId="0" applyNumberFormat="1" applyAlignment="1">
      <alignment/>
    </xf>
    <xf numFmtId="49" fontId="32" fillId="0" borderId="0" xfId="0" applyNumberFormat="1" applyFont="1" applyAlignment="1">
      <alignment/>
    </xf>
    <xf numFmtId="0" fontId="43" fillId="0" borderId="0" xfId="0" applyFont="1" applyAlignment="1">
      <alignment horizontal="left" indent="4"/>
    </xf>
    <xf numFmtId="49" fontId="43" fillId="0" borderId="0" xfId="0" applyNumberFormat="1" applyFont="1" applyAlignment="1">
      <alignment horizontal="left" indent="4"/>
    </xf>
    <xf numFmtId="0" fontId="45" fillId="0" borderId="0" xfId="0" applyFont="1" applyAlignment="1">
      <alignment/>
    </xf>
    <xf numFmtId="49" fontId="46" fillId="0" borderId="0" xfId="0" applyNumberFormat="1" applyFont="1" applyAlignment="1">
      <alignment/>
    </xf>
    <xf numFmtId="0" fontId="20" fillId="0" borderId="0" xfId="0" applyFont="1" applyFill="1" applyAlignment="1" quotePrefix="1">
      <alignment horizontal="right"/>
    </xf>
    <xf numFmtId="172" fontId="20" fillId="0" borderId="0" xfId="0" applyNumberFormat="1" applyFont="1" applyFill="1" applyBorder="1" applyAlignment="1">
      <alignment horizontal="right" vertical="center"/>
    </xf>
    <xf numFmtId="182" fontId="22" fillId="0" borderId="0" xfId="58" applyNumberFormat="1" applyFont="1" applyFill="1" applyBorder="1" applyAlignment="1">
      <alignment horizontal="right" vertical="top"/>
      <protection/>
    </xf>
    <xf numFmtId="172" fontId="20" fillId="0" borderId="0" xfId="58" applyNumberFormat="1" applyFont="1">
      <alignment/>
      <protection/>
    </xf>
    <xf numFmtId="0" fontId="21" fillId="0" borderId="0" xfId="0" applyFont="1" applyBorder="1" applyAlignment="1">
      <alignment/>
    </xf>
    <xf numFmtId="172" fontId="28" fillId="0" borderId="0" xfId="0" applyNumberFormat="1" applyFont="1" applyFill="1" applyAlignment="1">
      <alignment horizontal="right" vertical="top" wrapText="1"/>
    </xf>
    <xf numFmtId="172" fontId="20" fillId="0" borderId="0" xfId="0" applyNumberFormat="1" applyFont="1" applyAlignment="1">
      <alignment/>
    </xf>
    <xf numFmtId="172" fontId="26" fillId="0" borderId="0" xfId="0" applyNumberFormat="1" applyFont="1" applyAlignment="1">
      <alignment/>
    </xf>
    <xf numFmtId="191" fontId="29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0" fillId="0" borderId="12" xfId="0" applyFont="1" applyBorder="1" applyAlignment="1">
      <alignment vertical="center" wrapText="1"/>
    </xf>
    <xf numFmtId="182" fontId="20" fillId="0" borderId="0" xfId="0" applyNumberFormat="1" applyFont="1" applyAlignment="1">
      <alignment/>
    </xf>
    <xf numFmtId="172" fontId="26" fillId="0" borderId="0" xfId="0" applyNumberFormat="1" applyFont="1" applyFill="1" applyAlignment="1">
      <alignment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179" fontId="20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 quotePrefix="1">
      <alignment horizontal="right"/>
    </xf>
    <xf numFmtId="0" fontId="20" fillId="0" borderId="10" xfId="58" applyFont="1" applyFill="1" applyBorder="1" applyAlignment="1">
      <alignment horizontal="center" vertical="center" wrapText="1"/>
      <protection/>
    </xf>
    <xf numFmtId="0" fontId="20" fillId="0" borderId="11" xfId="58" applyFont="1" applyFill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26" fillId="0" borderId="15" xfId="58" applyFont="1" applyBorder="1" applyAlignment="1">
      <alignment horizontal="left" wrapText="1"/>
      <protection/>
    </xf>
    <xf numFmtId="0" fontId="26" fillId="0" borderId="0" xfId="57" applyFont="1" applyFill="1" applyBorder="1" applyAlignment="1">
      <alignment vertical="top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center" vertical="center" wrapText="1"/>
      <protection/>
    </xf>
    <xf numFmtId="0" fontId="20" fillId="0" borderId="18" xfId="57" applyFont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0" xfId="58" applyFont="1" applyAlignment="1">
      <alignment horizontal="left" wrapText="1"/>
      <protection/>
    </xf>
    <xf numFmtId="0" fontId="46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 wrapText="1"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19" xfId="57" applyFont="1" applyBorder="1" applyAlignment="1">
      <alignment horizontal="center" vertical="center" wrapText="1"/>
      <protection/>
    </xf>
    <xf numFmtId="0" fontId="20" fillId="0" borderId="20" xfId="57" applyFont="1" applyBorder="1" applyAlignment="1">
      <alignment horizontal="center" vertical="center" wrapText="1"/>
      <protection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" fontId="20" fillId="0" borderId="19" xfId="0" applyNumberFormat="1" applyFont="1" applyFill="1" applyBorder="1" applyAlignment="1">
      <alignment horizontal="center" vertical="center" wrapText="1"/>
    </xf>
    <xf numFmtId="1" fontId="20" fillId="0" borderId="2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18" xfId="57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20" xfId="57" applyFont="1" applyFill="1" applyBorder="1" applyAlignment="1">
      <alignment horizontal="center" vertical="center" wrapText="1"/>
      <protection/>
    </xf>
    <xf numFmtId="44" fontId="20" fillId="0" borderId="10" xfId="60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" fontId="20" fillId="0" borderId="18" xfId="0" applyNumberFormat="1" applyFont="1" applyFill="1" applyBorder="1" applyAlignment="1">
      <alignment horizontal="center" vertical="center" wrapText="1"/>
    </xf>
    <xf numFmtId="1" fontId="20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0.tábla" xfId="56"/>
    <cellStyle name="Normál_Függelék" xfId="57"/>
    <cellStyle name="Normál_Táblák_jav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48.vml" /><Relationship Id="rId3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49.vml" /><Relationship Id="rId3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0" bestFit="1" customWidth="1"/>
  </cols>
  <sheetData>
    <row r="1" ht="20.25">
      <c r="A1" s="105" t="s">
        <v>214</v>
      </c>
    </row>
    <row r="2" ht="18.75">
      <c r="A2" s="107"/>
    </row>
    <row r="3" ht="18.75">
      <c r="A3" s="109" t="s">
        <v>215</v>
      </c>
    </row>
    <row r="4" ht="18.75">
      <c r="A4" s="107"/>
    </row>
    <row r="5" ht="15.75">
      <c r="A5" s="110" t="s">
        <v>285</v>
      </c>
    </row>
    <row r="6" ht="15.75">
      <c r="A6" s="110" t="s">
        <v>286</v>
      </c>
    </row>
    <row r="7" ht="15.75">
      <c r="A7" s="110" t="s">
        <v>287</v>
      </c>
    </row>
    <row r="8" ht="15.75">
      <c r="A8" s="106"/>
    </row>
    <row r="9" ht="18.75">
      <c r="A9" s="109" t="s">
        <v>216</v>
      </c>
    </row>
    <row r="10" ht="18.75">
      <c r="A10" s="107"/>
    </row>
    <row r="11" ht="15.75">
      <c r="A11" s="110" t="s">
        <v>217</v>
      </c>
    </row>
    <row r="12" ht="15.75">
      <c r="A12" s="110" t="s">
        <v>288</v>
      </c>
    </row>
    <row r="13" ht="15.75">
      <c r="A13" s="110" t="s">
        <v>289</v>
      </c>
    </row>
    <row r="14" ht="15.75">
      <c r="A14" s="110" t="s">
        <v>290</v>
      </c>
    </row>
    <row r="15" ht="15.75">
      <c r="A15" s="110" t="s">
        <v>291</v>
      </c>
    </row>
    <row r="16" ht="15.75">
      <c r="A16" s="106"/>
    </row>
    <row r="17" ht="18.75">
      <c r="A17" s="108" t="s">
        <v>218</v>
      </c>
    </row>
    <row r="18" ht="15.75">
      <c r="A18" s="106"/>
    </row>
    <row r="19" ht="15.75">
      <c r="A19" s="110" t="s">
        <v>292</v>
      </c>
    </row>
    <row r="20" ht="15.75">
      <c r="A20" s="110" t="s">
        <v>293</v>
      </c>
    </row>
    <row r="21" ht="15.75">
      <c r="A21" s="110" t="s">
        <v>294</v>
      </c>
    </row>
    <row r="22" ht="15.75">
      <c r="A22" s="106"/>
    </row>
    <row r="23" ht="18.75">
      <c r="A23" s="108" t="s">
        <v>219</v>
      </c>
    </row>
    <row r="24" ht="15.75">
      <c r="A24" s="106"/>
    </row>
    <row r="25" ht="15.75">
      <c r="A25" s="110" t="s">
        <v>220</v>
      </c>
    </row>
    <row r="26" ht="15.75">
      <c r="A26" s="110" t="s">
        <v>299</v>
      </c>
    </row>
    <row r="27" ht="15.75">
      <c r="A27" s="110" t="s">
        <v>298</v>
      </c>
    </row>
    <row r="28" ht="15.75">
      <c r="A28" s="110" t="s">
        <v>297</v>
      </c>
    </row>
    <row r="29" ht="15.75">
      <c r="A29" s="110" t="s">
        <v>296</v>
      </c>
    </row>
    <row r="30" ht="15.75">
      <c r="A30" s="197" t="s">
        <v>295</v>
      </c>
    </row>
    <row r="31" s="195" customFormat="1" ht="15.75">
      <c r="A31" s="198" t="s">
        <v>300</v>
      </c>
    </row>
    <row r="32" s="195" customFormat="1" ht="15.75">
      <c r="A32" s="198" t="s">
        <v>301</v>
      </c>
    </row>
    <row r="33" s="195" customFormat="1" ht="15.75">
      <c r="A33" s="196"/>
    </row>
    <row r="34" ht="18.75">
      <c r="A34" s="199" t="s">
        <v>320</v>
      </c>
    </row>
    <row r="35" ht="15.75">
      <c r="A35" s="106"/>
    </row>
    <row r="36" ht="15.75">
      <c r="A36" s="197" t="s">
        <v>302</v>
      </c>
    </row>
    <row r="37" ht="15.75">
      <c r="A37" s="197" t="s">
        <v>303</v>
      </c>
    </row>
    <row r="38" ht="15.75">
      <c r="A38" s="197" t="s">
        <v>304</v>
      </c>
    </row>
    <row r="39" ht="15.75">
      <c r="A39" s="197" t="s">
        <v>305</v>
      </c>
    </row>
    <row r="40" ht="15.75">
      <c r="A40" s="197" t="s">
        <v>306</v>
      </c>
    </row>
    <row r="41" ht="15.75">
      <c r="A41" s="197" t="s">
        <v>307</v>
      </c>
    </row>
    <row r="42" ht="15.75">
      <c r="A42" s="197"/>
    </row>
    <row r="43" ht="18.75">
      <c r="A43" s="108" t="s">
        <v>352</v>
      </c>
    </row>
    <row r="44" ht="15.75">
      <c r="A44" s="106"/>
    </row>
    <row r="45" ht="15.75">
      <c r="A45" s="110" t="s">
        <v>353</v>
      </c>
    </row>
    <row r="46" ht="15.75">
      <c r="A46" s="110" t="s">
        <v>354</v>
      </c>
    </row>
    <row r="47" ht="15.75">
      <c r="A47" s="110" t="s">
        <v>355</v>
      </c>
    </row>
    <row r="48" ht="15.75">
      <c r="A48" s="110" t="s">
        <v>356</v>
      </c>
    </row>
    <row r="49" ht="15.75">
      <c r="A49" s="110" t="s">
        <v>357</v>
      </c>
    </row>
    <row r="50" ht="15.75">
      <c r="A50" s="110" t="s">
        <v>358</v>
      </c>
    </row>
    <row r="51" ht="15.75">
      <c r="A51" s="197"/>
    </row>
    <row r="52" ht="18.75">
      <c r="A52" s="199" t="s">
        <v>314</v>
      </c>
    </row>
    <row r="53" ht="15.75">
      <c r="A53" s="106"/>
    </row>
    <row r="54" ht="15.75">
      <c r="A54" s="197" t="s">
        <v>308</v>
      </c>
    </row>
    <row r="55" ht="15.75">
      <c r="A55" s="197" t="s">
        <v>309</v>
      </c>
    </row>
    <row r="56" ht="15.75">
      <c r="A56" s="197" t="s">
        <v>310</v>
      </c>
    </row>
    <row r="57" ht="15.75">
      <c r="A57" s="110" t="s">
        <v>311</v>
      </c>
    </row>
    <row r="58" ht="15.75">
      <c r="A58" s="110" t="s">
        <v>312</v>
      </c>
    </row>
    <row r="59" ht="15.75">
      <c r="A59" s="110" t="s">
        <v>313</v>
      </c>
    </row>
    <row r="60" ht="15.75">
      <c r="A60" s="106"/>
    </row>
    <row r="61" ht="18.75">
      <c r="A61" s="108" t="s">
        <v>359</v>
      </c>
    </row>
    <row r="62" ht="15.75">
      <c r="A62" s="106"/>
    </row>
    <row r="63" ht="15.75">
      <c r="A63" s="110" t="s">
        <v>360</v>
      </c>
    </row>
    <row r="64" ht="15.75">
      <c r="A64" s="110" t="s">
        <v>361</v>
      </c>
    </row>
    <row r="65" ht="15.75">
      <c r="A65" s="110" t="s">
        <v>362</v>
      </c>
    </row>
    <row r="66" ht="15.75">
      <c r="A66" s="110" t="s">
        <v>363</v>
      </c>
    </row>
    <row r="67" ht="15.75">
      <c r="A67" s="110" t="s">
        <v>364</v>
      </c>
    </row>
    <row r="68" ht="15.75">
      <c r="A68" s="110" t="s">
        <v>365</v>
      </c>
    </row>
    <row r="69" ht="15.75">
      <c r="A69" s="106"/>
    </row>
    <row r="70" ht="18.75">
      <c r="A70" s="108" t="s">
        <v>221</v>
      </c>
    </row>
    <row r="71" ht="15.75">
      <c r="A71" s="106"/>
    </row>
    <row r="72" ht="15.75">
      <c r="A72" s="110" t="s">
        <v>222</v>
      </c>
    </row>
    <row r="73" ht="15.75">
      <c r="A73" s="110" t="s">
        <v>223</v>
      </c>
    </row>
    <row r="74" ht="15.75">
      <c r="A74" s="110" t="s">
        <v>224</v>
      </c>
    </row>
    <row r="75" s="200" customFormat="1" ht="15.75">
      <c r="A75" s="198" t="s">
        <v>315</v>
      </c>
    </row>
    <row r="76" s="200" customFormat="1" ht="15.75">
      <c r="A76" s="198" t="s">
        <v>316</v>
      </c>
    </row>
    <row r="77" s="200" customFormat="1" ht="15.75">
      <c r="A77" s="198" t="s">
        <v>317</v>
      </c>
    </row>
    <row r="78" s="200" customFormat="1" ht="15.75">
      <c r="A78" s="198" t="s">
        <v>318</v>
      </c>
    </row>
    <row r="79" s="200" customFormat="1" ht="15.75">
      <c r="A79" s="198" t="s">
        <v>319</v>
      </c>
    </row>
    <row r="80" s="195" customFormat="1" ht="15.75">
      <c r="A80" s="194"/>
    </row>
    <row r="81" ht="18.75">
      <c r="A81" s="108" t="s">
        <v>225</v>
      </c>
    </row>
    <row r="82" ht="15.75">
      <c r="A82" s="111"/>
    </row>
    <row r="83" ht="15.75">
      <c r="A83" s="110" t="s">
        <v>321</v>
      </c>
    </row>
    <row r="84" ht="15.75">
      <c r="A84" s="110" t="s">
        <v>322</v>
      </c>
    </row>
    <row r="85" ht="15.75">
      <c r="A85" s="110" t="s">
        <v>326</v>
      </c>
    </row>
    <row r="86" s="235" customFormat="1" ht="15.75">
      <c r="A86" s="197" t="s">
        <v>346</v>
      </c>
    </row>
    <row r="87" s="235" customFormat="1" ht="15.75">
      <c r="A87" s="197" t="s">
        <v>347</v>
      </c>
    </row>
    <row r="88" s="235" customFormat="1" ht="15.75">
      <c r="A88" s="197" t="s">
        <v>348</v>
      </c>
    </row>
    <row r="89" s="235" customFormat="1" ht="15.75">
      <c r="A89" s="197" t="s">
        <v>351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H34"/>
  <sheetViews>
    <sheetView workbookViewId="0" topLeftCell="A1">
      <selection activeCell="A1" sqref="A1"/>
    </sheetView>
  </sheetViews>
  <sheetFormatPr defaultColWidth="9.00390625" defaultRowHeight="12.75"/>
  <cols>
    <col min="1" max="1" width="22.00390625" style="5" customWidth="1"/>
    <col min="2" max="8" width="11.625" style="5" customWidth="1"/>
    <col min="9" max="9" width="10.125" style="5" customWidth="1"/>
    <col min="10" max="16384" width="8.875" style="5" customWidth="1"/>
  </cols>
  <sheetData>
    <row r="1" ht="12">
      <c r="A1" s="28" t="s">
        <v>238</v>
      </c>
    </row>
    <row r="2" spans="1:8" ht="12">
      <c r="A2" s="228" t="s">
        <v>34</v>
      </c>
      <c r="B2" s="229" t="s">
        <v>63</v>
      </c>
      <c r="C2" s="249" t="s">
        <v>64</v>
      </c>
      <c r="D2" s="249" t="s">
        <v>209</v>
      </c>
      <c r="E2" s="249" t="s">
        <v>66</v>
      </c>
      <c r="F2" s="230" t="s">
        <v>67</v>
      </c>
      <c r="G2" s="249" t="s">
        <v>73</v>
      </c>
      <c r="H2" s="249"/>
    </row>
    <row r="3" spans="1:8" ht="49.5" customHeight="1">
      <c r="A3" s="228"/>
      <c r="B3" s="229"/>
      <c r="C3" s="249"/>
      <c r="D3" s="249"/>
      <c r="E3" s="249"/>
      <c r="F3" s="230"/>
      <c r="G3" s="29" t="s">
        <v>69</v>
      </c>
      <c r="H3" s="29" t="s">
        <v>70</v>
      </c>
    </row>
    <row r="4" spans="1:8" ht="12">
      <c r="A4" s="20" t="s">
        <v>35</v>
      </c>
      <c r="B4" s="176">
        <v>261962.27879999997</v>
      </c>
      <c r="C4" s="176">
        <v>111704.26899999999</v>
      </c>
      <c r="D4" s="176">
        <v>66098.43830000001</v>
      </c>
      <c r="E4" s="176">
        <v>32047.953899999997</v>
      </c>
      <c r="F4" s="176">
        <v>471812.9377</v>
      </c>
      <c r="G4" s="176">
        <v>27493.047499999997</v>
      </c>
      <c r="H4" s="176">
        <v>14013.4638</v>
      </c>
    </row>
    <row r="5" spans="1:8" ht="12">
      <c r="A5" s="20" t="s">
        <v>125</v>
      </c>
      <c r="B5" s="176">
        <v>50449.2987</v>
      </c>
      <c r="C5" s="176">
        <v>24477.072600000003</v>
      </c>
      <c r="D5" s="176">
        <v>15387.02</v>
      </c>
      <c r="E5" s="176">
        <v>6274.1508</v>
      </c>
      <c r="F5" s="176">
        <v>96587.54619999998</v>
      </c>
      <c r="G5" s="176">
        <v>5417.876800000001</v>
      </c>
      <c r="H5" s="176">
        <v>2971.9312000000004</v>
      </c>
    </row>
    <row r="6" spans="1:8" ht="11.25">
      <c r="A6" s="22" t="s">
        <v>37</v>
      </c>
      <c r="B6" s="177">
        <v>312411.57749999996</v>
      </c>
      <c r="C6" s="177">
        <v>136181.34159999999</v>
      </c>
      <c r="D6" s="177">
        <v>81485.45830000001</v>
      </c>
      <c r="E6" s="177">
        <v>38322.104699999996</v>
      </c>
      <c r="F6" s="177">
        <v>568400.4839</v>
      </c>
      <c r="G6" s="177">
        <v>32910.9243</v>
      </c>
      <c r="H6" s="177">
        <v>16985.395</v>
      </c>
    </row>
    <row r="7" spans="1:8" ht="11.25">
      <c r="A7" s="20" t="s">
        <v>127</v>
      </c>
      <c r="B7" s="176">
        <v>23557.779899999998</v>
      </c>
      <c r="C7" s="176">
        <v>7314.8906</v>
      </c>
      <c r="D7" s="176">
        <v>5763.8055</v>
      </c>
      <c r="E7" s="176">
        <v>2261.362700000001</v>
      </c>
      <c r="F7" s="176">
        <v>38897.8375</v>
      </c>
      <c r="G7" s="176">
        <v>1398.8991999999998</v>
      </c>
      <c r="H7" s="176">
        <v>1461.0579999999998</v>
      </c>
    </row>
    <row r="8" spans="1:8" ht="11.25">
      <c r="A8" s="20" t="s">
        <v>128</v>
      </c>
      <c r="B8" s="176">
        <v>18340.4216</v>
      </c>
      <c r="C8" s="176">
        <v>7819.0986</v>
      </c>
      <c r="D8" s="176">
        <v>3637.7024</v>
      </c>
      <c r="E8" s="176">
        <v>1461.1105</v>
      </c>
      <c r="F8" s="176">
        <v>31258.331799999996</v>
      </c>
      <c r="G8" s="176">
        <v>984.1363000000001</v>
      </c>
      <c r="H8" s="176">
        <v>978.7230000000001</v>
      </c>
    </row>
    <row r="9" spans="1:8" ht="11.25">
      <c r="A9" s="20" t="s">
        <v>129</v>
      </c>
      <c r="B9" s="176">
        <v>16625.6987</v>
      </c>
      <c r="C9" s="176">
        <v>5470.918200000001</v>
      </c>
      <c r="D9" s="176">
        <v>2246.9258</v>
      </c>
      <c r="E9" s="176">
        <v>1535.1181000000001</v>
      </c>
      <c r="F9" s="176">
        <v>25878.660799999998</v>
      </c>
      <c r="G9" s="176">
        <v>925.0801999999999</v>
      </c>
      <c r="H9" s="176">
        <v>1097.9885</v>
      </c>
    </row>
    <row r="10" spans="1:8" ht="11.25">
      <c r="A10" s="22" t="s">
        <v>41</v>
      </c>
      <c r="B10" s="177">
        <v>58523.9002</v>
      </c>
      <c r="C10" s="177">
        <v>20604.9074</v>
      </c>
      <c r="D10" s="177">
        <v>11648.433700000001</v>
      </c>
      <c r="E10" s="177">
        <v>5257.591300000002</v>
      </c>
      <c r="F10" s="177">
        <v>96034.83009999999</v>
      </c>
      <c r="G10" s="177">
        <v>3308.1157</v>
      </c>
      <c r="H10" s="177">
        <v>3537.7695</v>
      </c>
    </row>
    <row r="11" spans="1:8" ht="11.25">
      <c r="A11" s="20" t="s">
        <v>130</v>
      </c>
      <c r="B11" s="176">
        <v>23443.713500000005</v>
      </c>
      <c r="C11" s="176">
        <v>9316.8252</v>
      </c>
      <c r="D11" s="176">
        <v>4881.078300000002</v>
      </c>
      <c r="E11" s="176">
        <v>2189.4722</v>
      </c>
      <c r="F11" s="176">
        <v>39831.0844</v>
      </c>
      <c r="G11" s="176">
        <v>1422.9759</v>
      </c>
      <c r="H11" s="176">
        <v>1192.7998</v>
      </c>
    </row>
    <row r="12" spans="1:8" ht="11.25">
      <c r="A12" s="20" t="s">
        <v>131</v>
      </c>
      <c r="B12" s="176">
        <v>13054.589100000001</v>
      </c>
      <c r="C12" s="176">
        <v>3640.5258999999996</v>
      </c>
      <c r="D12" s="176">
        <v>1892.0009000000002</v>
      </c>
      <c r="E12" s="176">
        <v>1066.0188</v>
      </c>
      <c r="F12" s="176">
        <v>19653.1326</v>
      </c>
      <c r="G12" s="176">
        <v>807.2527000000001</v>
      </c>
      <c r="H12" s="176">
        <v>625.0407</v>
      </c>
    </row>
    <row r="13" spans="1:8" ht="11.25">
      <c r="A13" s="20" t="s">
        <v>132</v>
      </c>
      <c r="B13" s="176">
        <v>10308.672900000001</v>
      </c>
      <c r="C13" s="176">
        <v>3066.0275000000006</v>
      </c>
      <c r="D13" s="176">
        <v>1510.6076000000003</v>
      </c>
      <c r="E13" s="176">
        <v>1075.1917</v>
      </c>
      <c r="F13" s="176">
        <v>15960.497500000001</v>
      </c>
      <c r="G13" s="176">
        <v>657.653</v>
      </c>
      <c r="H13" s="176">
        <v>710.8743</v>
      </c>
    </row>
    <row r="14" spans="1:8" ht="11.25">
      <c r="A14" s="22" t="s">
        <v>45</v>
      </c>
      <c r="B14" s="177">
        <v>46806.975500000015</v>
      </c>
      <c r="C14" s="177">
        <v>16023.3786</v>
      </c>
      <c r="D14" s="178">
        <v>8283.686800000003</v>
      </c>
      <c r="E14" s="177">
        <v>4330.6827</v>
      </c>
      <c r="F14" s="177">
        <v>75444.7145</v>
      </c>
      <c r="G14" s="177">
        <v>2887.8815999999997</v>
      </c>
      <c r="H14" s="177">
        <v>2528.7147999999997</v>
      </c>
    </row>
    <row r="15" spans="1:8" ht="11.25">
      <c r="A15" s="20" t="s">
        <v>133</v>
      </c>
      <c r="B15" s="176">
        <v>10812.2629</v>
      </c>
      <c r="C15" s="176">
        <v>4412.7722</v>
      </c>
      <c r="D15" s="176">
        <v>2417.3751</v>
      </c>
      <c r="E15" s="176">
        <v>701.8399000000002</v>
      </c>
      <c r="F15" s="176">
        <v>18344.2483</v>
      </c>
      <c r="G15" s="176">
        <v>579.2975</v>
      </c>
      <c r="H15" s="176">
        <v>727.6097</v>
      </c>
    </row>
    <row r="16" spans="1:8" ht="11.25">
      <c r="A16" s="20" t="s">
        <v>134</v>
      </c>
      <c r="B16" s="176">
        <v>12329.417200000002</v>
      </c>
      <c r="C16" s="176">
        <v>3179.5597000000007</v>
      </c>
      <c r="D16" s="176">
        <v>1496.9429000000002</v>
      </c>
      <c r="E16" s="176">
        <v>693.4403</v>
      </c>
      <c r="F16" s="176">
        <v>17699.358399999997</v>
      </c>
      <c r="G16" s="176">
        <v>567.0453</v>
      </c>
      <c r="H16" s="176">
        <v>508.9474</v>
      </c>
    </row>
    <row r="17" spans="1:8" ht="11.25">
      <c r="A17" s="20" t="s">
        <v>135</v>
      </c>
      <c r="B17" s="176">
        <v>7865.073300000001</v>
      </c>
      <c r="C17" s="176">
        <v>1949.5859</v>
      </c>
      <c r="D17" s="176">
        <v>1159.8549</v>
      </c>
      <c r="E17" s="176">
        <v>754.7012</v>
      </c>
      <c r="F17" s="176">
        <v>11729.214200000002</v>
      </c>
      <c r="G17" s="176">
        <v>690.0885000000001</v>
      </c>
      <c r="H17" s="176">
        <v>364.11480000000006</v>
      </c>
    </row>
    <row r="18" spans="1:8" ht="11.25">
      <c r="A18" s="22" t="s">
        <v>49</v>
      </c>
      <c r="B18" s="177">
        <v>31006.7534</v>
      </c>
      <c r="C18" s="177">
        <v>9541.917800000001</v>
      </c>
      <c r="D18" s="177">
        <v>5074.1729000000005</v>
      </c>
      <c r="E18" s="177">
        <v>2149.9814</v>
      </c>
      <c r="F18" s="177">
        <v>47772.8209</v>
      </c>
      <c r="G18" s="177">
        <v>1836.4313</v>
      </c>
      <c r="H18" s="177">
        <v>1600.6719</v>
      </c>
    </row>
    <row r="19" spans="1:8" ht="11.25">
      <c r="A19" s="20" t="s">
        <v>136</v>
      </c>
      <c r="B19" s="176">
        <v>21023.8835</v>
      </c>
      <c r="C19" s="176">
        <v>5903.6195</v>
      </c>
      <c r="D19" s="176">
        <v>4251.91</v>
      </c>
      <c r="E19" s="176">
        <v>1530.0233000000003</v>
      </c>
      <c r="F19" s="176">
        <v>32709.430300000004</v>
      </c>
      <c r="G19" s="176">
        <v>1226.7554000000002</v>
      </c>
      <c r="H19" s="176">
        <v>1072.6289</v>
      </c>
    </row>
    <row r="20" spans="1:8" ht="11.25">
      <c r="A20" s="20" t="s">
        <v>137</v>
      </c>
      <c r="B20" s="176">
        <v>11819.226900000001</v>
      </c>
      <c r="C20" s="176">
        <v>3413.631099999999</v>
      </c>
      <c r="D20" s="176">
        <v>1539.0011000000002</v>
      </c>
      <c r="E20" s="176">
        <v>783.9422</v>
      </c>
      <c r="F20" s="176">
        <v>17555.797899999998</v>
      </c>
      <c r="G20" s="176">
        <v>668.7751</v>
      </c>
      <c r="H20" s="176">
        <v>624.9068</v>
      </c>
    </row>
    <row r="21" spans="1:8" ht="11.25">
      <c r="A21" s="20" t="s">
        <v>138</v>
      </c>
      <c r="B21" s="176">
        <v>5415.556</v>
      </c>
      <c r="C21" s="176">
        <v>1101.9031</v>
      </c>
      <c r="D21" s="176">
        <v>892.3525</v>
      </c>
      <c r="E21" s="176">
        <v>542.2671</v>
      </c>
      <c r="F21" s="176">
        <v>7952.076000000001</v>
      </c>
      <c r="G21" s="176">
        <v>373.38050000000004</v>
      </c>
      <c r="H21" s="176">
        <v>437.64150000000006</v>
      </c>
    </row>
    <row r="22" spans="1:8" ht="11.25">
      <c r="A22" s="22" t="s">
        <v>53</v>
      </c>
      <c r="B22" s="177">
        <v>38258.6664</v>
      </c>
      <c r="C22" s="177">
        <v>10419.153699999999</v>
      </c>
      <c r="D22" s="177">
        <v>6683.2636</v>
      </c>
      <c r="E22" s="177">
        <v>2856.2326000000003</v>
      </c>
      <c r="F22" s="177">
        <v>58217.3042</v>
      </c>
      <c r="G22" s="177">
        <v>2268.9110000000005</v>
      </c>
      <c r="H22" s="177">
        <v>2135.1772</v>
      </c>
    </row>
    <row r="23" spans="1:8" ht="11.25">
      <c r="A23" s="20" t="s">
        <v>139</v>
      </c>
      <c r="B23" s="176">
        <v>20210.9414</v>
      </c>
      <c r="C23" s="176">
        <v>5817.346500000001</v>
      </c>
      <c r="D23" s="176">
        <v>3074.5182</v>
      </c>
      <c r="E23" s="176">
        <v>1354.0939999999998</v>
      </c>
      <c r="F23" s="176">
        <v>30456.8942</v>
      </c>
      <c r="G23" s="176">
        <v>1102.4573000000003</v>
      </c>
      <c r="H23" s="176">
        <v>1576.6498</v>
      </c>
    </row>
    <row r="24" spans="1:8" ht="11.25">
      <c r="A24" s="20" t="s">
        <v>141</v>
      </c>
      <c r="B24" s="176">
        <v>12800.751800000002</v>
      </c>
      <c r="C24" s="176">
        <v>3365.8196000000007</v>
      </c>
      <c r="D24" s="176">
        <v>1646.2273000000002</v>
      </c>
      <c r="E24" s="176">
        <v>787.0073</v>
      </c>
      <c r="F24" s="176">
        <v>18599.801900000002</v>
      </c>
      <c r="G24" s="176">
        <v>618.9843</v>
      </c>
      <c r="H24" s="176">
        <v>909.5677000000002</v>
      </c>
    </row>
    <row r="25" spans="1:8" ht="11.25">
      <c r="A25" s="20" t="s">
        <v>56</v>
      </c>
      <c r="B25" s="176">
        <v>12114.7085</v>
      </c>
      <c r="C25" s="176">
        <v>3585.9382</v>
      </c>
      <c r="D25" s="176">
        <v>1898.7153000000003</v>
      </c>
      <c r="E25" s="176">
        <v>901.1401</v>
      </c>
      <c r="F25" s="176">
        <v>18500.4972</v>
      </c>
      <c r="G25" s="176">
        <v>665.9801</v>
      </c>
      <c r="H25" s="176">
        <v>874.5141000000001</v>
      </c>
    </row>
    <row r="26" spans="1:8" ht="11.25">
      <c r="A26" s="22" t="s">
        <v>57</v>
      </c>
      <c r="B26" s="177">
        <v>45126.4017</v>
      </c>
      <c r="C26" s="177">
        <v>12769.104300000003</v>
      </c>
      <c r="D26" s="177">
        <v>6619.460800000001</v>
      </c>
      <c r="E26" s="177">
        <v>3042.2414</v>
      </c>
      <c r="F26" s="177">
        <v>67557.1933</v>
      </c>
      <c r="G26" s="177">
        <v>2387.4217</v>
      </c>
      <c r="H26" s="177">
        <v>3360.7316</v>
      </c>
    </row>
    <row r="27" spans="1:8" ht="11.25">
      <c r="A27" s="20" t="s">
        <v>58</v>
      </c>
      <c r="B27" s="176">
        <v>17754.583700000003</v>
      </c>
      <c r="C27" s="176">
        <v>5928.4058</v>
      </c>
      <c r="D27" s="176">
        <v>3009.4383</v>
      </c>
      <c r="E27" s="176">
        <v>1447.1498000000001</v>
      </c>
      <c r="F27" s="176">
        <v>28139.573300000007</v>
      </c>
      <c r="G27" s="176">
        <v>1219.7801</v>
      </c>
      <c r="H27" s="176">
        <v>1218.4968999999999</v>
      </c>
    </row>
    <row r="28" spans="1:8" ht="11.25">
      <c r="A28" s="20" t="s">
        <v>59</v>
      </c>
      <c r="B28" s="176">
        <v>8172.1139</v>
      </c>
      <c r="C28" s="176">
        <v>2374.1813</v>
      </c>
      <c r="D28" s="176">
        <v>1163.3364000000001</v>
      </c>
      <c r="E28" s="176">
        <v>553.2391000000001</v>
      </c>
      <c r="F28" s="176">
        <v>12262.87</v>
      </c>
      <c r="G28" s="176">
        <v>444.70990000000006</v>
      </c>
      <c r="H28" s="176">
        <v>771.9592000000001</v>
      </c>
    </row>
    <row r="29" spans="1:8" ht="11.25">
      <c r="A29" s="20" t="s">
        <v>60</v>
      </c>
      <c r="B29" s="176">
        <v>14854.411</v>
      </c>
      <c r="C29" s="176">
        <v>4959.4183</v>
      </c>
      <c r="D29" s="176">
        <v>2820.8664999999996</v>
      </c>
      <c r="E29" s="176">
        <v>1537.8289</v>
      </c>
      <c r="F29" s="176">
        <v>24172.522300000004</v>
      </c>
      <c r="G29" s="176">
        <v>1393.0971</v>
      </c>
      <c r="H29" s="176">
        <v>1070.8778000000002</v>
      </c>
    </row>
    <row r="30" spans="1:8" ht="11.25">
      <c r="A30" s="22" t="s">
        <v>61</v>
      </c>
      <c r="B30" s="177">
        <v>40781.10860000001</v>
      </c>
      <c r="C30" s="177">
        <v>13262.005400000002</v>
      </c>
      <c r="D30" s="177">
        <v>6993.6412</v>
      </c>
      <c r="E30" s="177">
        <v>3538.2178000000004</v>
      </c>
      <c r="F30" s="177">
        <v>64574.96560000001</v>
      </c>
      <c r="G30" s="177">
        <v>3057.5870999999997</v>
      </c>
      <c r="H30" s="177">
        <v>3061.3339</v>
      </c>
    </row>
    <row r="31" spans="1:8" ht="11.25">
      <c r="A31" s="22" t="s">
        <v>4</v>
      </c>
      <c r="B31" s="177">
        <v>572915.3833</v>
      </c>
      <c r="C31" s="177">
        <v>218801.80879999997</v>
      </c>
      <c r="D31" s="177">
        <v>126788.11730000003</v>
      </c>
      <c r="E31" s="177">
        <v>59497.05189999999</v>
      </c>
      <c r="F31" s="177">
        <v>978002.3125000001</v>
      </c>
      <c r="G31" s="177">
        <v>48657.272699999994</v>
      </c>
      <c r="H31" s="177">
        <v>33209.7939</v>
      </c>
    </row>
    <row r="32" spans="1:8" ht="11.25">
      <c r="A32" s="20" t="s">
        <v>62</v>
      </c>
      <c r="B32" s="176">
        <v>310953.1045</v>
      </c>
      <c r="C32" s="176">
        <v>107097.53979999998</v>
      </c>
      <c r="D32" s="176">
        <v>60689.67900000002</v>
      </c>
      <c r="E32" s="176">
        <v>27449.097999999994</v>
      </c>
      <c r="F32" s="176">
        <v>506189.3748000001</v>
      </c>
      <c r="G32" s="176">
        <v>21164.225199999997</v>
      </c>
      <c r="H32" s="176">
        <v>19196.3301</v>
      </c>
    </row>
    <row r="33" spans="1:8" ht="11.25">
      <c r="A33" s="20"/>
      <c r="B33" s="176"/>
      <c r="C33" s="176"/>
      <c r="D33" s="176"/>
      <c r="E33" s="176"/>
      <c r="F33" s="176"/>
      <c r="G33" s="176"/>
      <c r="H33" s="176"/>
    </row>
    <row r="34" spans="1:6" ht="11.25">
      <c r="A34" s="3"/>
      <c r="B34" s="8"/>
      <c r="C34" s="8"/>
      <c r="D34" s="8"/>
      <c r="E34" s="8"/>
      <c r="F34" s="8"/>
    </row>
  </sheetData>
  <mergeCells count="7">
    <mergeCell ref="E2:E3"/>
    <mergeCell ref="F2:F3"/>
    <mergeCell ref="G2:H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1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.25390625" style="8" customWidth="1"/>
    <col min="2" max="2" width="30.875" style="8" customWidth="1"/>
    <col min="3" max="3" width="8.125" style="8" customWidth="1"/>
    <col min="4" max="4" width="11.375" style="8" customWidth="1"/>
    <col min="5" max="5" width="10.00390625" style="8" customWidth="1"/>
    <col min="6" max="6" width="8.25390625" style="8" customWidth="1"/>
    <col min="7" max="7" width="11.00390625" style="8" customWidth="1"/>
    <col min="8" max="8" width="10.00390625" style="8" customWidth="1"/>
    <col min="9" max="9" width="11.375" style="8" customWidth="1"/>
    <col min="10" max="10" width="6.875" style="8" customWidth="1"/>
    <col min="11" max="11" width="11.375" style="8" customWidth="1"/>
    <col min="12" max="12" width="10.00390625" style="8" customWidth="1"/>
    <col min="13" max="13" width="11.375" style="8" customWidth="1"/>
    <col min="14" max="16384" width="9.125" style="8" customWidth="1"/>
  </cols>
  <sheetData>
    <row r="1" spans="1:2" ht="11.25">
      <c r="A1" s="7" t="s">
        <v>327</v>
      </c>
      <c r="B1" s="7"/>
    </row>
    <row r="2" spans="1:13" ht="11.25">
      <c r="A2" s="232" t="s">
        <v>8</v>
      </c>
      <c r="B2" s="233"/>
      <c r="C2" s="236" t="s">
        <v>74</v>
      </c>
      <c r="D2" s="236"/>
      <c r="E2" s="236"/>
      <c r="F2" s="236" t="s">
        <v>75</v>
      </c>
      <c r="G2" s="236"/>
      <c r="H2" s="236"/>
      <c r="I2" s="242"/>
      <c r="J2" s="236" t="s">
        <v>210</v>
      </c>
      <c r="K2" s="236"/>
      <c r="L2" s="236"/>
      <c r="M2" s="242"/>
    </row>
    <row r="3" spans="1:13" ht="11.25">
      <c r="A3" s="232"/>
      <c r="B3" s="233"/>
      <c r="C3" s="236" t="s">
        <v>76</v>
      </c>
      <c r="D3" s="236"/>
      <c r="E3" s="245" t="s">
        <v>77</v>
      </c>
      <c r="F3" s="236" t="s">
        <v>76</v>
      </c>
      <c r="G3" s="236"/>
      <c r="H3" s="245" t="s">
        <v>77</v>
      </c>
      <c r="I3" s="231" t="s">
        <v>78</v>
      </c>
      <c r="J3" s="236" t="s">
        <v>76</v>
      </c>
      <c r="K3" s="236"/>
      <c r="L3" s="245" t="s">
        <v>77</v>
      </c>
      <c r="M3" s="231" t="s">
        <v>211</v>
      </c>
    </row>
    <row r="4" spans="1:13" ht="45.75" customHeight="1">
      <c r="A4" s="232"/>
      <c r="B4" s="233"/>
      <c r="C4" s="1" t="s">
        <v>79</v>
      </c>
      <c r="D4" s="1" t="s">
        <v>80</v>
      </c>
      <c r="E4" s="245"/>
      <c r="F4" s="1" t="s">
        <v>79</v>
      </c>
      <c r="G4" s="1" t="s">
        <v>80</v>
      </c>
      <c r="H4" s="245"/>
      <c r="I4" s="231"/>
      <c r="J4" s="1" t="s">
        <v>79</v>
      </c>
      <c r="K4" s="1" t="s">
        <v>80</v>
      </c>
      <c r="L4" s="245"/>
      <c r="M4" s="231"/>
    </row>
    <row r="5" spans="1:13" ht="11.25">
      <c r="A5" s="25" t="s">
        <v>9</v>
      </c>
      <c r="B5" s="40" t="s">
        <v>10</v>
      </c>
      <c r="C5" s="30">
        <v>242332.8006</v>
      </c>
      <c r="D5" s="36">
        <v>36.03722395357298</v>
      </c>
      <c r="E5" s="36">
        <f>+C5/$C$18*100</f>
        <v>31.32886898451061</v>
      </c>
      <c r="F5" s="30">
        <v>132692.1475</v>
      </c>
      <c r="G5" s="36">
        <v>19.732601713422525</v>
      </c>
      <c r="H5" s="36">
        <f>+F5/$F$18*100</f>
        <v>30.709270021092326</v>
      </c>
      <c r="I5" s="36">
        <f>+F5/C5*100</f>
        <v>54.756164733565996</v>
      </c>
      <c r="J5" s="30">
        <v>29556.4922</v>
      </c>
      <c r="K5" s="36">
        <v>4.395335365481817</v>
      </c>
      <c r="L5" s="36">
        <f>+J5/$J$18*100</f>
        <v>25.99891851190858</v>
      </c>
      <c r="M5" s="36">
        <f>+J5/F5*100</f>
        <v>22.27448478064612</v>
      </c>
    </row>
    <row r="6" spans="1:13" ht="22.5">
      <c r="A6" s="25" t="s">
        <v>11</v>
      </c>
      <c r="B6" s="40" t="s">
        <v>12</v>
      </c>
      <c r="C6" s="30">
        <v>16785.8023</v>
      </c>
      <c r="D6" s="36">
        <v>69.13048642543323</v>
      </c>
      <c r="E6" s="36">
        <f aca="true" t="shared" si="0" ref="E6:E18">+C6/$C$18*100</f>
        <v>2.1700743760421712</v>
      </c>
      <c r="F6" s="30">
        <v>11369.822400000001</v>
      </c>
      <c r="G6" s="36">
        <v>46.82536699975234</v>
      </c>
      <c r="H6" s="36">
        <f aca="true" t="shared" si="1" ref="H6:H18">+F6/$F$18*100</f>
        <v>2.631345959439417</v>
      </c>
      <c r="I6" s="36">
        <f aca="true" t="shared" si="2" ref="I6:I18">+F6/C6*100</f>
        <v>67.73475700949963</v>
      </c>
      <c r="J6" s="30">
        <v>4493.017400000001</v>
      </c>
      <c r="K6" s="36">
        <v>18.503999560386543</v>
      </c>
      <c r="L6" s="36">
        <f aca="true" t="shared" si="3" ref="L6:L18">+J6/$J$18*100</f>
        <v>3.9522143718796023</v>
      </c>
      <c r="M6" s="36">
        <f aca="true" t="shared" si="4" ref="M6:M18">+J6/F6*100</f>
        <v>39.51704118087192</v>
      </c>
    </row>
    <row r="7" spans="1:13" ht="33.75">
      <c r="A7" s="25" t="s">
        <v>13</v>
      </c>
      <c r="B7" s="40" t="s">
        <v>333</v>
      </c>
      <c r="C7" s="30">
        <v>19348.514300000003</v>
      </c>
      <c r="D7" s="36">
        <v>38.41717744157715</v>
      </c>
      <c r="E7" s="36">
        <f t="shared" si="0"/>
        <v>2.50138267724716</v>
      </c>
      <c r="F7" s="30">
        <v>12772.7342</v>
      </c>
      <c r="G7" s="36">
        <v>25.360727369930462</v>
      </c>
      <c r="H7" s="36">
        <f t="shared" si="1"/>
        <v>2.9560252874454442</v>
      </c>
      <c r="I7" s="36">
        <f t="shared" si="2"/>
        <v>66.01403085507191</v>
      </c>
      <c r="J7" s="30">
        <v>2146.8335</v>
      </c>
      <c r="K7" s="36">
        <v>4.26261583852059</v>
      </c>
      <c r="L7" s="36">
        <f t="shared" si="3"/>
        <v>1.888429413323124</v>
      </c>
      <c r="M7" s="36">
        <f t="shared" si="4"/>
        <v>16.807939994554964</v>
      </c>
    </row>
    <row r="8" spans="1:13" ht="11.25">
      <c r="A8" s="25" t="s">
        <v>15</v>
      </c>
      <c r="B8" s="40" t="s">
        <v>16</v>
      </c>
      <c r="C8" s="30">
        <v>28840.4151</v>
      </c>
      <c r="D8" s="36">
        <v>28.798771069077127</v>
      </c>
      <c r="E8" s="36">
        <f t="shared" si="0"/>
        <v>3.728498923338905</v>
      </c>
      <c r="F8" s="30">
        <v>22427.0159</v>
      </c>
      <c r="G8" s="36">
        <v>22.39463247762522</v>
      </c>
      <c r="H8" s="36">
        <f t="shared" si="1"/>
        <v>5.19033944371449</v>
      </c>
      <c r="I8" s="36">
        <f t="shared" si="2"/>
        <v>77.76245876572005</v>
      </c>
      <c r="J8" s="30">
        <v>7723.2592</v>
      </c>
      <c r="K8" s="36">
        <v>7.712107223031745</v>
      </c>
      <c r="L8" s="36">
        <f t="shared" si="3"/>
        <v>6.7936474067497175</v>
      </c>
      <c r="M8" s="36">
        <f t="shared" si="4"/>
        <v>34.437302021977885</v>
      </c>
    </row>
    <row r="9" spans="1:13" ht="11.25">
      <c r="A9" s="25" t="s">
        <v>17</v>
      </c>
      <c r="B9" s="40" t="s">
        <v>18</v>
      </c>
      <c r="C9" s="30">
        <v>154866.7521</v>
      </c>
      <c r="D9" s="36">
        <v>49.8847878497144</v>
      </c>
      <c r="E9" s="36">
        <f t="shared" si="0"/>
        <v>20.02122772726122</v>
      </c>
      <c r="F9" s="30">
        <v>89377.9704</v>
      </c>
      <c r="G9" s="36">
        <v>28.78991798680624</v>
      </c>
      <c r="H9" s="36">
        <f t="shared" si="1"/>
        <v>20.684963493795276</v>
      </c>
      <c r="I9" s="36">
        <f t="shared" si="2"/>
        <v>57.71282033621211</v>
      </c>
      <c r="J9" s="30">
        <v>25758.326</v>
      </c>
      <c r="K9" s="36">
        <v>8.29712388520985</v>
      </c>
      <c r="L9" s="36">
        <f t="shared" si="3"/>
        <v>22.657919422426456</v>
      </c>
      <c r="M9" s="36">
        <f t="shared" si="4"/>
        <v>28.81954679069329</v>
      </c>
    </row>
    <row r="10" spans="1:13" ht="11.25">
      <c r="A10" s="25" t="s">
        <v>19</v>
      </c>
      <c r="B10" s="40" t="s">
        <v>20</v>
      </c>
      <c r="C10" s="30">
        <v>73651.222</v>
      </c>
      <c r="D10" s="36">
        <v>38.242242957390594</v>
      </c>
      <c r="E10" s="36">
        <f t="shared" si="0"/>
        <v>9.521655668874013</v>
      </c>
      <c r="F10" s="30">
        <v>35164.3763</v>
      </c>
      <c r="G10" s="36">
        <v>18.258551391173224</v>
      </c>
      <c r="H10" s="36">
        <f t="shared" si="1"/>
        <v>8.138178085632383</v>
      </c>
      <c r="I10" s="36">
        <f t="shared" si="2"/>
        <v>47.74445738320541</v>
      </c>
      <c r="J10" s="30">
        <v>7456.1954000000005</v>
      </c>
      <c r="K10" s="36">
        <v>3.8715126277820375</v>
      </c>
      <c r="L10" s="36">
        <f t="shared" si="3"/>
        <v>6.558728799808916</v>
      </c>
      <c r="M10" s="36">
        <f t="shared" si="4"/>
        <v>21.203832356895806</v>
      </c>
    </row>
    <row r="11" spans="1:13" ht="11.25">
      <c r="A11" s="25" t="s">
        <v>21</v>
      </c>
      <c r="B11" s="40" t="s">
        <v>22</v>
      </c>
      <c r="C11" s="30">
        <v>19501.3388</v>
      </c>
      <c r="D11" s="36">
        <v>27.79606410721764</v>
      </c>
      <c r="E11" s="36">
        <f t="shared" si="0"/>
        <v>2.5211398819106186</v>
      </c>
      <c r="F11" s="30">
        <v>10604.4848</v>
      </c>
      <c r="G11" s="36">
        <v>15.11501042814635</v>
      </c>
      <c r="H11" s="36">
        <f t="shared" si="1"/>
        <v>2.4542219965033674</v>
      </c>
      <c r="I11" s="36">
        <f t="shared" si="2"/>
        <v>54.378239918584455</v>
      </c>
      <c r="J11" s="30">
        <v>1765.3558</v>
      </c>
      <c r="K11" s="36">
        <v>2.516234577128032</v>
      </c>
      <c r="L11" s="36">
        <f t="shared" si="3"/>
        <v>1.5528683606346623</v>
      </c>
      <c r="M11" s="36">
        <f t="shared" si="4"/>
        <v>16.647256639945393</v>
      </c>
    </row>
    <row r="12" spans="1:13" ht="11.25">
      <c r="A12" s="25" t="s">
        <v>23</v>
      </c>
      <c r="B12" s="40" t="s">
        <v>24</v>
      </c>
      <c r="C12" s="30">
        <v>58968.6013</v>
      </c>
      <c r="D12" s="36">
        <v>96.64900685004324</v>
      </c>
      <c r="E12" s="36">
        <f t="shared" si="0"/>
        <v>7.623481343645818</v>
      </c>
      <c r="F12" s="30">
        <v>29492.658499999998</v>
      </c>
      <c r="G12" s="36">
        <v>48.33820186595618</v>
      </c>
      <c r="H12" s="36">
        <f t="shared" si="1"/>
        <v>6.825558486920742</v>
      </c>
      <c r="I12" s="36">
        <f t="shared" si="2"/>
        <v>50.01417339027168</v>
      </c>
      <c r="J12" s="30">
        <v>10163.8922</v>
      </c>
      <c r="K12" s="36">
        <v>16.658527847105322</v>
      </c>
      <c r="L12" s="36">
        <f t="shared" si="3"/>
        <v>8.94051307859947</v>
      </c>
      <c r="M12" s="36">
        <f t="shared" si="4"/>
        <v>34.462448341169384</v>
      </c>
    </row>
    <row r="13" spans="1:13" ht="11.25">
      <c r="A13" s="25" t="s">
        <v>25</v>
      </c>
      <c r="B13" s="40" t="s">
        <v>26</v>
      </c>
      <c r="C13" s="30">
        <v>12369.8654</v>
      </c>
      <c r="D13" s="36">
        <v>56.378336829990474</v>
      </c>
      <c r="E13" s="36">
        <f t="shared" si="0"/>
        <v>1.5991805133812784</v>
      </c>
      <c r="F13" s="30">
        <v>8271.4634</v>
      </c>
      <c r="G13" s="36">
        <v>37.698983340767654</v>
      </c>
      <c r="H13" s="36">
        <f t="shared" si="1"/>
        <v>1.914285116383262</v>
      </c>
      <c r="I13" s="36">
        <f t="shared" si="2"/>
        <v>66.8678529032337</v>
      </c>
      <c r="J13" s="30">
        <v>2190.0003</v>
      </c>
      <c r="K13" s="36">
        <v>9.981400005466526</v>
      </c>
      <c r="L13" s="36">
        <f t="shared" si="3"/>
        <v>1.9264004319414922</v>
      </c>
      <c r="M13" s="36">
        <f t="shared" si="4"/>
        <v>26.47657607963302</v>
      </c>
    </row>
    <row r="14" spans="1:13" ht="22.5">
      <c r="A14" s="25" t="s">
        <v>27</v>
      </c>
      <c r="B14" s="40" t="s">
        <v>28</v>
      </c>
      <c r="C14" s="30">
        <v>48888.667499999996</v>
      </c>
      <c r="D14" s="36">
        <v>83.73516503298629</v>
      </c>
      <c r="E14" s="36">
        <f t="shared" si="0"/>
        <v>6.320343986214808</v>
      </c>
      <c r="F14" s="30">
        <v>33880.1288</v>
      </c>
      <c r="G14" s="36">
        <v>58.02895275079509</v>
      </c>
      <c r="H14" s="36">
        <f t="shared" si="1"/>
        <v>7.840961528402326</v>
      </c>
      <c r="I14" s="36">
        <f t="shared" si="2"/>
        <v>69.3005772759096</v>
      </c>
      <c r="J14" s="30">
        <v>10661.7598</v>
      </c>
      <c r="K14" s="36">
        <v>18.261168938487817</v>
      </c>
      <c r="L14" s="36">
        <f t="shared" si="3"/>
        <v>9.378454735360737</v>
      </c>
      <c r="M14" s="36">
        <f t="shared" si="4"/>
        <v>31.469065135313183</v>
      </c>
    </row>
    <row r="15" spans="1:13" ht="22.5">
      <c r="A15" s="25" t="s">
        <v>29</v>
      </c>
      <c r="B15" s="40" t="s">
        <v>30</v>
      </c>
      <c r="C15" s="30">
        <v>37499.6323</v>
      </c>
      <c r="D15" s="36">
        <v>25.388009395312928</v>
      </c>
      <c r="E15" s="36">
        <f t="shared" si="0"/>
        <v>4.84796554319202</v>
      </c>
      <c r="F15" s="30">
        <v>23729.4348</v>
      </c>
      <c r="G15" s="36">
        <v>16.06530722296884</v>
      </c>
      <c r="H15" s="36">
        <f t="shared" si="1"/>
        <v>5.491761452734836</v>
      </c>
      <c r="I15" s="36">
        <f t="shared" si="2"/>
        <v>63.27911327279868</v>
      </c>
      <c r="J15" s="30">
        <v>5036.4714</v>
      </c>
      <c r="K15" s="36">
        <v>3.40979298675483</v>
      </c>
      <c r="L15" s="36">
        <f t="shared" si="3"/>
        <v>4.430255411572762</v>
      </c>
      <c r="M15" s="36">
        <f t="shared" si="4"/>
        <v>21.22457379389416</v>
      </c>
    </row>
    <row r="16" spans="1:13" s="7" customFormat="1" ht="11.25">
      <c r="A16" s="248" t="s">
        <v>4</v>
      </c>
      <c r="B16" s="248"/>
      <c r="C16" s="41">
        <v>713053.6117</v>
      </c>
      <c r="D16" s="139">
        <v>41.71159946769309</v>
      </c>
      <c r="E16" s="139">
        <f t="shared" si="0"/>
        <v>92.18381962561863</v>
      </c>
      <c r="F16" s="41">
        <v>409782.237</v>
      </c>
      <c r="G16" s="139">
        <v>23.971090333542286</v>
      </c>
      <c r="H16" s="139">
        <f t="shared" si="1"/>
        <v>94.83691087206387</v>
      </c>
      <c r="I16" s="139">
        <f t="shared" si="2"/>
        <v>57.468643349696116</v>
      </c>
      <c r="J16" s="41">
        <v>106951.6032</v>
      </c>
      <c r="K16" s="139">
        <v>6.256363283078007</v>
      </c>
      <c r="L16" s="139">
        <f t="shared" si="3"/>
        <v>94.07834994420551</v>
      </c>
      <c r="M16" s="139">
        <f t="shared" si="4"/>
        <v>26.09961914967046</v>
      </c>
    </row>
    <row r="17" spans="1:13" ht="11.25">
      <c r="A17" s="27" t="s">
        <v>31</v>
      </c>
      <c r="B17" s="27" t="s">
        <v>32</v>
      </c>
      <c r="C17" s="43">
        <v>60459.1529</v>
      </c>
      <c r="D17" s="63">
        <v>95.00726809498565</v>
      </c>
      <c r="E17" s="63">
        <f t="shared" si="0"/>
        <v>7.816180374381375</v>
      </c>
      <c r="F17" s="43">
        <v>22309.2696</v>
      </c>
      <c r="G17" s="63">
        <v>35.05743392396279</v>
      </c>
      <c r="H17" s="63">
        <f t="shared" si="1"/>
        <v>5.163089127936123</v>
      </c>
      <c r="I17" s="63">
        <f t="shared" si="2"/>
        <v>36.89973896408992</v>
      </c>
      <c r="J17" s="43">
        <v>6731.9417</v>
      </c>
      <c r="K17" s="63">
        <v>10.578768626639382</v>
      </c>
      <c r="L17" s="63">
        <f t="shared" si="3"/>
        <v>5.921650055794487</v>
      </c>
      <c r="M17" s="63">
        <f t="shared" si="4"/>
        <v>30.175536091957046</v>
      </c>
    </row>
    <row r="18" spans="1:13" s="7" customFormat="1" ht="11.25">
      <c r="A18" s="248" t="s">
        <v>33</v>
      </c>
      <c r="B18" s="248"/>
      <c r="C18" s="41">
        <v>773512.7646</v>
      </c>
      <c r="D18" s="139">
        <v>43.62435136080884</v>
      </c>
      <c r="E18" s="139">
        <f t="shared" si="0"/>
        <v>100</v>
      </c>
      <c r="F18" s="41">
        <v>432091.5066</v>
      </c>
      <c r="G18" s="139">
        <v>24.368973036517687</v>
      </c>
      <c r="H18" s="139">
        <f t="shared" si="1"/>
        <v>100</v>
      </c>
      <c r="I18" s="139">
        <f t="shared" si="2"/>
        <v>55.8609406818831</v>
      </c>
      <c r="J18" s="41">
        <v>113683.5449</v>
      </c>
      <c r="K18" s="139">
        <v>6.411492005855242</v>
      </c>
      <c r="L18" s="139">
        <f t="shared" si="3"/>
        <v>100</v>
      </c>
      <c r="M18" s="139">
        <f t="shared" si="4"/>
        <v>26.310062374181364</v>
      </c>
    </row>
  </sheetData>
  <sheetProtection/>
  <mergeCells count="14">
    <mergeCell ref="A18:B18"/>
    <mergeCell ref="C2:E2"/>
    <mergeCell ref="C3:D3"/>
    <mergeCell ref="F3:G3"/>
    <mergeCell ref="A2:B4"/>
    <mergeCell ref="F2:I2"/>
    <mergeCell ref="A16:B16"/>
    <mergeCell ref="E3:E4"/>
    <mergeCell ref="I3:I4"/>
    <mergeCell ref="H3:H4"/>
    <mergeCell ref="J2:M2"/>
    <mergeCell ref="J3:K3"/>
    <mergeCell ref="L3:L4"/>
    <mergeCell ref="M3:M4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14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8" customWidth="1"/>
    <col min="2" max="2" width="10.75390625" style="8" customWidth="1"/>
    <col min="3" max="3" width="8.375" style="8" customWidth="1"/>
    <col min="4" max="4" width="11.25390625" style="8" customWidth="1"/>
    <col min="5" max="5" width="9.375" style="8" customWidth="1"/>
    <col min="6" max="6" width="8.25390625" style="8" customWidth="1"/>
    <col min="7" max="7" width="11.25390625" style="8" customWidth="1"/>
    <col min="8" max="8" width="10.125" style="8" customWidth="1"/>
    <col min="9" max="9" width="10.25390625" style="8" customWidth="1"/>
    <col min="10" max="10" width="7.875" style="8" customWidth="1"/>
    <col min="11" max="11" width="11.00390625" style="8" customWidth="1"/>
    <col min="12" max="12" width="10.125" style="8" customWidth="1"/>
    <col min="13" max="13" width="11.625" style="8" customWidth="1"/>
    <col min="14" max="16384" width="9.125" style="8" customWidth="1"/>
  </cols>
  <sheetData>
    <row r="1" spans="1:2" ht="11.25">
      <c r="A1" s="7" t="s">
        <v>328</v>
      </c>
      <c r="B1" s="7"/>
    </row>
    <row r="2" spans="1:13" ht="11.25">
      <c r="A2" s="232" t="s">
        <v>81</v>
      </c>
      <c r="B2" s="9"/>
      <c r="C2" s="236" t="s">
        <v>82</v>
      </c>
      <c r="D2" s="236"/>
      <c r="E2" s="236"/>
      <c r="F2" s="236" t="s">
        <v>83</v>
      </c>
      <c r="G2" s="236"/>
      <c r="H2" s="236"/>
      <c r="I2" s="242"/>
      <c r="J2" s="236" t="s">
        <v>212</v>
      </c>
      <c r="K2" s="236"/>
      <c r="L2" s="236"/>
      <c r="M2" s="242"/>
    </row>
    <row r="3" spans="1:13" ht="56.25">
      <c r="A3" s="232"/>
      <c r="B3" s="9" t="s">
        <v>189</v>
      </c>
      <c r="C3" s="1" t="s">
        <v>79</v>
      </c>
      <c r="D3" s="1" t="s">
        <v>80</v>
      </c>
      <c r="E3" s="1" t="s">
        <v>77</v>
      </c>
      <c r="F3" s="1" t="s">
        <v>79</v>
      </c>
      <c r="G3" s="1" t="s">
        <v>80</v>
      </c>
      <c r="H3" s="1" t="s">
        <v>77</v>
      </c>
      <c r="I3" s="26" t="s">
        <v>78</v>
      </c>
      <c r="J3" s="1" t="s">
        <v>79</v>
      </c>
      <c r="K3" s="1" t="s">
        <v>80</v>
      </c>
      <c r="L3" s="1" t="s">
        <v>77</v>
      </c>
      <c r="M3" s="26" t="s">
        <v>211</v>
      </c>
    </row>
    <row r="4" spans="1:13" ht="9.75" customHeight="1">
      <c r="A4" s="87" t="s">
        <v>202</v>
      </c>
      <c r="B4" s="124"/>
      <c r="C4" s="124"/>
      <c r="D4" s="124"/>
      <c r="E4" s="124"/>
      <c r="F4" s="124"/>
      <c r="G4" s="124"/>
      <c r="H4" s="124"/>
      <c r="I4" s="124"/>
      <c r="J4" s="15"/>
      <c r="K4" s="15"/>
      <c r="L4" s="15"/>
      <c r="M4" s="15"/>
    </row>
    <row r="5" spans="1:13" s="19" customFormat="1" ht="11.25">
      <c r="A5" s="19" t="s">
        <v>1</v>
      </c>
      <c r="B5" s="30">
        <v>496553.7055999999</v>
      </c>
      <c r="C5" s="30">
        <v>197415.35340000002</v>
      </c>
      <c r="D5" s="44">
        <f>+C5/B5*100</f>
        <v>39.75710002233443</v>
      </c>
      <c r="E5" s="44">
        <f>+C5/$C$8*100</f>
        <v>27.685906103096457</v>
      </c>
      <c r="F5" s="30">
        <v>146713.70789999998</v>
      </c>
      <c r="G5" s="44">
        <f>+F5/B5*100</f>
        <v>29.54639271551133</v>
      </c>
      <c r="H5" s="44">
        <f>+F5/$F$8*100</f>
        <v>35.80284713512362</v>
      </c>
      <c r="I5" s="44">
        <f>+F5/C5*100</f>
        <v>74.31727338994291</v>
      </c>
      <c r="J5" s="30">
        <v>39169.747800000005</v>
      </c>
      <c r="K5" s="44">
        <f>+J5/B5*100</f>
        <v>7.888320509595248</v>
      </c>
      <c r="L5" s="44">
        <f>+J5/$J$8*100</f>
        <v>36.62380612168327</v>
      </c>
      <c r="M5" s="44">
        <f>+J5/F5*100</f>
        <v>26.69808319935455</v>
      </c>
    </row>
    <row r="6" spans="1:13" s="19" customFormat="1" ht="11.25">
      <c r="A6" s="19" t="s">
        <v>2</v>
      </c>
      <c r="B6" s="30">
        <v>459638.0541000001</v>
      </c>
      <c r="C6" s="30">
        <v>171950.79830000002</v>
      </c>
      <c r="D6" s="44">
        <f aca="true" t="shared" si="0" ref="D6:D13">+C6/B6*100</f>
        <v>37.410044004448324</v>
      </c>
      <c r="E6" s="44">
        <f>+C6/$C$8*100</f>
        <v>24.11470827418572</v>
      </c>
      <c r="F6" s="30">
        <v>104761.63610000002</v>
      </c>
      <c r="G6" s="44">
        <f aca="true" t="shared" si="1" ref="G6:G13">+F6/B6*100</f>
        <v>22.79220250923954</v>
      </c>
      <c r="H6" s="44">
        <f>+F6/$F$8*100</f>
        <v>25.5651969853442</v>
      </c>
      <c r="I6" s="44">
        <f>+F6/C6*100</f>
        <v>60.925356052854106</v>
      </c>
      <c r="J6" s="30">
        <v>27797.355400000004</v>
      </c>
      <c r="K6" s="44">
        <f aca="true" t="shared" si="2" ref="K6:K13">+J6/B6*100</f>
        <v>6.047661883528976</v>
      </c>
      <c r="L6" s="44">
        <f>+J6/$J$8*100</f>
        <v>25.99059253746652</v>
      </c>
      <c r="M6" s="44">
        <f aca="true" t="shared" si="3" ref="M6:M13">+J6/F6*100</f>
        <v>26.53390729165979</v>
      </c>
    </row>
    <row r="7" spans="1:13" s="19" customFormat="1" ht="11.25">
      <c r="A7" s="19" t="s">
        <v>84</v>
      </c>
      <c r="B7" s="43">
        <v>753293.4214</v>
      </c>
      <c r="C7" s="43">
        <v>343687.46</v>
      </c>
      <c r="D7" s="44">
        <f t="shared" si="0"/>
        <v>45.62464641749492</v>
      </c>
      <c r="E7" s="44">
        <f>+C7/$C$8*100</f>
        <v>48.19938562271783</v>
      </c>
      <c r="F7" s="30">
        <v>158306.893</v>
      </c>
      <c r="G7" s="44">
        <f t="shared" si="1"/>
        <v>21.015302736320965</v>
      </c>
      <c r="H7" s="44">
        <f>+F7/$F$8*100</f>
        <v>38.631955879532185</v>
      </c>
      <c r="I7" s="44">
        <f>+F7/C7*100</f>
        <v>46.061294467944805</v>
      </c>
      <c r="J7" s="30">
        <v>39984.5</v>
      </c>
      <c r="K7" s="44">
        <f t="shared" si="2"/>
        <v>5.307958209125016</v>
      </c>
      <c r="L7" s="44">
        <f>+J7/$J$8*100</f>
        <v>37.38560134085021</v>
      </c>
      <c r="M7" s="44">
        <f t="shared" si="3"/>
        <v>25.257586225256784</v>
      </c>
    </row>
    <row r="8" spans="1:13" s="19" customFormat="1" ht="11.25">
      <c r="A8" s="19" t="s">
        <v>207</v>
      </c>
      <c r="B8" s="43">
        <v>1709485.1811000002</v>
      </c>
      <c r="C8" s="43">
        <v>713053.6117</v>
      </c>
      <c r="D8" s="44">
        <f t="shared" si="0"/>
        <v>41.71159946769309</v>
      </c>
      <c r="E8" s="44">
        <f>+C8/$C$8*100</f>
        <v>100</v>
      </c>
      <c r="F8" s="30">
        <v>409782.23699999996</v>
      </c>
      <c r="G8" s="44">
        <f t="shared" si="1"/>
        <v>23.971090333542286</v>
      </c>
      <c r="H8" s="44">
        <f>+F8/$F$8*100</f>
        <v>100</v>
      </c>
      <c r="I8" s="44">
        <f>+F8/C8*100</f>
        <v>57.468643349696116</v>
      </c>
      <c r="J8" s="30">
        <v>106951.60320000001</v>
      </c>
      <c r="K8" s="44">
        <f t="shared" si="2"/>
        <v>6.256363283078009</v>
      </c>
      <c r="L8" s="44">
        <f>+J8/$J$8*100</f>
        <v>100</v>
      </c>
      <c r="M8" s="44">
        <f t="shared" si="3"/>
        <v>26.099619149670467</v>
      </c>
    </row>
    <row r="9" spans="1:13" ht="11.25">
      <c r="A9" s="88" t="s">
        <v>203</v>
      </c>
      <c r="B9" s="88"/>
      <c r="C9" s="123"/>
      <c r="D9" s="44"/>
      <c r="E9" s="123"/>
      <c r="F9" s="123"/>
      <c r="G9" s="44"/>
      <c r="H9" s="123"/>
      <c r="I9" s="123"/>
      <c r="J9" s="15"/>
      <c r="K9" s="44"/>
      <c r="L9" s="15"/>
      <c r="M9" s="44"/>
    </row>
    <row r="10" spans="1:13" ht="11.25">
      <c r="A10" s="8" t="s">
        <v>1</v>
      </c>
      <c r="B10" s="30">
        <v>5354.1235000000015</v>
      </c>
      <c r="C10" s="30">
        <v>4971.7569</v>
      </c>
      <c r="D10" s="44">
        <f t="shared" si="0"/>
        <v>92.85846506902575</v>
      </c>
      <c r="E10" s="145">
        <f>+C10/$C$13*100</f>
        <v>8.223332053995748</v>
      </c>
      <c r="F10" s="30">
        <v>2904.8946000000005</v>
      </c>
      <c r="G10" s="44">
        <f t="shared" si="1"/>
        <v>54.25527819819621</v>
      </c>
      <c r="H10" s="146">
        <f>+F10/$F$13*100</f>
        <v>13.021020643365217</v>
      </c>
      <c r="I10" s="146">
        <f>+F10/C10*100</f>
        <v>58.42792916926409</v>
      </c>
      <c r="J10" s="30">
        <v>448.7167</v>
      </c>
      <c r="K10" s="44">
        <f t="shared" si="2"/>
        <v>8.380768579581698</v>
      </c>
      <c r="L10" s="145">
        <f>+J10/$J$13*100</f>
        <v>6.665487016918166</v>
      </c>
      <c r="M10" s="44">
        <f t="shared" si="3"/>
        <v>15.44691845273835</v>
      </c>
    </row>
    <row r="11" spans="1:13" ht="11.25">
      <c r="A11" s="8" t="s">
        <v>2</v>
      </c>
      <c r="B11" s="30">
        <v>18009.7415</v>
      </c>
      <c r="C11" s="30">
        <v>17044.936999999998</v>
      </c>
      <c r="D11" s="44">
        <f t="shared" si="0"/>
        <v>94.64287424669587</v>
      </c>
      <c r="E11" s="145">
        <f>+C11/$C$13*100</f>
        <v>28.192483986986193</v>
      </c>
      <c r="F11" s="30">
        <v>8438.375</v>
      </c>
      <c r="G11" s="44">
        <f t="shared" si="1"/>
        <v>46.85450371400389</v>
      </c>
      <c r="H11" s="146">
        <f>+F11/$F$13*100</f>
        <v>37.82452384725316</v>
      </c>
      <c r="I11" s="146">
        <f>+F11/C11*100</f>
        <v>49.50663648683478</v>
      </c>
      <c r="J11" s="30">
        <v>1223.225</v>
      </c>
      <c r="K11" s="44">
        <f t="shared" si="2"/>
        <v>6.7920186416889985</v>
      </c>
      <c r="L11" s="145">
        <f>+J11/$J$13*100</f>
        <v>18.170463359776274</v>
      </c>
      <c r="M11" s="44">
        <f t="shared" si="3"/>
        <v>14.495978194853866</v>
      </c>
    </row>
    <row r="12" spans="1:13" ht="11.25">
      <c r="A12" s="8" t="s">
        <v>84</v>
      </c>
      <c r="B12" s="43">
        <v>40272.48</v>
      </c>
      <c r="C12" s="30">
        <v>38442.459</v>
      </c>
      <c r="D12" s="44">
        <f t="shared" si="0"/>
        <v>95.45590189628253</v>
      </c>
      <c r="E12" s="145">
        <f>+C12/$C$13*100</f>
        <v>63.58418395901806</v>
      </c>
      <c r="F12" s="30">
        <v>10966</v>
      </c>
      <c r="G12" s="44">
        <f t="shared" si="1"/>
        <v>27.22951256043829</v>
      </c>
      <c r="H12" s="146">
        <f>+F12/$F$13*100</f>
        <v>49.15445550938163</v>
      </c>
      <c r="I12" s="146">
        <f>+F12/C12*100</f>
        <v>28.525750655024435</v>
      </c>
      <c r="J12" s="30">
        <v>5060</v>
      </c>
      <c r="K12" s="44">
        <f t="shared" si="2"/>
        <v>12.564411230696496</v>
      </c>
      <c r="L12" s="145">
        <f>+J12/$J$13*100</f>
        <v>75.16404962330557</v>
      </c>
      <c r="M12" s="44">
        <f t="shared" si="3"/>
        <v>46.14262265183294</v>
      </c>
    </row>
    <row r="13" spans="1:13" ht="11.25">
      <c r="A13" s="8" t="s">
        <v>207</v>
      </c>
      <c r="B13" s="43">
        <v>63636.345</v>
      </c>
      <c r="C13" s="144">
        <v>60459.1529</v>
      </c>
      <c r="D13" s="44">
        <f t="shared" si="0"/>
        <v>95.00726809498565</v>
      </c>
      <c r="E13" s="145">
        <f>+C13/$C$13*100</f>
        <v>100</v>
      </c>
      <c r="F13" s="30">
        <v>22309.2696</v>
      </c>
      <c r="G13" s="44">
        <f t="shared" si="1"/>
        <v>35.05743392396279</v>
      </c>
      <c r="H13" s="146">
        <f>+F13/$F$13*100</f>
        <v>100</v>
      </c>
      <c r="I13" s="146">
        <f>+F13/C13*100</f>
        <v>36.89973896408992</v>
      </c>
      <c r="J13" s="30">
        <v>6731.941699999999</v>
      </c>
      <c r="K13" s="44">
        <f t="shared" si="2"/>
        <v>10.578768626639382</v>
      </c>
      <c r="L13" s="145">
        <f>+J13/$J$13*100</f>
        <v>100</v>
      </c>
      <c r="M13" s="44">
        <f t="shared" si="3"/>
        <v>30.17553609195704</v>
      </c>
    </row>
    <row r="14" ht="11.25">
      <c r="D14" s="44"/>
    </row>
    <row r="15" ht="11.25"/>
  </sheetData>
  <sheetProtection/>
  <mergeCells count="4">
    <mergeCell ref="J2:M2"/>
    <mergeCell ref="A2:A3"/>
    <mergeCell ref="C2:E2"/>
    <mergeCell ref="F2:I2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32"/>
  <sheetViews>
    <sheetView workbookViewId="0" topLeftCell="A1">
      <selection activeCell="A1" sqref="A1"/>
    </sheetView>
  </sheetViews>
  <sheetFormatPr defaultColWidth="9.00390625" defaultRowHeight="12.75"/>
  <cols>
    <col min="1" max="1" width="19.75390625" style="68" customWidth="1"/>
    <col min="2" max="2" width="10.875" style="8" customWidth="1"/>
    <col min="3" max="3" width="9.75390625" style="8" customWidth="1"/>
    <col min="4" max="4" width="10.875" style="8" customWidth="1"/>
    <col min="5" max="5" width="9.625" style="8" customWidth="1"/>
    <col min="6" max="6" width="9.875" style="8" customWidth="1"/>
    <col min="7" max="7" width="10.875" style="8" customWidth="1"/>
    <col min="8" max="8" width="9.375" style="8" customWidth="1"/>
    <col min="9" max="9" width="10.875" style="8" customWidth="1"/>
    <col min="10" max="10" width="9.875" style="8" customWidth="1"/>
    <col min="11" max="11" width="10.125" style="8" customWidth="1"/>
    <col min="12" max="12" width="9.75390625" style="8" customWidth="1"/>
    <col min="13" max="13" width="11.25390625" style="8" customWidth="1"/>
    <col min="14" max="16384" width="9.125" style="8" customWidth="1"/>
  </cols>
  <sheetData>
    <row r="1" spans="1:2" ht="11.25">
      <c r="A1" s="88" t="s">
        <v>329</v>
      </c>
      <c r="B1" s="7"/>
    </row>
    <row r="2" spans="1:13" ht="11.25">
      <c r="A2" s="232" t="s">
        <v>34</v>
      </c>
      <c r="B2" s="237" t="s">
        <v>189</v>
      </c>
      <c r="C2" s="236" t="s">
        <v>82</v>
      </c>
      <c r="D2" s="236"/>
      <c r="E2" s="236"/>
      <c r="F2" s="236" t="s">
        <v>83</v>
      </c>
      <c r="G2" s="236"/>
      <c r="H2" s="236"/>
      <c r="I2" s="242"/>
      <c r="J2" s="236" t="s">
        <v>212</v>
      </c>
      <c r="K2" s="236"/>
      <c r="L2" s="236"/>
      <c r="M2" s="242"/>
    </row>
    <row r="3" spans="1:13" ht="55.5" customHeight="1">
      <c r="A3" s="232"/>
      <c r="B3" s="238"/>
      <c r="C3" s="1" t="s">
        <v>79</v>
      </c>
      <c r="D3" s="1" t="s">
        <v>80</v>
      </c>
      <c r="E3" s="1" t="s">
        <v>77</v>
      </c>
      <c r="F3" s="1" t="s">
        <v>79</v>
      </c>
      <c r="G3" s="1" t="s">
        <v>80</v>
      </c>
      <c r="H3" s="1" t="s">
        <v>77</v>
      </c>
      <c r="I3" s="26" t="s">
        <v>78</v>
      </c>
      <c r="J3" s="1" t="s">
        <v>79</v>
      </c>
      <c r="K3" s="1" t="s">
        <v>80</v>
      </c>
      <c r="L3" s="1" t="s">
        <v>77</v>
      </c>
      <c r="M3" s="26" t="s">
        <v>211</v>
      </c>
    </row>
    <row r="4" spans="1:13" s="45" customFormat="1" ht="11.25">
      <c r="A4" s="20" t="s">
        <v>35</v>
      </c>
      <c r="B4" s="179">
        <v>553338.4766</v>
      </c>
      <c r="C4" s="179">
        <v>300265.4833</v>
      </c>
      <c r="D4" s="183">
        <f aca="true" t="shared" si="0" ref="D4:D32">+C4/B4*100</f>
        <v>54.26434198919034</v>
      </c>
      <c r="E4" s="183">
        <f aca="true" t="shared" si="1" ref="E4:E32">+C4/$C$31*100</f>
        <v>42.109804700958364</v>
      </c>
      <c r="F4" s="181">
        <v>171110.3506</v>
      </c>
      <c r="G4" s="183">
        <f aca="true" t="shared" si="2" ref="G4:G32">+F4/B4*100</f>
        <v>30.92326990369279</v>
      </c>
      <c r="H4" s="183">
        <f aca="true" t="shared" si="3" ref="H4:H32">+F4/$F$31*100</f>
        <v>41.756409905097954</v>
      </c>
      <c r="I4" s="183">
        <f aca="true" t="shared" si="4" ref="I4:I32">+F4/C4*100</f>
        <v>56.98635378247619</v>
      </c>
      <c r="J4" s="181">
        <v>52985.258499999996</v>
      </c>
      <c r="K4" s="183">
        <f aca="true" t="shared" si="5" ref="K4:K32">+J4/B4*100</f>
        <v>9.575560121097856</v>
      </c>
      <c r="L4" s="183">
        <f aca="true" t="shared" si="6" ref="L4:L32">+J4/$J$31*100</f>
        <v>49.54134105022934</v>
      </c>
      <c r="M4" s="183">
        <f aca="true" t="shared" si="7" ref="M4:M32">+J4/F4*100</f>
        <v>30.96554843947587</v>
      </c>
    </row>
    <row r="5" spans="1:13" s="45" customFormat="1" ht="11.25">
      <c r="A5" s="20" t="s">
        <v>125</v>
      </c>
      <c r="B5" s="179">
        <v>179757.59450000004</v>
      </c>
      <c r="C5" s="181">
        <v>76736.3387</v>
      </c>
      <c r="D5" s="183">
        <f t="shared" si="0"/>
        <v>42.68878815019968</v>
      </c>
      <c r="E5" s="183">
        <f t="shared" si="1"/>
        <v>10.761650658644296</v>
      </c>
      <c r="F5" s="181">
        <v>43342.92820000001</v>
      </c>
      <c r="G5" s="183">
        <f t="shared" si="2"/>
        <v>24.111875951922578</v>
      </c>
      <c r="H5" s="183">
        <f t="shared" si="3"/>
        <v>10.577063690537665</v>
      </c>
      <c r="I5" s="183">
        <f t="shared" si="4"/>
        <v>56.48292443225469</v>
      </c>
      <c r="J5" s="181">
        <v>13246.9435</v>
      </c>
      <c r="K5" s="183">
        <f t="shared" si="5"/>
        <v>7.369337321656247</v>
      </c>
      <c r="L5" s="183">
        <f t="shared" si="6"/>
        <v>12.385923262158261</v>
      </c>
      <c r="M5" s="183">
        <f t="shared" si="7"/>
        <v>30.563102333265974</v>
      </c>
    </row>
    <row r="6" spans="1:13" s="46" customFormat="1" ht="11.25">
      <c r="A6" s="22" t="s">
        <v>37</v>
      </c>
      <c r="B6" s="180">
        <v>733096.0711000001</v>
      </c>
      <c r="C6" s="182">
        <v>377001.82200000004</v>
      </c>
      <c r="D6" s="184">
        <f t="shared" si="0"/>
        <v>51.42597769407142</v>
      </c>
      <c r="E6" s="184">
        <f t="shared" si="1"/>
        <v>52.87145535960267</v>
      </c>
      <c r="F6" s="182">
        <v>214453.27880000003</v>
      </c>
      <c r="G6" s="184">
        <f t="shared" si="2"/>
        <v>29.253093455843516</v>
      </c>
      <c r="H6" s="184">
        <f t="shared" si="3"/>
        <v>52.333473595635624</v>
      </c>
      <c r="I6" s="184">
        <f t="shared" si="4"/>
        <v>56.88388391926657</v>
      </c>
      <c r="J6" s="182">
        <v>66232.20199999999</v>
      </c>
      <c r="K6" s="184">
        <f t="shared" si="5"/>
        <v>9.034586954015388</v>
      </c>
      <c r="L6" s="184">
        <f t="shared" si="6"/>
        <v>61.9272643123876</v>
      </c>
      <c r="M6" s="184">
        <f t="shared" si="7"/>
        <v>30.884210477270624</v>
      </c>
    </row>
    <row r="7" spans="1:13" s="45" customFormat="1" ht="11.25">
      <c r="A7" s="20" t="s">
        <v>127</v>
      </c>
      <c r="B7" s="179">
        <v>89227.4149</v>
      </c>
      <c r="C7" s="181">
        <v>31525.734200000006</v>
      </c>
      <c r="D7" s="183">
        <f t="shared" si="0"/>
        <v>35.331892373360695</v>
      </c>
      <c r="E7" s="183">
        <f t="shared" si="1"/>
        <v>4.421229159030428</v>
      </c>
      <c r="F7" s="181">
        <v>17471.7393</v>
      </c>
      <c r="G7" s="183">
        <f t="shared" si="2"/>
        <v>19.581133578263064</v>
      </c>
      <c r="H7" s="183">
        <f t="shared" si="3"/>
        <v>4.263664386213987</v>
      </c>
      <c r="I7" s="183">
        <f t="shared" si="4"/>
        <v>55.42056273506232</v>
      </c>
      <c r="J7" s="181">
        <v>3572.0004000000004</v>
      </c>
      <c r="K7" s="183">
        <f t="shared" si="5"/>
        <v>4.003254385441127</v>
      </c>
      <c r="L7" s="183">
        <f t="shared" si="6"/>
        <v>3.3398287572373677</v>
      </c>
      <c r="M7" s="183">
        <f t="shared" si="7"/>
        <v>20.444446535440235</v>
      </c>
    </row>
    <row r="8" spans="1:13" s="45" customFormat="1" ht="11.25">
      <c r="A8" s="20" t="s">
        <v>128</v>
      </c>
      <c r="B8" s="179">
        <v>66158.6961</v>
      </c>
      <c r="C8" s="181">
        <v>24177.536399999997</v>
      </c>
      <c r="D8" s="183">
        <f t="shared" si="0"/>
        <v>36.54475953313112</v>
      </c>
      <c r="E8" s="183">
        <f t="shared" si="1"/>
        <v>3.390703869006151</v>
      </c>
      <c r="F8" s="181">
        <v>15090.791</v>
      </c>
      <c r="G8" s="183">
        <f t="shared" si="2"/>
        <v>22.80998854208071</v>
      </c>
      <c r="H8" s="183">
        <f t="shared" si="3"/>
        <v>3.6826366878367147</v>
      </c>
      <c r="I8" s="183">
        <f t="shared" si="4"/>
        <v>62.41657855595246</v>
      </c>
      <c r="J8" s="181">
        <v>3852.0496</v>
      </c>
      <c r="K8" s="183">
        <f t="shared" si="5"/>
        <v>5.822438813149462</v>
      </c>
      <c r="L8" s="183">
        <f t="shared" si="6"/>
        <v>3.6016754164934293</v>
      </c>
      <c r="M8" s="183">
        <f t="shared" si="7"/>
        <v>25.525829626823406</v>
      </c>
    </row>
    <row r="9" spans="1:13" s="45" customFormat="1" ht="11.25">
      <c r="A9" s="20" t="s">
        <v>129</v>
      </c>
      <c r="B9" s="179">
        <v>59750.455</v>
      </c>
      <c r="C9" s="181">
        <v>22457.8714</v>
      </c>
      <c r="D9" s="183">
        <f t="shared" si="0"/>
        <v>37.5861094279533</v>
      </c>
      <c r="E9" s="183">
        <f t="shared" si="1"/>
        <v>3.149534765900408</v>
      </c>
      <c r="F9" s="181">
        <v>11160.6697</v>
      </c>
      <c r="G9" s="183">
        <f t="shared" si="2"/>
        <v>18.678802864346387</v>
      </c>
      <c r="H9" s="183">
        <f t="shared" si="3"/>
        <v>2.7235611240025515</v>
      </c>
      <c r="I9" s="183">
        <f t="shared" si="4"/>
        <v>49.69602640079238</v>
      </c>
      <c r="J9" s="181">
        <v>2715.1157999999996</v>
      </c>
      <c r="K9" s="183">
        <f t="shared" si="5"/>
        <v>4.544092258376944</v>
      </c>
      <c r="L9" s="183">
        <f t="shared" si="6"/>
        <v>2.5386396451886</v>
      </c>
      <c r="M9" s="183">
        <f t="shared" si="7"/>
        <v>24.327534753582032</v>
      </c>
    </row>
    <row r="10" spans="1:13" s="46" customFormat="1" ht="11.25">
      <c r="A10" s="22" t="s">
        <v>41</v>
      </c>
      <c r="B10" s="180">
        <v>215136.566</v>
      </c>
      <c r="C10" s="182">
        <v>78161.142</v>
      </c>
      <c r="D10" s="184">
        <f t="shared" si="0"/>
        <v>36.33094245819654</v>
      </c>
      <c r="E10" s="184">
        <f t="shared" si="1"/>
        <v>10.961467793936988</v>
      </c>
      <c r="F10" s="182">
        <v>43723.2</v>
      </c>
      <c r="G10" s="184">
        <f t="shared" si="2"/>
        <v>20.323462818496417</v>
      </c>
      <c r="H10" s="184">
        <f t="shared" si="3"/>
        <v>10.669862198053252</v>
      </c>
      <c r="I10" s="184">
        <f t="shared" si="4"/>
        <v>55.93981725599658</v>
      </c>
      <c r="J10" s="182">
        <v>10139.165799999999</v>
      </c>
      <c r="K10" s="184">
        <f t="shared" si="5"/>
        <v>4.712897481128335</v>
      </c>
      <c r="L10" s="184">
        <f t="shared" si="6"/>
        <v>9.480143818919396</v>
      </c>
      <c r="M10" s="184">
        <f t="shared" si="7"/>
        <v>23.189441303472755</v>
      </c>
    </row>
    <row r="11" spans="1:13" s="45" customFormat="1" ht="11.25">
      <c r="A11" s="20" t="s">
        <v>130</v>
      </c>
      <c r="B11" s="179">
        <v>88250.6945</v>
      </c>
      <c r="C11" s="181">
        <v>34855.1775</v>
      </c>
      <c r="D11" s="183">
        <f t="shared" si="0"/>
        <v>39.49564102297234</v>
      </c>
      <c r="E11" s="183">
        <f t="shared" si="1"/>
        <v>4.888156644617694</v>
      </c>
      <c r="F11" s="181">
        <v>17289.049099999997</v>
      </c>
      <c r="G11" s="183">
        <f t="shared" si="2"/>
        <v>19.59083630780945</v>
      </c>
      <c r="H11" s="183">
        <f t="shared" si="3"/>
        <v>4.21908212190271</v>
      </c>
      <c r="I11" s="183">
        <f t="shared" si="4"/>
        <v>49.6025277736715</v>
      </c>
      <c r="J11" s="181">
        <v>4136.0092</v>
      </c>
      <c r="K11" s="183">
        <f t="shared" si="5"/>
        <v>4.686659094790467</v>
      </c>
      <c r="L11" s="183">
        <f t="shared" si="6"/>
        <v>3.8671783089269303</v>
      </c>
      <c r="M11" s="183">
        <f t="shared" si="7"/>
        <v>23.922710705934666</v>
      </c>
    </row>
    <row r="12" spans="1:13" s="45" customFormat="1" ht="11.25">
      <c r="A12" s="20" t="s">
        <v>131</v>
      </c>
      <c r="B12" s="179">
        <v>49534.91910000001</v>
      </c>
      <c r="C12" s="181">
        <v>17199.354</v>
      </c>
      <c r="D12" s="183">
        <f t="shared" si="0"/>
        <v>34.721675764279176</v>
      </c>
      <c r="E12" s="183">
        <f t="shared" si="1"/>
        <v>2.412070245180416</v>
      </c>
      <c r="F12" s="181">
        <v>9075.3644</v>
      </c>
      <c r="G12" s="183">
        <f t="shared" si="2"/>
        <v>18.32114509297745</v>
      </c>
      <c r="H12" s="183">
        <f t="shared" si="3"/>
        <v>2.214679793453321</v>
      </c>
      <c r="I12" s="183">
        <f t="shared" si="4"/>
        <v>52.765728294213844</v>
      </c>
      <c r="J12" s="181">
        <v>1412.1965000000002</v>
      </c>
      <c r="K12" s="183">
        <f t="shared" si="5"/>
        <v>2.8509110858727538</v>
      </c>
      <c r="L12" s="183">
        <f t="shared" si="6"/>
        <v>1.3204070418273077</v>
      </c>
      <c r="M12" s="183">
        <f t="shared" si="7"/>
        <v>15.560769108070197</v>
      </c>
    </row>
    <row r="13" spans="1:13" s="45" customFormat="1" ht="11.25">
      <c r="A13" s="20" t="s">
        <v>132</v>
      </c>
      <c r="B13" s="179">
        <v>44332.746</v>
      </c>
      <c r="C13" s="181">
        <v>13289.430299999998</v>
      </c>
      <c r="D13" s="183">
        <f t="shared" si="0"/>
        <v>29.976555704444742</v>
      </c>
      <c r="E13" s="183">
        <f t="shared" si="1"/>
        <v>1.8637350799355048</v>
      </c>
      <c r="F13" s="181">
        <v>7854.740100000001</v>
      </c>
      <c r="G13" s="183">
        <f t="shared" si="2"/>
        <v>17.717693598316696</v>
      </c>
      <c r="H13" s="183">
        <f t="shared" si="3"/>
        <v>1.916808341304457</v>
      </c>
      <c r="I13" s="183">
        <f t="shared" si="4"/>
        <v>59.10516796194042</v>
      </c>
      <c r="J13" s="181">
        <v>1640.4892000000002</v>
      </c>
      <c r="K13" s="183">
        <f t="shared" si="5"/>
        <v>3.700400602299709</v>
      </c>
      <c r="L13" s="183">
        <f t="shared" si="6"/>
        <v>1.533861252114452</v>
      </c>
      <c r="M13" s="183">
        <f t="shared" si="7"/>
        <v>20.885340305530924</v>
      </c>
    </row>
    <row r="14" spans="1:13" s="46" customFormat="1" ht="11.25">
      <c r="A14" s="22" t="s">
        <v>45</v>
      </c>
      <c r="B14" s="180">
        <v>182118.35960000003</v>
      </c>
      <c r="C14" s="182">
        <v>65343.9618</v>
      </c>
      <c r="D14" s="184">
        <f t="shared" si="0"/>
        <v>35.87994200228893</v>
      </c>
      <c r="E14" s="184">
        <f t="shared" si="1"/>
        <v>9.163961969733613</v>
      </c>
      <c r="F14" s="182">
        <v>34219.1536</v>
      </c>
      <c r="G14" s="184">
        <f t="shared" si="2"/>
        <v>18.78951341048648</v>
      </c>
      <c r="H14" s="184">
        <f t="shared" si="3"/>
        <v>8.35057025666049</v>
      </c>
      <c r="I14" s="184">
        <f t="shared" si="4"/>
        <v>52.36773629480176</v>
      </c>
      <c r="J14" s="182">
        <v>7188.6949</v>
      </c>
      <c r="K14" s="184">
        <f t="shared" si="5"/>
        <v>3.947265347540501</v>
      </c>
      <c r="L14" s="184">
        <f t="shared" si="6"/>
        <v>6.72144660286869</v>
      </c>
      <c r="M14" s="184">
        <f t="shared" si="7"/>
        <v>21.007810374362972</v>
      </c>
    </row>
    <row r="15" spans="1:13" s="45" customFormat="1" ht="11.25">
      <c r="A15" s="20" t="s">
        <v>133</v>
      </c>
      <c r="B15" s="179">
        <v>38403.04380000001</v>
      </c>
      <c r="C15" s="181">
        <v>14365.136300000002</v>
      </c>
      <c r="D15" s="183">
        <f t="shared" si="0"/>
        <v>37.40624408526701</v>
      </c>
      <c r="E15" s="183">
        <f t="shared" si="1"/>
        <v>2.0145941433143997</v>
      </c>
      <c r="F15" s="181">
        <v>9642.9955</v>
      </c>
      <c r="G15" s="183">
        <f t="shared" si="2"/>
        <v>25.109977089888897</v>
      </c>
      <c r="H15" s="183">
        <f t="shared" si="3"/>
        <v>2.353199975332264</v>
      </c>
      <c r="I15" s="183">
        <f t="shared" si="4"/>
        <v>67.12776891647036</v>
      </c>
      <c r="J15" s="181">
        <v>2474.4915999999994</v>
      </c>
      <c r="K15" s="183">
        <f t="shared" si="5"/>
        <v>6.443477795372041</v>
      </c>
      <c r="L15" s="183">
        <f t="shared" si="6"/>
        <v>2.31365545346028</v>
      </c>
      <c r="M15" s="183">
        <f t="shared" si="7"/>
        <v>25.661026182165063</v>
      </c>
    </row>
    <row r="16" spans="1:13" s="45" customFormat="1" ht="11.25">
      <c r="A16" s="20" t="s">
        <v>134</v>
      </c>
      <c r="B16" s="179">
        <v>41033.66429999999</v>
      </c>
      <c r="C16" s="181">
        <v>13983.799900000002</v>
      </c>
      <c r="D16" s="183">
        <f t="shared" si="0"/>
        <v>34.078847547622026</v>
      </c>
      <c r="E16" s="183">
        <f t="shared" si="1"/>
        <v>1.961114798459691</v>
      </c>
      <c r="F16" s="181">
        <v>7488.911699999999</v>
      </c>
      <c r="G16" s="183">
        <f t="shared" si="2"/>
        <v>18.250653037584073</v>
      </c>
      <c r="H16" s="183">
        <f t="shared" si="3"/>
        <v>1.8275344863227923</v>
      </c>
      <c r="I16" s="183">
        <f t="shared" si="4"/>
        <v>53.554196667244916</v>
      </c>
      <c r="J16" s="181">
        <v>1497.1735</v>
      </c>
      <c r="K16" s="183">
        <f t="shared" si="5"/>
        <v>3.648646850191248</v>
      </c>
      <c r="L16" s="183">
        <f t="shared" si="6"/>
        <v>1.399860736262437</v>
      </c>
      <c r="M16" s="183">
        <f t="shared" si="7"/>
        <v>19.99187011378436</v>
      </c>
    </row>
    <row r="17" spans="1:13" s="45" customFormat="1" ht="11.25">
      <c r="A17" s="20" t="s">
        <v>135</v>
      </c>
      <c r="B17" s="179">
        <v>28040.763400000003</v>
      </c>
      <c r="C17" s="181">
        <v>9263.296900000001</v>
      </c>
      <c r="D17" s="183">
        <f t="shared" si="0"/>
        <v>33.03510952201822</v>
      </c>
      <c r="E17" s="183">
        <f t="shared" si="1"/>
        <v>1.2991024444733208</v>
      </c>
      <c r="F17" s="181">
        <v>5565.2865</v>
      </c>
      <c r="G17" s="183">
        <f t="shared" si="2"/>
        <v>19.847129054981433</v>
      </c>
      <c r="H17" s="183">
        <f t="shared" si="3"/>
        <v>1.3581082822777404</v>
      </c>
      <c r="I17" s="183">
        <f t="shared" si="4"/>
        <v>60.07889588425045</v>
      </c>
      <c r="J17" s="181">
        <v>790.4269</v>
      </c>
      <c r="K17" s="183">
        <f t="shared" si="5"/>
        <v>2.8188494326085287</v>
      </c>
      <c r="L17" s="183">
        <f t="shared" si="6"/>
        <v>0.7390510065771506</v>
      </c>
      <c r="M17" s="183">
        <f t="shared" si="7"/>
        <v>14.202806989361644</v>
      </c>
    </row>
    <row r="18" spans="1:13" s="46" customFormat="1" ht="11.25">
      <c r="A18" s="22" t="s">
        <v>49</v>
      </c>
      <c r="B18" s="180">
        <v>107477.47149999999</v>
      </c>
      <c r="C18" s="182">
        <v>37612.233100000005</v>
      </c>
      <c r="D18" s="184">
        <f t="shared" si="0"/>
        <v>34.995457722505144</v>
      </c>
      <c r="E18" s="184">
        <f t="shared" si="1"/>
        <v>5.2748113862474115</v>
      </c>
      <c r="F18" s="182">
        <v>22697.193700000003</v>
      </c>
      <c r="G18" s="184">
        <f t="shared" si="2"/>
        <v>21.11809422312285</v>
      </c>
      <c r="H18" s="184">
        <f t="shared" si="3"/>
        <v>5.538842743932797</v>
      </c>
      <c r="I18" s="184">
        <f t="shared" si="4"/>
        <v>60.345243632981735</v>
      </c>
      <c r="J18" s="182">
        <v>4762.092</v>
      </c>
      <c r="K18" s="184">
        <f t="shared" si="5"/>
        <v>4.430781570815053</v>
      </c>
      <c r="L18" s="184">
        <f t="shared" si="6"/>
        <v>4.452567196299868</v>
      </c>
      <c r="M18" s="184">
        <f t="shared" si="7"/>
        <v>20.980972638921433</v>
      </c>
    </row>
    <row r="19" spans="1:13" s="45" customFormat="1" ht="11.25">
      <c r="A19" s="20" t="s">
        <v>136</v>
      </c>
      <c r="B19" s="179">
        <v>76389.02990000001</v>
      </c>
      <c r="C19" s="181">
        <v>27614.620300000002</v>
      </c>
      <c r="D19" s="183">
        <f t="shared" si="0"/>
        <v>36.149981661175666</v>
      </c>
      <c r="E19" s="183">
        <f t="shared" si="1"/>
        <v>3.8727270778649645</v>
      </c>
      <c r="F19" s="181">
        <v>14798.234000000004</v>
      </c>
      <c r="G19" s="183">
        <f t="shared" si="2"/>
        <v>19.372197839627233</v>
      </c>
      <c r="H19" s="183">
        <f t="shared" si="3"/>
        <v>3.611243402919878</v>
      </c>
      <c r="I19" s="183">
        <f t="shared" si="4"/>
        <v>53.58840295189575</v>
      </c>
      <c r="J19" s="181">
        <v>3125.9473000000007</v>
      </c>
      <c r="K19" s="183">
        <f t="shared" si="5"/>
        <v>4.092141638782613</v>
      </c>
      <c r="L19" s="183">
        <f t="shared" si="6"/>
        <v>2.9227680618816576</v>
      </c>
      <c r="M19" s="183">
        <f t="shared" si="7"/>
        <v>21.123786122046724</v>
      </c>
    </row>
    <row r="20" spans="1:13" s="45" customFormat="1" ht="11.25">
      <c r="A20" s="20" t="s">
        <v>137</v>
      </c>
      <c r="B20" s="179">
        <v>43126.39420000001</v>
      </c>
      <c r="C20" s="181">
        <v>15357.818699999998</v>
      </c>
      <c r="D20" s="183">
        <f t="shared" si="0"/>
        <v>35.611181933684584</v>
      </c>
      <c r="E20" s="183">
        <f t="shared" si="1"/>
        <v>2.1538098185051235</v>
      </c>
      <c r="F20" s="181">
        <v>7798.655600000001</v>
      </c>
      <c r="G20" s="183">
        <f t="shared" si="2"/>
        <v>18.083254453951078</v>
      </c>
      <c r="H20" s="183">
        <f t="shared" si="3"/>
        <v>1.903121925707092</v>
      </c>
      <c r="I20" s="183">
        <f t="shared" si="4"/>
        <v>50.77970870954481</v>
      </c>
      <c r="J20" s="181">
        <v>1914.3495</v>
      </c>
      <c r="K20" s="183">
        <f t="shared" si="5"/>
        <v>4.438927797028762</v>
      </c>
      <c r="L20" s="183">
        <f t="shared" si="6"/>
        <v>1.7899212753455949</v>
      </c>
      <c r="M20" s="183">
        <f t="shared" si="7"/>
        <v>24.54717323329421</v>
      </c>
    </row>
    <row r="21" spans="1:13" s="45" customFormat="1" ht="11.25">
      <c r="A21" s="20" t="s">
        <v>138</v>
      </c>
      <c r="B21" s="179">
        <v>23046.3921</v>
      </c>
      <c r="C21" s="181">
        <v>6368.926300000001</v>
      </c>
      <c r="D21" s="183">
        <f t="shared" si="0"/>
        <v>27.635242307623503</v>
      </c>
      <c r="E21" s="183">
        <f t="shared" si="1"/>
        <v>0.893190385056148</v>
      </c>
      <c r="F21" s="181">
        <v>3774.4662</v>
      </c>
      <c r="G21" s="183">
        <f t="shared" si="2"/>
        <v>16.37768802866111</v>
      </c>
      <c r="H21" s="183">
        <f t="shared" si="3"/>
        <v>0.9210907304408119</v>
      </c>
      <c r="I21" s="183">
        <f t="shared" si="4"/>
        <v>59.26377574819792</v>
      </c>
      <c r="J21" s="181">
        <v>488.39660000000003</v>
      </c>
      <c r="K21" s="183">
        <f t="shared" si="5"/>
        <v>2.119188972750316</v>
      </c>
      <c r="L21" s="183">
        <f t="shared" si="6"/>
        <v>0.45665196723296997</v>
      </c>
      <c r="M21" s="183">
        <f t="shared" si="7"/>
        <v>12.939487973160285</v>
      </c>
    </row>
    <row r="22" spans="1:13" s="46" customFormat="1" ht="11.25">
      <c r="A22" s="22" t="s">
        <v>53</v>
      </c>
      <c r="B22" s="180">
        <v>142561.81620000003</v>
      </c>
      <c r="C22" s="182">
        <v>49341.3653</v>
      </c>
      <c r="D22" s="184">
        <f t="shared" si="0"/>
        <v>34.61050554433101</v>
      </c>
      <c r="E22" s="184">
        <f t="shared" si="1"/>
        <v>6.919727281426235</v>
      </c>
      <c r="F22" s="182">
        <v>26371.355800000005</v>
      </c>
      <c r="G22" s="184">
        <f t="shared" si="2"/>
        <v>18.498190120560487</v>
      </c>
      <c r="H22" s="184">
        <f t="shared" si="3"/>
        <v>6.435456059067782</v>
      </c>
      <c r="I22" s="184">
        <f t="shared" si="4"/>
        <v>53.44674927347421</v>
      </c>
      <c r="J22" s="182">
        <v>5528.693400000001</v>
      </c>
      <c r="K22" s="184">
        <f t="shared" si="5"/>
        <v>3.878102529392439</v>
      </c>
      <c r="L22" s="184">
        <f t="shared" si="6"/>
        <v>5.1693413044602226</v>
      </c>
      <c r="M22" s="184">
        <f t="shared" si="7"/>
        <v>20.96476738598324</v>
      </c>
    </row>
    <row r="23" spans="1:13" s="45" customFormat="1" ht="11.25">
      <c r="A23" s="20" t="s">
        <v>139</v>
      </c>
      <c r="B23" s="179">
        <v>64959.46479999999</v>
      </c>
      <c r="C23" s="181">
        <v>23493.6083</v>
      </c>
      <c r="D23" s="183">
        <f t="shared" si="0"/>
        <v>36.1665669080451</v>
      </c>
      <c r="E23" s="183">
        <f t="shared" si="1"/>
        <v>3.294788486378829</v>
      </c>
      <c r="F23" s="181">
        <v>15456.362100000002</v>
      </c>
      <c r="G23" s="183">
        <f t="shared" si="2"/>
        <v>23.79385690382105</v>
      </c>
      <c r="H23" s="183">
        <f t="shared" si="3"/>
        <v>3.771847753371506</v>
      </c>
      <c r="I23" s="183">
        <f t="shared" si="4"/>
        <v>65.78964756129012</v>
      </c>
      <c r="J23" s="181">
        <v>4470.5774</v>
      </c>
      <c r="K23" s="183">
        <f t="shared" si="5"/>
        <v>6.8821031912196435</v>
      </c>
      <c r="L23" s="183">
        <f t="shared" si="6"/>
        <v>4.180000361135307</v>
      </c>
      <c r="M23" s="183">
        <f t="shared" si="7"/>
        <v>28.923865597066982</v>
      </c>
    </row>
    <row r="24" spans="1:13" s="45" customFormat="1" ht="11.25">
      <c r="A24" s="20" t="s">
        <v>141</v>
      </c>
      <c r="B24" s="179">
        <v>54028.997200000005</v>
      </c>
      <c r="C24" s="181">
        <v>15708.3636</v>
      </c>
      <c r="D24" s="183">
        <f t="shared" si="0"/>
        <v>29.07394994182864</v>
      </c>
      <c r="E24" s="183">
        <f t="shared" si="1"/>
        <v>2.2029709046069477</v>
      </c>
      <c r="F24" s="181">
        <v>9996.2192</v>
      </c>
      <c r="G24" s="183">
        <f t="shared" si="2"/>
        <v>18.501581961621156</v>
      </c>
      <c r="H24" s="183">
        <f t="shared" si="3"/>
        <v>2.439397879513259</v>
      </c>
      <c r="I24" s="183">
        <f t="shared" si="4"/>
        <v>63.63628608647688</v>
      </c>
      <c r="J24" s="181">
        <v>1512.4574</v>
      </c>
      <c r="K24" s="183">
        <f t="shared" si="5"/>
        <v>2.799343830871619</v>
      </c>
      <c r="L24" s="183">
        <f t="shared" si="6"/>
        <v>1.414151218632691</v>
      </c>
      <c r="M24" s="183">
        <f t="shared" si="7"/>
        <v>15.130294461730093</v>
      </c>
    </row>
    <row r="25" spans="1:13" s="45" customFormat="1" ht="11.25">
      <c r="A25" s="20" t="s">
        <v>56</v>
      </c>
      <c r="B25" s="179">
        <v>53705.56539999999</v>
      </c>
      <c r="C25" s="181">
        <v>15353.4086</v>
      </c>
      <c r="D25" s="183">
        <f t="shared" si="0"/>
        <v>28.588114631412115</v>
      </c>
      <c r="E25" s="183">
        <f t="shared" si="1"/>
        <v>2.153191337660537</v>
      </c>
      <c r="F25" s="181">
        <v>9897.284100000003</v>
      </c>
      <c r="G25" s="183">
        <f t="shared" si="2"/>
        <v>18.428786711926143</v>
      </c>
      <c r="H25" s="183">
        <f t="shared" si="3"/>
        <v>2.415254544086058</v>
      </c>
      <c r="I25" s="183">
        <f t="shared" si="4"/>
        <v>64.46310625772053</v>
      </c>
      <c r="J25" s="181">
        <v>1537.7323</v>
      </c>
      <c r="K25" s="183">
        <f t="shared" si="5"/>
        <v>2.8632643349845455</v>
      </c>
      <c r="L25" s="183">
        <f t="shared" si="6"/>
        <v>1.4377833094511292</v>
      </c>
      <c r="M25" s="183">
        <f t="shared" si="7"/>
        <v>15.53691178774993</v>
      </c>
    </row>
    <row r="26" spans="1:13" s="46" customFormat="1" ht="11.25">
      <c r="A26" s="22" t="s">
        <v>57</v>
      </c>
      <c r="B26" s="180">
        <v>172694.0274</v>
      </c>
      <c r="C26" s="182">
        <v>54555.38050000001</v>
      </c>
      <c r="D26" s="184">
        <f t="shared" si="0"/>
        <v>31.590774343131688</v>
      </c>
      <c r="E26" s="184">
        <f t="shared" si="1"/>
        <v>7.650950728646314</v>
      </c>
      <c r="F26" s="182">
        <v>35349.8654</v>
      </c>
      <c r="G26" s="184">
        <f t="shared" si="2"/>
        <v>20.469651401505278</v>
      </c>
      <c r="H26" s="184">
        <f t="shared" si="3"/>
        <v>8.626500176970822</v>
      </c>
      <c r="I26" s="184">
        <f t="shared" si="4"/>
        <v>64.79629520684949</v>
      </c>
      <c r="J26" s="182">
        <v>7520.7671</v>
      </c>
      <c r="K26" s="184">
        <f t="shared" si="5"/>
        <v>4.354966534297179</v>
      </c>
      <c r="L26" s="184">
        <f t="shared" si="6"/>
        <v>7.0319348892191265</v>
      </c>
      <c r="M26" s="184">
        <f t="shared" si="7"/>
        <v>21.27523546383857</v>
      </c>
    </row>
    <row r="27" spans="1:13" s="45" customFormat="1" ht="11.25">
      <c r="A27" s="20" t="s">
        <v>58</v>
      </c>
      <c r="B27" s="179">
        <v>66497.7153</v>
      </c>
      <c r="C27" s="181">
        <v>22112.768200000002</v>
      </c>
      <c r="D27" s="183">
        <f t="shared" si="0"/>
        <v>33.253425475205766</v>
      </c>
      <c r="E27" s="183">
        <f t="shared" si="1"/>
        <v>3.101136834196895</v>
      </c>
      <c r="F27" s="181">
        <v>14171.611599999997</v>
      </c>
      <c r="G27" s="183">
        <f t="shared" si="2"/>
        <v>21.311426319033245</v>
      </c>
      <c r="H27" s="183">
        <f t="shared" si="3"/>
        <v>3.4583274530760084</v>
      </c>
      <c r="I27" s="183">
        <f t="shared" si="4"/>
        <v>64.08791279239293</v>
      </c>
      <c r="J27" s="181">
        <v>2343.8809000000006</v>
      </c>
      <c r="K27" s="183">
        <f t="shared" si="5"/>
        <v>3.5247540301583875</v>
      </c>
      <c r="L27" s="183">
        <f t="shared" si="6"/>
        <v>2.1915341424260206</v>
      </c>
      <c r="M27" s="183">
        <f t="shared" si="7"/>
        <v>16.539268547269536</v>
      </c>
    </row>
    <row r="28" spans="1:13" s="45" customFormat="1" ht="11.25">
      <c r="A28" s="20" t="s">
        <v>59</v>
      </c>
      <c r="B28" s="179">
        <v>35653.7228</v>
      </c>
      <c r="C28" s="181">
        <v>10330.7297</v>
      </c>
      <c r="D28" s="183">
        <f t="shared" si="0"/>
        <v>28.9751781544675</v>
      </c>
      <c r="E28" s="183">
        <f t="shared" si="1"/>
        <v>1.4488012584874759</v>
      </c>
      <c r="F28" s="181">
        <v>6101.6122000000005</v>
      </c>
      <c r="G28" s="183">
        <f t="shared" si="2"/>
        <v>17.11353463487409</v>
      </c>
      <c r="H28" s="183">
        <f t="shared" si="3"/>
        <v>1.4889889431688568</v>
      </c>
      <c r="I28" s="183">
        <f t="shared" si="4"/>
        <v>59.06274171513751</v>
      </c>
      <c r="J28" s="181">
        <v>959.5513000000001</v>
      </c>
      <c r="K28" s="183">
        <f t="shared" si="5"/>
        <v>2.6913074558374026</v>
      </c>
      <c r="L28" s="183">
        <f t="shared" si="6"/>
        <v>0.8971827175003956</v>
      </c>
      <c r="M28" s="183">
        <f t="shared" si="7"/>
        <v>15.72619282490618</v>
      </c>
    </row>
    <row r="29" spans="1:13" s="45" customFormat="1" ht="11.25">
      <c r="A29" s="20" t="s">
        <v>60</v>
      </c>
      <c r="B29" s="179">
        <v>54249.4312</v>
      </c>
      <c r="C29" s="181">
        <v>18594.209099999996</v>
      </c>
      <c r="D29" s="183">
        <f t="shared" si="0"/>
        <v>34.275399186120865</v>
      </c>
      <c r="E29" s="183">
        <f t="shared" si="1"/>
        <v>2.6076873877224056</v>
      </c>
      <c r="F29" s="181">
        <v>12694.9659</v>
      </c>
      <c r="G29" s="183">
        <f t="shared" si="2"/>
        <v>23.401104157567644</v>
      </c>
      <c r="H29" s="183">
        <f t="shared" si="3"/>
        <v>3.0979785734343572</v>
      </c>
      <c r="I29" s="183">
        <f t="shared" si="4"/>
        <v>68.27376110339645</v>
      </c>
      <c r="J29" s="181">
        <v>2276.5558</v>
      </c>
      <c r="K29" s="183">
        <f t="shared" si="5"/>
        <v>4.196460220213332</v>
      </c>
      <c r="L29" s="183">
        <f t="shared" si="6"/>
        <v>2.128585015918677</v>
      </c>
      <c r="M29" s="183">
        <f t="shared" si="7"/>
        <v>17.93274450622983</v>
      </c>
    </row>
    <row r="30" spans="1:13" s="46" customFormat="1" ht="11.25">
      <c r="A30" s="22" t="s">
        <v>61</v>
      </c>
      <c r="B30" s="180">
        <v>156400.8693</v>
      </c>
      <c r="C30" s="182">
        <v>51037.706999999995</v>
      </c>
      <c r="D30" s="184">
        <f t="shared" si="0"/>
        <v>32.63262360908118</v>
      </c>
      <c r="E30" s="184">
        <f t="shared" si="1"/>
        <v>7.157625480406776</v>
      </c>
      <c r="F30" s="182">
        <v>32968.189699999995</v>
      </c>
      <c r="G30" s="184">
        <f t="shared" si="2"/>
        <v>21.079288016463728</v>
      </c>
      <c r="H30" s="184">
        <f t="shared" si="3"/>
        <v>8.045294969679222</v>
      </c>
      <c r="I30" s="184">
        <f t="shared" si="4"/>
        <v>64.59575015781958</v>
      </c>
      <c r="J30" s="182">
        <v>5579.988000000001</v>
      </c>
      <c r="K30" s="184">
        <f t="shared" si="5"/>
        <v>3.5677474332299006</v>
      </c>
      <c r="L30" s="184">
        <f t="shared" si="6"/>
        <v>5.217301875845093</v>
      </c>
      <c r="M30" s="184">
        <f t="shared" si="7"/>
        <v>16.925369729961247</v>
      </c>
    </row>
    <row r="31" spans="1:13" s="46" customFormat="1" ht="11.25">
      <c r="A31" s="22" t="s">
        <v>4</v>
      </c>
      <c r="B31" s="180">
        <v>1709485.1811</v>
      </c>
      <c r="C31" s="182">
        <v>713053.6117</v>
      </c>
      <c r="D31" s="184">
        <f t="shared" si="0"/>
        <v>41.7115994676931</v>
      </c>
      <c r="E31" s="184">
        <f t="shared" si="1"/>
        <v>100</v>
      </c>
      <c r="F31" s="182">
        <v>409782.2370000001</v>
      </c>
      <c r="G31" s="184">
        <f t="shared" si="2"/>
        <v>23.971090333542293</v>
      </c>
      <c r="H31" s="184">
        <f t="shared" si="3"/>
        <v>100</v>
      </c>
      <c r="I31" s="184">
        <f t="shared" si="4"/>
        <v>57.46864334969612</v>
      </c>
      <c r="J31" s="182">
        <v>106951.6032</v>
      </c>
      <c r="K31" s="184">
        <f t="shared" si="5"/>
        <v>6.256363283078009</v>
      </c>
      <c r="L31" s="184">
        <f t="shared" si="6"/>
        <v>100</v>
      </c>
      <c r="M31" s="184">
        <f t="shared" si="7"/>
        <v>26.099619149670456</v>
      </c>
    </row>
    <row r="32" spans="1:13" s="45" customFormat="1" ht="11.25">
      <c r="A32" s="20" t="s">
        <v>334</v>
      </c>
      <c r="B32" s="179">
        <v>1156146.7045</v>
      </c>
      <c r="C32" s="181">
        <v>412788.1284</v>
      </c>
      <c r="D32" s="183">
        <f t="shared" si="0"/>
        <v>35.70378454510398</v>
      </c>
      <c r="E32" s="183">
        <f t="shared" si="1"/>
        <v>57.890195299041636</v>
      </c>
      <c r="F32" s="181">
        <v>238671.88640000008</v>
      </c>
      <c r="G32" s="183">
        <f t="shared" si="2"/>
        <v>20.64373712012774</v>
      </c>
      <c r="H32" s="183">
        <f t="shared" si="3"/>
        <v>58.24359009490204</v>
      </c>
      <c r="I32" s="183">
        <f t="shared" si="4"/>
        <v>57.819464751835646</v>
      </c>
      <c r="J32" s="181">
        <v>53966.3447</v>
      </c>
      <c r="K32" s="183">
        <f t="shared" si="5"/>
        <v>4.667776545134805</v>
      </c>
      <c r="L32" s="183">
        <f t="shared" si="6"/>
        <v>50.458658949770665</v>
      </c>
      <c r="M32" s="183">
        <f t="shared" si="7"/>
        <v>22.61110242768835</v>
      </c>
    </row>
  </sheetData>
  <sheetProtection/>
  <mergeCells count="5">
    <mergeCell ref="J2:M2"/>
    <mergeCell ref="A2:A3"/>
    <mergeCell ref="C2:E2"/>
    <mergeCell ref="F2:I2"/>
    <mergeCell ref="B2:B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0.75390625" style="49" customWidth="1"/>
    <col min="2" max="2" width="8.375" style="48" customWidth="1"/>
    <col min="3" max="4" width="8.375" style="49" customWidth="1"/>
    <col min="5" max="16384" width="9.125" style="49" customWidth="1"/>
  </cols>
  <sheetData>
    <row r="1" spans="1:2" ht="11.25">
      <c r="A1" s="47" t="s">
        <v>205</v>
      </c>
      <c r="B1" s="49"/>
    </row>
    <row r="2" spans="1:4" s="53" customFormat="1" ht="11.25">
      <c r="A2" s="50" t="s">
        <v>85</v>
      </c>
      <c r="B2" s="51">
        <v>2011</v>
      </c>
      <c r="C2" s="51">
        <v>2012</v>
      </c>
      <c r="D2" s="51">
        <v>2013</v>
      </c>
    </row>
    <row r="3" spans="1:4" ht="11.25">
      <c r="A3" s="89" t="s">
        <v>202</v>
      </c>
      <c r="B3" s="150"/>
      <c r="C3" s="147"/>
      <c r="D3" s="147"/>
    </row>
    <row r="4" spans="1:4" ht="11.25">
      <c r="A4" s="54" t="s">
        <v>86</v>
      </c>
      <c r="B4" s="148">
        <v>74</v>
      </c>
      <c r="C4" s="148">
        <v>74.43785124462057</v>
      </c>
      <c r="D4" s="148">
        <v>66.16060230537576</v>
      </c>
    </row>
    <row r="5" spans="1:4" ht="11.25">
      <c r="A5" s="55" t="s">
        <v>87</v>
      </c>
      <c r="B5" s="148">
        <v>11.7</v>
      </c>
      <c r="C5" s="148">
        <v>10.725044821852155</v>
      </c>
      <c r="D5" s="148">
        <v>10.285458825158363</v>
      </c>
    </row>
    <row r="6" spans="1:4" ht="11.25">
      <c r="A6" s="55" t="s">
        <v>88</v>
      </c>
      <c r="B6" s="148">
        <v>16</v>
      </c>
      <c r="C6" s="148">
        <v>15.900277338983756</v>
      </c>
      <c r="D6" s="148">
        <v>15.580589497732703</v>
      </c>
    </row>
    <row r="7" spans="1:4" ht="11.25">
      <c r="A7" s="54" t="s">
        <v>89</v>
      </c>
      <c r="B7" s="148">
        <v>19.5</v>
      </c>
      <c r="C7" s="148">
        <v>21.49407714894816</v>
      </c>
      <c r="D7" s="148">
        <v>17.072787912354183</v>
      </c>
    </row>
    <row r="8" spans="1:4" ht="11.25">
      <c r="A8" s="54" t="s">
        <v>90</v>
      </c>
      <c r="B8" s="149"/>
      <c r="C8" s="149"/>
      <c r="D8" s="149"/>
    </row>
    <row r="9" spans="1:4" ht="11.25">
      <c r="A9" s="56" t="s">
        <v>91</v>
      </c>
      <c r="B9" s="148">
        <v>42</v>
      </c>
      <c r="C9" s="148">
        <v>38.81872362947202</v>
      </c>
      <c r="D9" s="148">
        <v>49.44682474298177</v>
      </c>
    </row>
    <row r="10" spans="1:4" ht="11.25">
      <c r="A10" s="56" t="s">
        <v>92</v>
      </c>
      <c r="B10" s="148">
        <v>26</v>
      </c>
      <c r="C10" s="148">
        <v>24.73668084278231</v>
      </c>
      <c r="D10" s="148">
        <v>29.777482693225448</v>
      </c>
    </row>
    <row r="11" spans="1:4" ht="11.25">
      <c r="A11" s="90" t="s">
        <v>203</v>
      </c>
      <c r="B11" s="151"/>
      <c r="C11" s="147"/>
      <c r="D11" s="147"/>
    </row>
    <row r="12" spans="1:4" ht="11.25">
      <c r="A12" s="54" t="s">
        <v>86</v>
      </c>
      <c r="B12" s="148">
        <v>73.5</v>
      </c>
      <c r="C12" s="148">
        <v>75.0918261431036</v>
      </c>
      <c r="D12" s="148">
        <v>70.8925</v>
      </c>
    </row>
    <row r="13" spans="1:4" ht="11.25">
      <c r="A13" s="55" t="s">
        <v>87</v>
      </c>
      <c r="B13" s="148">
        <v>8.3</v>
      </c>
      <c r="C13" s="148">
        <v>6.485470292037045</v>
      </c>
      <c r="D13" s="148">
        <v>7.829228395061729</v>
      </c>
    </row>
    <row r="14" spans="1:4" ht="11.25">
      <c r="A14" s="55" t="s">
        <v>88</v>
      </c>
      <c r="B14" s="148">
        <v>61.4</v>
      </c>
      <c r="C14" s="148">
        <v>60.03257915505219</v>
      </c>
      <c r="D14" s="148">
        <v>62.23765432098766</v>
      </c>
    </row>
    <row r="15" spans="1:4" ht="11.25">
      <c r="A15" s="54" t="s">
        <v>89</v>
      </c>
      <c r="B15" s="148">
        <v>18.1</v>
      </c>
      <c r="C15" s="148">
        <v>24.6175526435318</v>
      </c>
      <c r="D15" s="148">
        <v>22.301944444444448</v>
      </c>
    </row>
    <row r="16" spans="1:4" ht="11.25">
      <c r="A16" s="54" t="s">
        <v>90</v>
      </c>
      <c r="B16" s="149"/>
      <c r="C16" s="149"/>
      <c r="D16" s="149"/>
    </row>
    <row r="17" spans="1:4" ht="11.25">
      <c r="A17" s="56" t="s">
        <v>91</v>
      </c>
      <c r="B17" s="148">
        <v>56.1</v>
      </c>
      <c r="C17" s="148">
        <v>57.84901223957794</v>
      </c>
      <c r="D17" s="148">
        <v>66.95814814814814</v>
      </c>
    </row>
    <row r="18" spans="1:4" ht="11.25">
      <c r="A18" s="56" t="s">
        <v>92</v>
      </c>
      <c r="B18" s="148">
        <v>35.8</v>
      </c>
      <c r="C18" s="148">
        <v>37.93334289245061</v>
      </c>
      <c r="D18" s="148">
        <v>31.0208125</v>
      </c>
    </row>
    <row r="19" spans="1:4" ht="11.25">
      <c r="A19" s="90" t="s">
        <v>344</v>
      </c>
      <c r="B19" s="152"/>
      <c r="C19" s="147"/>
      <c r="D19" s="147"/>
    </row>
    <row r="20" spans="1:4" ht="11.25">
      <c r="A20" s="54" t="s">
        <v>86</v>
      </c>
      <c r="B20" s="148">
        <v>73.96273480464008</v>
      </c>
      <c r="C20" s="148">
        <v>73.50053142370624</v>
      </c>
      <c r="D20" s="148">
        <v>74.83370389557945</v>
      </c>
    </row>
    <row r="21" spans="1:4" ht="11.25">
      <c r="A21" s="55" t="s">
        <v>87</v>
      </c>
      <c r="B21" s="148">
        <v>11.638643541953297</v>
      </c>
      <c r="C21" s="148">
        <v>10.589995288266339</v>
      </c>
      <c r="D21" s="148">
        <v>11.59378666518476</v>
      </c>
    </row>
    <row r="22" spans="1:4" ht="11.25">
      <c r="A22" s="55" t="s">
        <v>88</v>
      </c>
      <c r="B22" s="148">
        <v>16.54457021799595</v>
      </c>
      <c r="C22" s="148">
        <v>15.700061388917067</v>
      </c>
      <c r="D22" s="148">
        <v>18.193949746309052</v>
      </c>
    </row>
    <row r="23" spans="1:4" ht="11.25">
      <c r="A23" s="54" t="s">
        <v>89</v>
      </c>
      <c r="B23" s="148">
        <v>19.44239215708671</v>
      </c>
      <c r="C23" s="148">
        <v>21.223424192057138</v>
      </c>
      <c r="D23" s="148">
        <v>19.361128743852095</v>
      </c>
    </row>
    <row r="24" spans="1:4" ht="11.25">
      <c r="A24" s="54" t="s">
        <v>90</v>
      </c>
      <c r="B24" s="148"/>
      <c r="C24" s="148"/>
      <c r="D24" s="148"/>
    </row>
    <row r="25" spans="1:4" ht="11.25">
      <c r="A25" s="56" t="s">
        <v>91</v>
      </c>
      <c r="B25" s="148">
        <v>42.17050737798701</v>
      </c>
      <c r="C25" s="148">
        <v>38.32991909693751</v>
      </c>
      <c r="D25" s="148">
        <v>56.104063405257754</v>
      </c>
    </row>
    <row r="26" spans="1:4" ht="11.25">
      <c r="A26" s="56" t="s">
        <v>92</v>
      </c>
      <c r="B26" s="148">
        <v>26.108306896005768</v>
      </c>
      <c r="C26" s="148">
        <v>24.425197089961763</v>
      </c>
      <c r="D26" s="148">
        <v>29.792875350245197</v>
      </c>
    </row>
  </sheetData>
  <sheetProtection/>
  <printOptions/>
  <pageMargins left="0.7874015748031497" right="0.7874015748031497" top="0.7874015748031497" bottom="0.7874015748031497" header="0" footer="0"/>
  <pageSetup horizontalDpi="300" verticalDpi="3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36"/>
  <sheetViews>
    <sheetView workbookViewId="0" topLeftCell="A1">
      <selection activeCell="A1" sqref="A1:E1"/>
    </sheetView>
  </sheetViews>
  <sheetFormatPr defaultColWidth="9.00390625" defaultRowHeight="12.75"/>
  <cols>
    <col min="1" max="1" width="24.75390625" style="57" customWidth="1"/>
    <col min="2" max="3" width="10.00390625" style="57" customWidth="1"/>
    <col min="4" max="5" width="10.875" style="57" customWidth="1"/>
    <col min="6" max="16384" width="9.125" style="57" customWidth="1"/>
  </cols>
  <sheetData>
    <row r="1" spans="1:5" ht="21" customHeight="1">
      <c r="A1" s="234" t="s">
        <v>231</v>
      </c>
      <c r="B1" s="234"/>
      <c r="C1" s="234"/>
      <c r="D1" s="234"/>
      <c r="E1" s="234"/>
    </row>
    <row r="2" spans="1:5" ht="11.25">
      <c r="A2" s="220" t="s">
        <v>0</v>
      </c>
      <c r="B2" s="218" t="s">
        <v>93</v>
      </c>
      <c r="C2" s="218"/>
      <c r="D2" s="218"/>
      <c r="E2" s="219"/>
    </row>
    <row r="3" spans="1:5" ht="45">
      <c r="A3" s="220"/>
      <c r="B3" s="156" t="s">
        <v>94</v>
      </c>
      <c r="C3" s="156" t="s">
        <v>332</v>
      </c>
      <c r="D3" s="156" t="s">
        <v>95</v>
      </c>
      <c r="E3" s="142" t="s">
        <v>96</v>
      </c>
    </row>
    <row r="4" spans="1:5" ht="11.25">
      <c r="A4" s="91" t="s">
        <v>200</v>
      </c>
      <c r="B4" s="157"/>
      <c r="C4" s="161"/>
      <c r="D4" s="161"/>
      <c r="E4" s="161"/>
    </row>
    <row r="5" spans="1:5" ht="11.25">
      <c r="A5" s="57" t="s">
        <v>86</v>
      </c>
      <c r="B5" s="153">
        <v>15973.0458</v>
      </c>
      <c r="C5" s="158">
        <v>38.21067297131793</v>
      </c>
      <c r="D5" s="158">
        <v>76.06305951939008</v>
      </c>
      <c r="E5" s="158">
        <v>66.05891563275435</v>
      </c>
    </row>
    <row r="6" spans="1:5" ht="11.25">
      <c r="A6" s="58" t="s">
        <v>87</v>
      </c>
      <c r="B6" s="153">
        <v>2536.6322000000005</v>
      </c>
      <c r="C6" s="158">
        <v>6.068124054506546</v>
      </c>
      <c r="D6" s="158">
        <v>12.079349700944416</v>
      </c>
      <c r="E6" s="158">
        <v>10.490621174524401</v>
      </c>
    </row>
    <row r="7" spans="1:5" ht="11.25">
      <c r="A7" s="58" t="s">
        <v>88</v>
      </c>
      <c r="B7" s="153">
        <v>2639.2041</v>
      </c>
      <c r="C7" s="158">
        <v>6.3134962506437855</v>
      </c>
      <c r="D7" s="158">
        <v>12.567793334826494</v>
      </c>
      <c r="E7" s="158">
        <v>10.914822580645161</v>
      </c>
    </row>
    <row r="8" spans="1:5" ht="11.25">
      <c r="A8" s="57" t="s">
        <v>89</v>
      </c>
      <c r="B8" s="153">
        <v>3670.8385</v>
      </c>
      <c r="C8" s="158">
        <v>8.781369014419482</v>
      </c>
      <c r="D8" s="158">
        <v>17.480398591955996</v>
      </c>
      <c r="E8" s="158">
        <v>15.181300661703887</v>
      </c>
    </row>
    <row r="9" spans="1:5" ht="11.25">
      <c r="A9" s="57" t="s">
        <v>91</v>
      </c>
      <c r="B9" s="153">
        <v>11045.683200000001</v>
      </c>
      <c r="C9" s="158">
        <v>26.4234507172064</v>
      </c>
      <c r="D9" s="158">
        <v>52.59913914939924</v>
      </c>
      <c r="E9" s="158">
        <v>45.68107196029777</v>
      </c>
    </row>
    <row r="10" spans="1:5" ht="11.25">
      <c r="A10" s="57" t="s">
        <v>92</v>
      </c>
      <c r="B10" s="153">
        <v>5937.172699999999</v>
      </c>
      <c r="C10" s="158">
        <v>14.202886991905869</v>
      </c>
      <c r="D10" s="158">
        <v>28.27259910924427</v>
      </c>
      <c r="E10" s="158">
        <v>24.554064102564098</v>
      </c>
    </row>
    <row r="11" spans="1:5" ht="11.25">
      <c r="A11" s="57" t="s">
        <v>4</v>
      </c>
      <c r="B11" s="153">
        <f>SUM(B5:B10)</f>
        <v>41802.576499999996</v>
      </c>
      <c r="C11" s="203">
        <f>SUM(C5:C10)</f>
        <v>100.00000000000003</v>
      </c>
      <c r="D11" s="158"/>
      <c r="E11" s="158"/>
    </row>
    <row r="12" spans="1:5" ht="11.25">
      <c r="A12" s="92" t="s">
        <v>199</v>
      </c>
      <c r="B12" s="157"/>
      <c r="C12" s="162"/>
      <c r="D12" s="162"/>
      <c r="E12" s="162"/>
    </row>
    <row r="13" spans="1:5" ht="11.25">
      <c r="A13" s="57" t="s">
        <v>86</v>
      </c>
      <c r="B13" s="153">
        <v>2636.626200000001</v>
      </c>
      <c r="C13" s="158">
        <v>28.69133865125845</v>
      </c>
      <c r="D13" s="158">
        <v>70.23496861141314</v>
      </c>
      <c r="E13" s="158">
        <v>67.22657317695057</v>
      </c>
    </row>
    <row r="14" spans="1:5" ht="11.25">
      <c r="A14" s="58" t="s">
        <v>87</v>
      </c>
      <c r="B14" s="153">
        <v>360.984</v>
      </c>
      <c r="C14" s="158">
        <v>3.9281693368919255</v>
      </c>
      <c r="D14" s="158">
        <v>9.615962971627283</v>
      </c>
      <c r="E14" s="158">
        <v>9.204079551249363</v>
      </c>
    </row>
    <row r="15" spans="1:5" ht="11.25">
      <c r="A15" s="58" t="s">
        <v>88</v>
      </c>
      <c r="B15" s="153">
        <v>1322.2294</v>
      </c>
      <c r="C15" s="158">
        <v>14.38828586701075</v>
      </c>
      <c r="D15" s="158">
        <v>35.221807477331296</v>
      </c>
      <c r="E15" s="158">
        <v>33.71314125446201</v>
      </c>
    </row>
    <row r="16" spans="1:5" ht="11.25">
      <c r="A16" s="57" t="s">
        <v>89</v>
      </c>
      <c r="B16" s="153">
        <v>986.7477999999999</v>
      </c>
      <c r="C16" s="158">
        <v>10.737629510464636</v>
      </c>
      <c r="D16" s="158">
        <v>26.28518246552391</v>
      </c>
      <c r="E16" s="158">
        <v>25.159301376848543</v>
      </c>
    </row>
    <row r="17" spans="1:5" ht="11.25">
      <c r="A17" s="57" t="s">
        <v>91</v>
      </c>
      <c r="B17" s="153">
        <v>2564.5456000000004</v>
      </c>
      <c r="C17" s="158">
        <v>27.906969253432578</v>
      </c>
      <c r="D17" s="158">
        <v>68.31487137560023</v>
      </c>
      <c r="E17" s="158">
        <v>65.38872004079552</v>
      </c>
    </row>
    <row r="18" spans="1:5" ht="11.25">
      <c r="A18" s="57" t="s">
        <v>92</v>
      </c>
      <c r="B18" s="153">
        <v>1318.4912</v>
      </c>
      <c r="C18" s="158">
        <v>14.347607380941646</v>
      </c>
      <c r="D18" s="158">
        <v>35.122228568624706</v>
      </c>
      <c r="E18" s="158">
        <v>33.61782763895971</v>
      </c>
    </row>
    <row r="19" spans="1:5" ht="11.25">
      <c r="A19" s="57" t="s">
        <v>4</v>
      </c>
      <c r="B19" s="153">
        <f>SUM(B13:B18)</f>
        <v>9189.624200000002</v>
      </c>
      <c r="C19" s="158">
        <f>SUM(C13:C18)</f>
        <v>99.99999999999997</v>
      </c>
      <c r="D19" s="158"/>
      <c r="E19" s="158"/>
    </row>
    <row r="20" spans="1:5" ht="11.25">
      <c r="A20" s="92" t="s">
        <v>201</v>
      </c>
      <c r="B20" s="157"/>
      <c r="C20" s="162"/>
      <c r="D20" s="162"/>
      <c r="E20" s="162"/>
    </row>
    <row r="21" spans="1:5" ht="11.25">
      <c r="A21" s="57" t="s">
        <v>86</v>
      </c>
      <c r="B21" s="154">
        <v>503.4644</v>
      </c>
      <c r="C21" s="158">
        <v>20.875476997951363</v>
      </c>
      <c r="D21" s="158">
        <v>65.04708010335918</v>
      </c>
      <c r="E21" s="158">
        <v>63.97260482846252</v>
      </c>
    </row>
    <row r="22" spans="1:5" ht="11.25">
      <c r="A22" s="58" t="s">
        <v>87</v>
      </c>
      <c r="B22" s="154">
        <v>73.75</v>
      </c>
      <c r="C22" s="158">
        <v>3.0579449681028352</v>
      </c>
      <c r="D22" s="158">
        <v>9.52842377260982</v>
      </c>
      <c r="E22" s="158">
        <v>9.371029224904701</v>
      </c>
    </row>
    <row r="23" spans="1:5" ht="11.25">
      <c r="A23" s="58" t="s">
        <v>88</v>
      </c>
      <c r="B23" s="154">
        <v>539.643</v>
      </c>
      <c r="C23" s="158">
        <v>22.375574188771775</v>
      </c>
      <c r="D23" s="158">
        <v>69.72131782945736</v>
      </c>
      <c r="E23" s="158">
        <v>68.56963151207115</v>
      </c>
    </row>
    <row r="24" spans="1:5" ht="11.25">
      <c r="A24" s="57" t="s">
        <v>89</v>
      </c>
      <c r="B24" s="154">
        <v>274.57140000000004</v>
      </c>
      <c r="C24" s="158">
        <v>11.384735335795945</v>
      </c>
      <c r="D24" s="158">
        <v>35.47434108527132</v>
      </c>
      <c r="E24" s="158">
        <v>34.88836086404067</v>
      </c>
    </row>
    <row r="25" spans="1:5" ht="11.25">
      <c r="A25" s="57" t="s">
        <v>91</v>
      </c>
      <c r="B25" s="154">
        <v>674.4644</v>
      </c>
      <c r="C25" s="158">
        <v>27.965762957891492</v>
      </c>
      <c r="D25" s="158">
        <v>87.14010335917311</v>
      </c>
      <c r="E25" s="158">
        <v>85.70068614993647</v>
      </c>
    </row>
    <row r="26" spans="1:5" ht="11.25">
      <c r="A26" s="57" t="s">
        <v>92</v>
      </c>
      <c r="B26" s="153">
        <v>345.8572</v>
      </c>
      <c r="C26" s="158">
        <v>14.340505551486588</v>
      </c>
      <c r="D26" s="158">
        <v>44.684392764857876</v>
      </c>
      <c r="E26" s="158">
        <v>43.946277001270644</v>
      </c>
    </row>
    <row r="27" spans="1:5" ht="11.25">
      <c r="A27" s="57" t="s">
        <v>4</v>
      </c>
      <c r="B27" s="153">
        <f>SUM(B21:B26)</f>
        <v>2411.7504</v>
      </c>
      <c r="C27" s="158">
        <f>SUM(C21:C26)</f>
        <v>100</v>
      </c>
      <c r="D27" s="158"/>
      <c r="E27" s="158"/>
    </row>
    <row r="28" spans="1:5" ht="11.25">
      <c r="A28" s="92" t="s">
        <v>202</v>
      </c>
      <c r="B28" s="157"/>
      <c r="C28" s="162"/>
      <c r="D28" s="162"/>
      <c r="E28" s="162"/>
    </row>
    <row r="29" spans="1:5" ht="11.25">
      <c r="A29" s="57" t="s">
        <v>86</v>
      </c>
      <c r="B29" s="155">
        <v>19113.136400000003</v>
      </c>
      <c r="C29" s="158">
        <v>35.78974215636266</v>
      </c>
      <c r="D29" s="158">
        <v>74.8720000743348</v>
      </c>
      <c r="E29" s="158">
        <v>66.16060230537576</v>
      </c>
    </row>
    <row r="30" spans="1:5" ht="11.25">
      <c r="A30" s="58" t="s">
        <v>87</v>
      </c>
      <c r="B30" s="155">
        <v>2971.3662000000004</v>
      </c>
      <c r="C30" s="158">
        <v>5.563944499979141</v>
      </c>
      <c r="D30" s="158">
        <v>11.639750048938904</v>
      </c>
      <c r="E30" s="158">
        <v>10.285458825158367</v>
      </c>
    </row>
    <row r="31" spans="1:5" ht="11.25">
      <c r="A31" s="58" t="s">
        <v>88</v>
      </c>
      <c r="B31" s="155">
        <v>4501.0765</v>
      </c>
      <c r="C31" s="158">
        <v>8.428358590119373</v>
      </c>
      <c r="D31" s="158">
        <v>17.632093079322484</v>
      </c>
      <c r="E31" s="158">
        <v>15.580589497732703</v>
      </c>
    </row>
    <row r="32" spans="1:5" ht="11.25">
      <c r="A32" s="57" t="s">
        <v>89</v>
      </c>
      <c r="B32" s="155">
        <v>4932.1577</v>
      </c>
      <c r="C32" s="158">
        <v>9.235567029047031</v>
      </c>
      <c r="D32" s="158">
        <v>19.32076996431789</v>
      </c>
      <c r="E32" s="158">
        <v>17.07278791235418</v>
      </c>
    </row>
    <row r="33" spans="1:5" ht="11.25">
      <c r="A33" s="57" t="s">
        <v>91</v>
      </c>
      <c r="B33" s="155">
        <v>14284.693200000002</v>
      </c>
      <c r="C33" s="158">
        <v>26.748382667888404</v>
      </c>
      <c r="D33" s="158">
        <v>55.957511522402456</v>
      </c>
      <c r="E33" s="158">
        <v>49.44682474298177</v>
      </c>
    </row>
    <row r="34" spans="1:5" ht="11.25">
      <c r="A34" s="57" t="s">
        <v>92</v>
      </c>
      <c r="B34" s="155">
        <v>7601.5211</v>
      </c>
      <c r="C34" s="158">
        <v>14.234005056603385</v>
      </c>
      <c r="D34" s="158">
        <v>29.77748269322546</v>
      </c>
      <c r="E34" s="158">
        <v>26.312856450552115</v>
      </c>
    </row>
    <row r="35" spans="1:5" ht="11.25">
      <c r="A35" s="57" t="s">
        <v>4</v>
      </c>
      <c r="B35" s="163">
        <f>SUM(B29:B34)</f>
        <v>53403.951100000006</v>
      </c>
      <c r="C35" s="158">
        <f>SUM(C29:C34)</f>
        <v>99.99999999999999</v>
      </c>
      <c r="D35" s="157"/>
      <c r="E35" s="157"/>
    </row>
    <row r="36" ht="11.25">
      <c r="A36" s="3"/>
    </row>
  </sheetData>
  <sheetProtection/>
  <mergeCells count="3">
    <mergeCell ref="A1:E1"/>
    <mergeCell ref="B2:E2"/>
    <mergeCell ref="A2:A3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36"/>
  <sheetViews>
    <sheetView workbookViewId="0" topLeftCell="A1">
      <selection activeCell="A1" sqref="A1:E1"/>
    </sheetView>
  </sheetViews>
  <sheetFormatPr defaultColWidth="9.00390625" defaultRowHeight="12.75"/>
  <cols>
    <col min="1" max="1" width="21.75390625" style="57" customWidth="1"/>
    <col min="2" max="5" width="10.875" style="57" customWidth="1"/>
    <col min="6" max="16384" width="21.75390625" style="57" customWidth="1"/>
  </cols>
  <sheetData>
    <row r="1" spans="1:5" ht="22.5" customHeight="1">
      <c r="A1" s="221" t="s">
        <v>232</v>
      </c>
      <c r="B1" s="221"/>
      <c r="C1" s="221"/>
      <c r="D1" s="221"/>
      <c r="E1" s="221"/>
    </row>
    <row r="2" spans="1:5" ht="11.25">
      <c r="A2" s="220" t="s">
        <v>0</v>
      </c>
      <c r="B2" s="218" t="s">
        <v>93</v>
      </c>
      <c r="C2" s="218"/>
      <c r="D2" s="218"/>
      <c r="E2" s="219"/>
    </row>
    <row r="3" spans="1:5" ht="45">
      <c r="A3" s="220"/>
      <c r="B3" s="156" t="s">
        <v>94</v>
      </c>
      <c r="C3" s="156" t="s">
        <v>77</v>
      </c>
      <c r="D3" s="156" t="s">
        <v>95</v>
      </c>
      <c r="E3" s="142" t="s">
        <v>96</v>
      </c>
    </row>
    <row r="4" spans="1:5" ht="11.25">
      <c r="A4" s="91" t="s">
        <v>200</v>
      </c>
      <c r="B4" s="157"/>
      <c r="C4" s="161"/>
      <c r="D4" s="161"/>
      <c r="E4" s="161"/>
    </row>
    <row r="5" spans="1:5" ht="11.25">
      <c r="A5" s="57" t="s">
        <v>86</v>
      </c>
      <c r="B5" s="164">
        <v>106.9667</v>
      </c>
      <c r="C5" s="158">
        <v>31.315481075023342</v>
      </c>
      <c r="D5" s="158">
        <v>70.37282894736843</v>
      </c>
      <c r="E5" s="158">
        <v>68.56839743589744</v>
      </c>
    </row>
    <row r="6" spans="1:5" ht="11.25">
      <c r="A6" s="58" t="s">
        <v>87</v>
      </c>
      <c r="B6" s="164">
        <v>12.666700000000002</v>
      </c>
      <c r="C6" s="158">
        <v>3.708292432439238</v>
      </c>
      <c r="D6" s="158">
        <v>8.333355263157896</v>
      </c>
      <c r="E6" s="158">
        <v>8.11967948717949</v>
      </c>
    </row>
    <row r="7" spans="1:5" ht="11.25">
      <c r="A7" s="58" t="s">
        <v>88</v>
      </c>
      <c r="B7" s="164">
        <v>72.55</v>
      </c>
      <c r="C7" s="158">
        <v>21.239676946123826</v>
      </c>
      <c r="D7" s="158">
        <v>47.73026315789474</v>
      </c>
      <c r="E7" s="158">
        <v>46.506410256410255</v>
      </c>
    </row>
    <row r="8" spans="1:5" ht="11.25">
      <c r="A8" s="57" t="s">
        <v>89</v>
      </c>
      <c r="B8" s="164">
        <v>26.133300000000002</v>
      </c>
      <c r="C8" s="158">
        <v>7.6507629157289845</v>
      </c>
      <c r="D8" s="158">
        <v>17.19296052631579</v>
      </c>
      <c r="E8" s="158">
        <v>16.752115384615387</v>
      </c>
    </row>
    <row r="9" spans="1:5" ht="11.25">
      <c r="A9" s="57" t="s">
        <v>91</v>
      </c>
      <c r="B9" s="164">
        <v>88.8194</v>
      </c>
      <c r="C9" s="158">
        <v>26.002692798739496</v>
      </c>
      <c r="D9" s="158">
        <v>58.433815789473684</v>
      </c>
      <c r="E9" s="158">
        <v>56.93551282051283</v>
      </c>
    </row>
    <row r="10" spans="1:5" ht="11.25">
      <c r="A10" s="57" t="s">
        <v>92</v>
      </c>
      <c r="B10" s="164">
        <v>34.4416</v>
      </c>
      <c r="C10" s="158">
        <v>10.083093831945119</v>
      </c>
      <c r="D10" s="158">
        <v>22.658947368421053</v>
      </c>
      <c r="E10" s="158">
        <v>22.07794871794872</v>
      </c>
    </row>
    <row r="11" spans="1:5" ht="11.25">
      <c r="A11" s="57" t="s">
        <v>4</v>
      </c>
      <c r="B11" s="164">
        <f>SUM(B5:B10)</f>
        <v>341.5777</v>
      </c>
      <c r="C11" s="158">
        <f>SUM(C5:C10)</f>
        <v>100</v>
      </c>
      <c r="D11" s="158"/>
      <c r="E11" s="158"/>
    </row>
    <row r="12" spans="1:5" ht="11.25">
      <c r="A12" s="92" t="s">
        <v>199</v>
      </c>
      <c r="B12" s="157"/>
      <c r="C12" s="162"/>
      <c r="D12" s="162"/>
      <c r="E12" s="162"/>
    </row>
    <row r="13" spans="1:5" ht="11.25">
      <c r="A13" s="57" t="s">
        <v>86</v>
      </c>
      <c r="B13" s="165">
        <v>102.725</v>
      </c>
      <c r="C13" s="158">
        <v>25.389273356401386</v>
      </c>
      <c r="D13" s="158">
        <v>72.34154929577464</v>
      </c>
      <c r="E13" s="158">
        <v>72.34154929577464</v>
      </c>
    </row>
    <row r="14" spans="1:5" ht="11.25">
      <c r="A14" s="58" t="s">
        <v>87</v>
      </c>
      <c r="B14" s="165">
        <v>11.7</v>
      </c>
      <c r="C14" s="158">
        <v>2.8917449332674248</v>
      </c>
      <c r="D14" s="158">
        <v>8.23943661971831</v>
      </c>
      <c r="E14" s="158">
        <v>8.23943661971831</v>
      </c>
    </row>
    <row r="15" spans="1:5" ht="11.25">
      <c r="A15" s="58" t="s">
        <v>88</v>
      </c>
      <c r="B15" s="165">
        <v>104.1</v>
      </c>
      <c r="C15" s="158">
        <v>25.729115175481958</v>
      </c>
      <c r="D15" s="158">
        <v>73.30985915492957</v>
      </c>
      <c r="E15" s="158">
        <v>73.30985915492957</v>
      </c>
    </row>
    <row r="16" spans="1:5" ht="11.25">
      <c r="A16" s="57" t="s">
        <v>89</v>
      </c>
      <c r="B16" s="165">
        <v>34.125</v>
      </c>
      <c r="C16" s="158">
        <v>8.434256055363322</v>
      </c>
      <c r="D16" s="158">
        <v>24.031690140845072</v>
      </c>
      <c r="E16" s="158">
        <v>24.031690140845072</v>
      </c>
    </row>
    <row r="17" spans="1:5" ht="11.25">
      <c r="A17" s="57" t="s">
        <v>91</v>
      </c>
      <c r="B17" s="165">
        <v>103.125</v>
      </c>
      <c r="C17" s="158">
        <v>25.488136431043007</v>
      </c>
      <c r="D17" s="158">
        <v>72.62323943661971</v>
      </c>
      <c r="E17" s="158">
        <v>72.62323943661971</v>
      </c>
    </row>
    <row r="18" spans="1:5" ht="11.25">
      <c r="A18" s="57" t="s">
        <v>92</v>
      </c>
      <c r="B18" s="164">
        <v>48.825</v>
      </c>
      <c r="C18" s="158">
        <v>12.067474048442909</v>
      </c>
      <c r="D18" s="158">
        <v>34.38380281690141</v>
      </c>
      <c r="E18" s="158">
        <v>34.38380281690141</v>
      </c>
    </row>
    <row r="19" spans="1:5" ht="11.25">
      <c r="A19" s="57" t="s">
        <v>4</v>
      </c>
      <c r="B19" s="164">
        <f>SUM(B13:B18)</f>
        <v>404.59999999999997</v>
      </c>
      <c r="C19" s="158">
        <f>SUM(C13:C18)</f>
        <v>100</v>
      </c>
      <c r="D19" s="158"/>
      <c r="E19" s="158"/>
    </row>
    <row r="20" spans="1:5" ht="11.25">
      <c r="A20" s="92" t="s">
        <v>201</v>
      </c>
      <c r="B20" s="157"/>
      <c r="C20" s="162"/>
      <c r="D20" s="162"/>
      <c r="E20" s="162"/>
    </row>
    <row r="21" spans="1:5" ht="11.25">
      <c r="A21" s="57" t="s">
        <v>86</v>
      </c>
      <c r="B21" s="166">
        <v>20</v>
      </c>
      <c r="C21" s="158">
        <v>20.2020202020202</v>
      </c>
      <c r="D21" s="158">
        <v>76.92307692307693</v>
      </c>
      <c r="E21" s="158">
        <v>76.92307692307693</v>
      </c>
    </row>
    <row r="22" spans="1:5" ht="11.25">
      <c r="A22" s="58" t="s">
        <v>87</v>
      </c>
      <c r="B22" s="166">
        <v>1</v>
      </c>
      <c r="C22" s="158">
        <v>1.0101010101010102</v>
      </c>
      <c r="D22" s="158">
        <v>3.8461538461538463</v>
      </c>
      <c r="E22" s="158">
        <v>3.8461538461538463</v>
      </c>
    </row>
    <row r="23" spans="1:5" ht="11.25">
      <c r="A23" s="58" t="s">
        <v>88</v>
      </c>
      <c r="B23" s="166">
        <v>25</v>
      </c>
      <c r="C23" s="158">
        <v>25.252525252525253</v>
      </c>
      <c r="D23" s="158">
        <v>96.15384615384616</v>
      </c>
      <c r="E23" s="158">
        <v>96.15384615384616</v>
      </c>
    </row>
    <row r="24" spans="1:5" ht="11.25">
      <c r="A24" s="57" t="s">
        <v>89</v>
      </c>
      <c r="B24" s="166">
        <v>12</v>
      </c>
      <c r="C24" s="158">
        <v>12.121212121212121</v>
      </c>
      <c r="D24" s="158">
        <v>46.15384615384615</v>
      </c>
      <c r="E24" s="158">
        <v>46.15384615384615</v>
      </c>
    </row>
    <row r="25" spans="1:5" ht="11.25">
      <c r="A25" s="57" t="s">
        <v>91</v>
      </c>
      <c r="B25" s="166">
        <v>25</v>
      </c>
      <c r="C25" s="158">
        <v>25.252525252525253</v>
      </c>
      <c r="D25" s="158">
        <v>96.15384615384616</v>
      </c>
      <c r="E25" s="158">
        <v>96.15384615384616</v>
      </c>
    </row>
    <row r="26" spans="1:5" ht="11.25">
      <c r="A26" s="57" t="s">
        <v>92</v>
      </c>
      <c r="B26" s="164">
        <v>16</v>
      </c>
      <c r="C26" s="158">
        <v>16.161616161616163</v>
      </c>
      <c r="D26" s="158">
        <v>61.53846153846154</v>
      </c>
      <c r="E26" s="158">
        <v>61.53846153846154</v>
      </c>
    </row>
    <row r="27" spans="1:5" ht="11.25">
      <c r="A27" s="57" t="s">
        <v>4</v>
      </c>
      <c r="B27" s="164">
        <f>SUM(B21:B26)</f>
        <v>99</v>
      </c>
      <c r="C27" s="158">
        <f>SUM(C21:C26)</f>
        <v>100</v>
      </c>
      <c r="D27" s="158"/>
      <c r="E27" s="158"/>
    </row>
    <row r="28" spans="1:5" ht="11.25">
      <c r="A28" s="92" t="s">
        <v>202</v>
      </c>
      <c r="B28" s="157"/>
      <c r="C28" s="162"/>
      <c r="D28" s="162"/>
      <c r="E28" s="162"/>
    </row>
    <row r="29" spans="1:5" ht="11.25">
      <c r="A29" s="57" t="s">
        <v>86</v>
      </c>
      <c r="B29" s="167">
        <v>229.6917</v>
      </c>
      <c r="C29" s="158">
        <v>27.176734549432624</v>
      </c>
      <c r="D29" s="158">
        <v>71.77865625</v>
      </c>
      <c r="E29" s="158">
        <v>70.8925</v>
      </c>
    </row>
    <row r="30" spans="1:5" ht="11.25">
      <c r="A30" s="58" t="s">
        <v>87</v>
      </c>
      <c r="B30" s="167">
        <v>25.3667</v>
      </c>
      <c r="C30" s="158">
        <v>3.001345160905216</v>
      </c>
      <c r="D30" s="158">
        <v>7.92709375</v>
      </c>
      <c r="E30" s="158">
        <v>7.829228395061729</v>
      </c>
    </row>
    <row r="31" spans="1:5" ht="11.25">
      <c r="A31" s="58" t="s">
        <v>88</v>
      </c>
      <c r="B31" s="167">
        <v>201.65</v>
      </c>
      <c r="C31" s="158">
        <v>23.858887900142182</v>
      </c>
      <c r="D31" s="158">
        <v>63.015625</v>
      </c>
      <c r="E31" s="158">
        <v>62.237654320987644</v>
      </c>
    </row>
    <row r="32" spans="1:5" ht="11.25">
      <c r="A32" s="57" t="s">
        <v>89</v>
      </c>
      <c r="B32" s="167">
        <v>72.2583</v>
      </c>
      <c r="C32" s="158">
        <v>8.54948018623776</v>
      </c>
      <c r="D32" s="158">
        <v>22.58071875</v>
      </c>
      <c r="E32" s="158">
        <v>22.301944444444448</v>
      </c>
    </row>
    <row r="33" spans="1:5" ht="11.25">
      <c r="A33" s="57" t="s">
        <v>91</v>
      </c>
      <c r="B33" s="167">
        <v>216.9444</v>
      </c>
      <c r="C33" s="158">
        <v>25.668495512837126</v>
      </c>
      <c r="D33" s="158">
        <v>67.795125</v>
      </c>
      <c r="E33" s="158">
        <v>66.95814814814814</v>
      </c>
    </row>
    <row r="34" spans="1:5" ht="11.25">
      <c r="A34" s="57" t="s">
        <v>92</v>
      </c>
      <c r="B34" s="167">
        <v>99.26660000000001</v>
      </c>
      <c r="C34" s="158">
        <v>11.7450566904451</v>
      </c>
      <c r="D34" s="158">
        <v>31.020812500000005</v>
      </c>
      <c r="E34" s="158">
        <v>30.637839506172842</v>
      </c>
    </row>
    <row r="35" spans="1:3" ht="11.25">
      <c r="A35" s="57" t="s">
        <v>4</v>
      </c>
      <c r="B35" s="168">
        <f>SUM(B29:B34)</f>
        <v>845.1777</v>
      </c>
      <c r="C35" s="204">
        <f>SUM(C29:C34)</f>
        <v>100</v>
      </c>
    </row>
    <row r="36" ht="11.25">
      <c r="A36" s="3"/>
    </row>
  </sheetData>
  <sheetProtection/>
  <mergeCells count="3">
    <mergeCell ref="A1:E1"/>
    <mergeCell ref="A2:A3"/>
    <mergeCell ref="B2:E2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1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.875" style="60" customWidth="1"/>
    <col min="2" max="2" width="36.25390625" style="60" customWidth="1"/>
    <col min="3" max="7" width="9.875" style="60" customWidth="1"/>
    <col min="8" max="8" width="11.25390625" style="60" customWidth="1"/>
    <col min="9" max="16384" width="9.125" style="60" customWidth="1"/>
  </cols>
  <sheetData>
    <row r="1" spans="1:8" ht="11.25">
      <c r="A1" s="59" t="s">
        <v>233</v>
      </c>
      <c r="B1" s="59"/>
      <c r="C1" s="59"/>
      <c r="D1" s="59"/>
      <c r="E1" s="59"/>
      <c r="F1" s="59"/>
      <c r="G1" s="59"/>
      <c r="H1" s="59"/>
    </row>
    <row r="2" spans="1:8" ht="33.75">
      <c r="A2" s="223" t="s">
        <v>8</v>
      </c>
      <c r="B2" s="224"/>
      <c r="C2" s="173" t="s">
        <v>86</v>
      </c>
      <c r="D2" s="173" t="s">
        <v>97</v>
      </c>
      <c r="E2" s="173" t="s">
        <v>88</v>
      </c>
      <c r="F2" s="173" t="s">
        <v>98</v>
      </c>
      <c r="G2" s="173" t="s">
        <v>91</v>
      </c>
      <c r="H2" s="159" t="s">
        <v>92</v>
      </c>
    </row>
    <row r="3" spans="1:8" ht="11.25">
      <c r="A3" s="61" t="s">
        <v>9</v>
      </c>
      <c r="B3" s="61" t="s">
        <v>10</v>
      </c>
      <c r="C3" s="169">
        <v>68.33982298511467</v>
      </c>
      <c r="D3" s="169">
        <v>7.420634303339145</v>
      </c>
      <c r="E3" s="169">
        <v>15.77224621161325</v>
      </c>
      <c r="F3" s="169">
        <v>17.045617540565914</v>
      </c>
      <c r="G3" s="171">
        <v>46.59152608287515</v>
      </c>
      <c r="H3" s="169">
        <v>27.97198643961431</v>
      </c>
    </row>
    <row r="4" spans="1:8" ht="11.25">
      <c r="A4" s="61" t="s">
        <v>11</v>
      </c>
      <c r="B4" s="96" t="s">
        <v>12</v>
      </c>
      <c r="C4" s="169">
        <v>67.18548387096774</v>
      </c>
      <c r="D4" s="169">
        <v>9.9975</v>
      </c>
      <c r="E4" s="169">
        <v>44.84895161290323</v>
      </c>
      <c r="F4" s="169">
        <v>30.28798387096774</v>
      </c>
      <c r="G4" s="171">
        <v>73.9325</v>
      </c>
      <c r="H4" s="169">
        <v>43.93352089885554</v>
      </c>
    </row>
    <row r="5" spans="1:8" ht="22.5">
      <c r="A5" s="61" t="s">
        <v>13</v>
      </c>
      <c r="B5" s="61" t="s">
        <v>333</v>
      </c>
      <c r="C5" s="169">
        <v>68.54786542923435</v>
      </c>
      <c r="D5" s="169">
        <v>9.315034802784224</v>
      </c>
      <c r="E5" s="169">
        <v>15.749791183294665</v>
      </c>
      <c r="F5" s="169">
        <v>28.292389791183297</v>
      </c>
      <c r="G5" s="169">
        <v>61.247795823665896</v>
      </c>
      <c r="H5" s="169">
        <v>39.123512149123606</v>
      </c>
    </row>
    <row r="6" spans="1:8" ht="11.25">
      <c r="A6" s="61" t="s">
        <v>15</v>
      </c>
      <c r="B6" s="61" t="s">
        <v>16</v>
      </c>
      <c r="C6" s="169">
        <v>69.98931811443819</v>
      </c>
      <c r="D6" s="169">
        <v>9.014183219685739</v>
      </c>
      <c r="E6" s="169">
        <v>7.363809664986659</v>
      </c>
      <c r="F6" s="169">
        <v>12.061689890305367</v>
      </c>
      <c r="G6" s="171">
        <v>49.87928550252001</v>
      </c>
      <c r="H6" s="169">
        <v>31.603692307091535</v>
      </c>
    </row>
    <row r="7" spans="1:8" ht="11.25">
      <c r="A7" s="61" t="s">
        <v>17</v>
      </c>
      <c r="B7" s="61" t="s">
        <v>18</v>
      </c>
      <c r="C7" s="169">
        <v>71.75180392156862</v>
      </c>
      <c r="D7" s="169">
        <v>9.304939824205546</v>
      </c>
      <c r="E7" s="169">
        <v>13.928492224475997</v>
      </c>
      <c r="F7" s="169">
        <v>16.2753292765382</v>
      </c>
      <c r="G7" s="171">
        <v>52.18000811359026</v>
      </c>
      <c r="H7" s="169">
        <v>29.23479832598867</v>
      </c>
    </row>
    <row r="8" spans="1:8" ht="11.25">
      <c r="A8" s="61" t="s">
        <v>19</v>
      </c>
      <c r="B8" s="61" t="s">
        <v>20</v>
      </c>
      <c r="C8" s="169">
        <v>65.27097335508428</v>
      </c>
      <c r="D8" s="169">
        <v>9.958776508972269</v>
      </c>
      <c r="E8" s="169">
        <v>18.76879282218597</v>
      </c>
      <c r="F8" s="169">
        <v>18.180549211528003</v>
      </c>
      <c r="G8" s="171">
        <v>52.684801522566616</v>
      </c>
      <c r="H8" s="169">
        <v>34.054768727619376</v>
      </c>
    </row>
    <row r="9" spans="1:8" ht="11.25">
      <c r="A9" s="61" t="s">
        <v>21</v>
      </c>
      <c r="B9" s="61" t="s">
        <v>22</v>
      </c>
      <c r="C9" s="169">
        <v>57.6801656963726</v>
      </c>
      <c r="D9" s="169">
        <v>12.931988356471113</v>
      </c>
      <c r="E9" s="169">
        <v>8.621719659650694</v>
      </c>
      <c r="F9" s="169">
        <v>15.552127183161666</v>
      </c>
      <c r="G9" s="171">
        <v>29.742306314375284</v>
      </c>
      <c r="H9" s="169">
        <v>23.739343820969292</v>
      </c>
    </row>
    <row r="10" spans="1:8" ht="11.25">
      <c r="A10" s="61" t="s">
        <v>23</v>
      </c>
      <c r="B10" s="61" t="s">
        <v>24</v>
      </c>
      <c r="C10" s="169">
        <v>48.797495395948445</v>
      </c>
      <c r="D10" s="169">
        <v>23.818232044198894</v>
      </c>
      <c r="E10" s="169">
        <v>40.20250460405156</v>
      </c>
      <c r="F10" s="169">
        <v>28.936721915285457</v>
      </c>
      <c r="G10" s="171">
        <v>78.58081031307552</v>
      </c>
      <c r="H10" s="169">
        <v>40.74369061373564</v>
      </c>
    </row>
    <row r="11" spans="1:8" ht="11.25">
      <c r="A11" s="61" t="s">
        <v>25</v>
      </c>
      <c r="B11" s="61" t="s">
        <v>26</v>
      </c>
      <c r="C11" s="169">
        <v>56.38650735294117</v>
      </c>
      <c r="D11" s="169">
        <v>16.68607843137255</v>
      </c>
      <c r="E11" s="169">
        <v>20.785698529411764</v>
      </c>
      <c r="F11" s="169">
        <v>18.71844362745098</v>
      </c>
      <c r="G11" s="171">
        <v>47.75875</v>
      </c>
      <c r="H11" s="169">
        <v>30.962059298845006</v>
      </c>
    </row>
    <row r="12" spans="1:8" ht="11.25">
      <c r="A12" s="61" t="s">
        <v>27</v>
      </c>
      <c r="B12" s="61" t="s">
        <v>28</v>
      </c>
      <c r="C12" s="169">
        <v>64.82737037037037</v>
      </c>
      <c r="D12" s="169">
        <v>12.030550264550266</v>
      </c>
      <c r="E12" s="169">
        <v>24.16888888888889</v>
      </c>
      <c r="F12" s="169">
        <v>22.975904761904765</v>
      </c>
      <c r="G12" s="171">
        <v>61.1840582010582</v>
      </c>
      <c r="H12" s="169">
        <v>28.668599714813475</v>
      </c>
    </row>
    <row r="13" spans="1:8" ht="22.5">
      <c r="A13" s="61" t="s">
        <v>29</v>
      </c>
      <c r="B13" s="61" t="s">
        <v>30</v>
      </c>
      <c r="C13" s="169">
        <v>56.47552783964366</v>
      </c>
      <c r="D13" s="169">
        <v>12.436574610244989</v>
      </c>
      <c r="E13" s="169">
        <v>14.359416481069044</v>
      </c>
      <c r="F13" s="169">
        <v>13.733100222717152</v>
      </c>
      <c r="G13" s="169">
        <v>39.245968819599106</v>
      </c>
      <c r="H13" s="169">
        <v>28.764949472663943</v>
      </c>
    </row>
    <row r="14" spans="1:8" s="59" customFormat="1" ht="11.25">
      <c r="A14" s="222" t="s">
        <v>4</v>
      </c>
      <c r="B14" s="222"/>
      <c r="C14" s="170">
        <v>66.16060230537576</v>
      </c>
      <c r="D14" s="170">
        <v>10.285458825158363</v>
      </c>
      <c r="E14" s="170">
        <v>15.580589497732703</v>
      </c>
      <c r="F14" s="170">
        <v>17.072787912354183</v>
      </c>
      <c r="G14" s="172">
        <v>49.44682474298177</v>
      </c>
      <c r="H14" s="170">
        <v>29.777482693225448</v>
      </c>
    </row>
    <row r="15" spans="1:8" ht="11.25">
      <c r="A15" s="62" t="s">
        <v>31</v>
      </c>
      <c r="B15" s="62" t="s">
        <v>32</v>
      </c>
      <c r="C15" s="169">
        <v>70.8925</v>
      </c>
      <c r="D15" s="169">
        <v>7.829228395061729</v>
      </c>
      <c r="E15" s="169">
        <v>62.23765432098766</v>
      </c>
      <c r="F15" s="169">
        <v>22.301944444444448</v>
      </c>
      <c r="G15" s="169">
        <v>66.95814814814814</v>
      </c>
      <c r="H15" s="169">
        <v>31.0208125</v>
      </c>
    </row>
    <row r="16" spans="1:8" s="59" customFormat="1" ht="11.25">
      <c r="A16" s="222" t="s">
        <v>33</v>
      </c>
      <c r="B16" s="222"/>
      <c r="C16" s="170">
        <v>66.21308355868963</v>
      </c>
      <c r="D16" s="170">
        <v>10.258216889740869</v>
      </c>
      <c r="E16" s="170">
        <v>16.098060794851605</v>
      </c>
      <c r="F16" s="170">
        <v>17.130784239893202</v>
      </c>
      <c r="G16" s="170">
        <v>49.641042001848504</v>
      </c>
      <c r="H16" s="170">
        <v>29.79287535024519</v>
      </c>
    </row>
  </sheetData>
  <sheetProtection/>
  <mergeCells count="3">
    <mergeCell ref="A14:B14"/>
    <mergeCell ref="A16:B16"/>
    <mergeCell ref="A2:B2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3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3.125" style="60" customWidth="1"/>
    <col min="2" max="2" width="9.375" style="60" customWidth="1"/>
    <col min="3" max="3" width="11.375" style="60" customWidth="1"/>
    <col min="4" max="4" width="10.00390625" style="60" customWidth="1"/>
    <col min="5" max="5" width="12.75390625" style="60" customWidth="1"/>
    <col min="6" max="6" width="9.75390625" style="60" customWidth="1"/>
    <col min="7" max="7" width="11.00390625" style="60" customWidth="1"/>
    <col min="8" max="16384" width="9.125" style="60" customWidth="1"/>
  </cols>
  <sheetData>
    <row r="1" spans="1:7" ht="11.25">
      <c r="A1" s="93" t="s">
        <v>240</v>
      </c>
      <c r="B1" s="93"/>
      <c r="C1" s="93"/>
      <c r="D1" s="93"/>
      <c r="E1" s="93"/>
      <c r="F1" s="93"/>
      <c r="G1" s="93"/>
    </row>
    <row r="2" spans="1:7" ht="33.75">
      <c r="A2" s="52" t="s">
        <v>34</v>
      </c>
      <c r="B2" s="173" t="s">
        <v>86</v>
      </c>
      <c r="C2" s="173" t="s">
        <v>87</v>
      </c>
      <c r="D2" s="173" t="s">
        <v>88</v>
      </c>
      <c r="E2" s="173" t="s">
        <v>197</v>
      </c>
      <c r="F2" s="173" t="s">
        <v>91</v>
      </c>
      <c r="G2" s="159" t="s">
        <v>92</v>
      </c>
    </row>
    <row r="3" spans="1:7" ht="12">
      <c r="A3" s="20" t="s">
        <v>35</v>
      </c>
      <c r="B3" s="169">
        <v>70.203259805738</v>
      </c>
      <c r="C3" s="169">
        <v>10.201367065861646</v>
      </c>
      <c r="D3" s="169">
        <v>25.90202321646744</v>
      </c>
      <c r="E3" s="169">
        <v>21.91085814522237</v>
      </c>
      <c r="F3" s="171">
        <v>63.95268108081452</v>
      </c>
      <c r="G3" s="169">
        <v>31.798458064492372</v>
      </c>
    </row>
    <row r="4" spans="1:7" ht="11.25">
      <c r="A4" s="20" t="s">
        <v>125</v>
      </c>
      <c r="B4" s="169">
        <v>79.28877358105518</v>
      </c>
      <c r="C4" s="169">
        <v>10.04535325544677</v>
      </c>
      <c r="D4" s="169">
        <v>18.702638451810575</v>
      </c>
      <c r="E4" s="169">
        <v>18.480313447733092</v>
      </c>
      <c r="F4" s="171">
        <v>60.09399431136308</v>
      </c>
      <c r="G4" s="169">
        <v>30.844062914756115</v>
      </c>
    </row>
    <row r="5" spans="1:7" s="59" customFormat="1" ht="11.25">
      <c r="A5" s="22" t="s">
        <v>37</v>
      </c>
      <c r="B5" s="170">
        <v>72.62563996166769</v>
      </c>
      <c r="C5" s="170">
        <v>10.15977065560396</v>
      </c>
      <c r="D5" s="170">
        <v>23.982522875585683</v>
      </c>
      <c r="E5" s="170">
        <v>20.996206139322165</v>
      </c>
      <c r="F5" s="172">
        <v>62.92387781339103</v>
      </c>
      <c r="G5" s="170">
        <v>31.543997179966787</v>
      </c>
    </row>
    <row r="6" spans="1:7" ht="11.25">
      <c r="A6" s="20" t="s">
        <v>127</v>
      </c>
      <c r="B6" s="169">
        <v>78.79683826165416</v>
      </c>
      <c r="C6" s="169">
        <v>9.080860573880875</v>
      </c>
      <c r="D6" s="169">
        <v>15.240844605191578</v>
      </c>
      <c r="E6" s="169">
        <v>17.97178783523624</v>
      </c>
      <c r="F6" s="171">
        <v>54.7689871454936</v>
      </c>
      <c r="G6" s="169">
        <v>27.10747143150224</v>
      </c>
    </row>
    <row r="7" spans="1:7" ht="11.25">
      <c r="A7" s="20" t="s">
        <v>128</v>
      </c>
      <c r="B7" s="169">
        <v>80.12105853054273</v>
      </c>
      <c r="C7" s="169">
        <v>8.580464707601594</v>
      </c>
      <c r="D7" s="169">
        <v>14.96243288603178</v>
      </c>
      <c r="E7" s="169">
        <v>19.0071770467188</v>
      </c>
      <c r="F7" s="171">
        <v>57.01124820463262</v>
      </c>
      <c r="G7" s="169">
        <v>25.176926075521965</v>
      </c>
    </row>
    <row r="8" spans="1:7" ht="11.25">
      <c r="A8" s="20" t="s">
        <v>129</v>
      </c>
      <c r="B8" s="169">
        <v>79.40967804120633</v>
      </c>
      <c r="C8" s="169">
        <v>11.737608228386286</v>
      </c>
      <c r="D8" s="169">
        <v>13.723823904733132</v>
      </c>
      <c r="E8" s="169">
        <v>16.53221329078552</v>
      </c>
      <c r="F8" s="171">
        <v>54.56075986843012</v>
      </c>
      <c r="G8" s="169">
        <v>26.394723538883113</v>
      </c>
    </row>
    <row r="9" spans="1:7" s="59" customFormat="1" ht="11.25">
      <c r="A9" s="22" t="s">
        <v>41</v>
      </c>
      <c r="B9" s="170">
        <v>79.42046543766054</v>
      </c>
      <c r="C9" s="170">
        <v>9.732845736974596</v>
      </c>
      <c r="D9" s="170">
        <v>14.683115875614869</v>
      </c>
      <c r="E9" s="170">
        <v>17.869724058179607</v>
      </c>
      <c r="F9" s="172">
        <v>55.4420563368849</v>
      </c>
      <c r="G9" s="170">
        <v>26.25383319834983</v>
      </c>
    </row>
    <row r="10" spans="1:7" ht="11.25">
      <c r="A10" s="20" t="s">
        <v>130</v>
      </c>
      <c r="B10" s="169">
        <v>78.59816527502277</v>
      </c>
      <c r="C10" s="169">
        <v>12.049046651321868</v>
      </c>
      <c r="D10" s="169">
        <v>14.920592664828042</v>
      </c>
      <c r="E10" s="169">
        <v>15.039730970285387</v>
      </c>
      <c r="F10" s="171">
        <v>52.659533367716946</v>
      </c>
      <c r="G10" s="169">
        <v>32.85610951888703</v>
      </c>
    </row>
    <row r="11" spans="1:7" ht="11.25">
      <c r="A11" s="20" t="s">
        <v>131</v>
      </c>
      <c r="B11" s="169">
        <v>78.34437174705943</v>
      </c>
      <c r="C11" s="169">
        <v>11.762066562043136</v>
      </c>
      <c r="D11" s="169">
        <v>14.015619849230204</v>
      </c>
      <c r="E11" s="169">
        <v>12.927794646405541</v>
      </c>
      <c r="F11" s="171">
        <v>49.448606428143314</v>
      </c>
      <c r="G11" s="169">
        <v>30.65854609207484</v>
      </c>
    </row>
    <row r="12" spans="1:7" ht="11.25">
      <c r="A12" s="20" t="s">
        <v>132</v>
      </c>
      <c r="B12" s="169">
        <v>77.67760896382852</v>
      </c>
      <c r="C12" s="169">
        <v>12.043679398311568</v>
      </c>
      <c r="D12" s="169">
        <v>11.270953085767188</v>
      </c>
      <c r="E12" s="169">
        <v>15.912536377395131</v>
      </c>
      <c r="F12" s="171">
        <v>52.867205016907945</v>
      </c>
      <c r="G12" s="169">
        <v>31.930057563758414</v>
      </c>
    </row>
    <row r="13" spans="1:7" s="59" customFormat="1" ht="11.25">
      <c r="A13" s="22" t="s">
        <v>45</v>
      </c>
      <c r="B13" s="170">
        <v>78.29867168037619</v>
      </c>
      <c r="C13" s="170">
        <v>11.979491711452125</v>
      </c>
      <c r="D13" s="170">
        <v>13.757259730505961</v>
      </c>
      <c r="E13" s="170">
        <v>14.764935109048722</v>
      </c>
      <c r="F13" s="172">
        <v>51.95087645470623</v>
      </c>
      <c r="G13" s="170">
        <v>32.093525977697915</v>
      </c>
    </row>
    <row r="14" spans="1:7" s="59" customFormat="1" ht="11.25">
      <c r="A14" s="20" t="s">
        <v>133</v>
      </c>
      <c r="B14" s="169">
        <v>80.45665432667984</v>
      </c>
      <c r="C14" s="169">
        <v>11.444522321952459</v>
      </c>
      <c r="D14" s="169">
        <v>9.333826676302673</v>
      </c>
      <c r="E14" s="169">
        <v>17.47049721404437</v>
      </c>
      <c r="F14" s="171">
        <v>46.806183545387434</v>
      </c>
      <c r="G14" s="169">
        <v>30.808738326656737</v>
      </c>
    </row>
    <row r="15" spans="1:7" ht="11.25">
      <c r="A15" s="20" t="s">
        <v>134</v>
      </c>
      <c r="B15" s="169">
        <v>81.09329925778161</v>
      </c>
      <c r="C15" s="169">
        <v>12.804030223406507</v>
      </c>
      <c r="D15" s="169">
        <v>9.017350635538584</v>
      </c>
      <c r="E15" s="169">
        <v>15.171181701486836</v>
      </c>
      <c r="F15" s="169">
        <v>45.71130413810188</v>
      </c>
      <c r="G15" s="169">
        <v>26.03719518883817</v>
      </c>
    </row>
    <row r="16" spans="1:7" s="59" customFormat="1" ht="11.25">
      <c r="A16" s="20" t="s">
        <v>135</v>
      </c>
      <c r="B16" s="169">
        <v>78.61867575890894</v>
      </c>
      <c r="C16" s="169">
        <v>13.291838979322481</v>
      </c>
      <c r="D16" s="169">
        <v>8.871227452705675</v>
      </c>
      <c r="E16" s="169">
        <v>15.00862296524417</v>
      </c>
      <c r="F16" s="169">
        <v>44.89692036955565</v>
      </c>
      <c r="G16" s="169">
        <v>28.043048834139906</v>
      </c>
    </row>
    <row r="17" spans="1:7" s="59" customFormat="1" ht="11.25">
      <c r="A17" s="22" t="s">
        <v>49</v>
      </c>
      <c r="B17" s="186">
        <v>80.18493792011706</v>
      </c>
      <c r="C17" s="186">
        <v>12.334393745965189</v>
      </c>
      <c r="D17" s="186">
        <v>9.118381457332235</v>
      </c>
      <c r="E17" s="186">
        <v>16.134192293149646</v>
      </c>
      <c r="F17" s="186">
        <v>45.98216819321228</v>
      </c>
      <c r="G17" s="186">
        <v>28.632418418136556</v>
      </c>
    </row>
    <row r="18" spans="1:7" ht="11.25">
      <c r="A18" s="20" t="s">
        <v>136</v>
      </c>
      <c r="B18" s="187">
        <v>75.97689755297814</v>
      </c>
      <c r="C18" s="187">
        <v>14.636721139594844</v>
      </c>
      <c r="D18" s="187">
        <v>9.508594242310505</v>
      </c>
      <c r="E18" s="187">
        <v>17.186431428354325</v>
      </c>
      <c r="F18" s="187">
        <v>56.318546892233876</v>
      </c>
      <c r="G18" s="187">
        <v>29.0024784146129</v>
      </c>
    </row>
    <row r="19" spans="1:7" ht="11.25">
      <c r="A19" s="20" t="s">
        <v>137</v>
      </c>
      <c r="B19" s="187">
        <v>76.28543863979375</v>
      </c>
      <c r="C19" s="187">
        <v>15.009087789980372</v>
      </c>
      <c r="D19" s="187">
        <v>9.270050607117739</v>
      </c>
      <c r="E19" s="187">
        <v>16.934390321165615</v>
      </c>
      <c r="F19" s="187">
        <v>52.854914663479526</v>
      </c>
      <c r="G19" s="187">
        <v>29.679184156072353</v>
      </c>
    </row>
    <row r="20" spans="1:7" ht="11.25">
      <c r="A20" s="20" t="s">
        <v>138</v>
      </c>
      <c r="B20" s="187">
        <v>69.93220660274766</v>
      </c>
      <c r="C20" s="187">
        <v>15.996132267794728</v>
      </c>
      <c r="D20" s="187">
        <v>10.792361312035863</v>
      </c>
      <c r="E20" s="187">
        <v>20.44360859747317</v>
      </c>
      <c r="F20" s="187">
        <v>54.57376792941637</v>
      </c>
      <c r="G20" s="187">
        <v>29.880642382762485</v>
      </c>
    </row>
    <row r="21" spans="1:7" s="59" customFormat="1" ht="11.25">
      <c r="A21" s="22" t="s">
        <v>53</v>
      </c>
      <c r="B21" s="186">
        <v>75.27868755390878</v>
      </c>
      <c r="C21" s="186">
        <v>14.92708841445744</v>
      </c>
      <c r="D21" s="186">
        <v>9.604654507869451</v>
      </c>
      <c r="E21" s="186">
        <v>17.536767360974864</v>
      </c>
      <c r="F21" s="186">
        <v>55.04462663489632</v>
      </c>
      <c r="G21" s="186">
        <v>29.32170812954641</v>
      </c>
    </row>
    <row r="22" spans="1:7" ht="11.25">
      <c r="A22" s="20" t="s">
        <v>139</v>
      </c>
      <c r="B22" s="187">
        <v>78.05468843798775</v>
      </c>
      <c r="C22" s="187">
        <v>10.739957505175418</v>
      </c>
      <c r="D22" s="187">
        <v>10.821463524669191</v>
      </c>
      <c r="E22" s="187">
        <v>18.078455342232502</v>
      </c>
      <c r="F22" s="187">
        <v>46.33709528955057</v>
      </c>
      <c r="G22" s="187">
        <v>22.44468942031674</v>
      </c>
    </row>
    <row r="23" spans="1:7" ht="11.25">
      <c r="A23" s="20" t="s">
        <v>141</v>
      </c>
      <c r="B23" s="187">
        <v>77.65781296397665</v>
      </c>
      <c r="C23" s="187">
        <v>9.649730218039561</v>
      </c>
      <c r="D23" s="187">
        <v>12.988655937179058</v>
      </c>
      <c r="E23" s="187">
        <v>18.872088101422847</v>
      </c>
      <c r="F23" s="187">
        <v>47.22384943314602</v>
      </c>
      <c r="G23" s="187">
        <v>23.206073359553166</v>
      </c>
    </row>
    <row r="24" spans="1:7" ht="11.25">
      <c r="A24" s="20" t="s">
        <v>56</v>
      </c>
      <c r="B24" s="187">
        <v>78.01172352042666</v>
      </c>
      <c r="C24" s="187">
        <v>10.666370540365921</v>
      </c>
      <c r="D24" s="187">
        <v>10.851212172704967</v>
      </c>
      <c r="E24" s="187">
        <v>18.108399498810517</v>
      </c>
      <c r="F24" s="187">
        <v>47.41410781175892</v>
      </c>
      <c r="G24" s="187">
        <v>22.83711481795469</v>
      </c>
    </row>
    <row r="25" spans="1:7" s="59" customFormat="1" ht="11.25">
      <c r="A25" s="22" t="s">
        <v>57</v>
      </c>
      <c r="B25" s="186">
        <v>77.94376829917809</v>
      </c>
      <c r="C25" s="186">
        <v>10.449979266167315</v>
      </c>
      <c r="D25" s="186">
        <v>11.359286872149097</v>
      </c>
      <c r="E25" s="186">
        <v>18.281719139212463</v>
      </c>
      <c r="F25" s="186">
        <v>46.90993203749297</v>
      </c>
      <c r="G25" s="186">
        <v>22.760184468281103</v>
      </c>
    </row>
    <row r="26" spans="1:7" ht="11.25">
      <c r="A26" s="20" t="s">
        <v>58</v>
      </c>
      <c r="B26" s="187">
        <v>70.95819244733367</v>
      </c>
      <c r="C26" s="187">
        <v>16.505110688143503</v>
      </c>
      <c r="D26" s="187">
        <v>13.34807964148749</v>
      </c>
      <c r="E26" s="187">
        <v>21.82876697821237</v>
      </c>
      <c r="F26" s="187">
        <v>45.37526493099398</v>
      </c>
      <c r="G26" s="187">
        <v>31.648434220838105</v>
      </c>
    </row>
    <row r="27" spans="1:7" ht="11.25">
      <c r="A27" s="20" t="s">
        <v>59</v>
      </c>
      <c r="B27" s="187">
        <v>70.9687833384408</v>
      </c>
      <c r="C27" s="187">
        <v>18.877419418274428</v>
      </c>
      <c r="D27" s="187">
        <v>11.541462982961855</v>
      </c>
      <c r="E27" s="187">
        <v>21.31239768017712</v>
      </c>
      <c r="F27" s="187">
        <v>43.158652877081835</v>
      </c>
      <c r="G27" s="187">
        <v>27.828140388942334</v>
      </c>
    </row>
    <row r="28" spans="1:7" ht="11.25">
      <c r="A28" s="20" t="s">
        <v>60</v>
      </c>
      <c r="B28" s="187">
        <v>70.20755200860464</v>
      </c>
      <c r="C28" s="187">
        <v>18.50819810261465</v>
      </c>
      <c r="D28" s="187">
        <v>15.638724278816069</v>
      </c>
      <c r="E28" s="187">
        <v>21.951004240123762</v>
      </c>
      <c r="F28" s="187">
        <v>49.50654114345648</v>
      </c>
      <c r="G28" s="187">
        <v>32.417223159700725</v>
      </c>
    </row>
    <row r="29" spans="1:7" s="59" customFormat="1" ht="11.25">
      <c r="A29" s="22" t="s">
        <v>61</v>
      </c>
      <c r="B29" s="186">
        <v>70.71223636178911</v>
      </c>
      <c r="C29" s="186">
        <v>17.685492976087072</v>
      </c>
      <c r="D29" s="186">
        <v>13.711304800758986</v>
      </c>
      <c r="E29" s="186">
        <v>21.756471916511526</v>
      </c>
      <c r="F29" s="186">
        <v>46.25776121987272</v>
      </c>
      <c r="G29" s="186">
        <v>31.068730172131296</v>
      </c>
    </row>
    <row r="30" spans="1:7" s="59" customFormat="1" ht="11.25">
      <c r="A30" s="22" t="s">
        <v>4</v>
      </c>
      <c r="B30" s="186">
        <v>74.87200007433479</v>
      </c>
      <c r="C30" s="186">
        <v>11.6397500489389</v>
      </c>
      <c r="D30" s="186">
        <v>17.632093079322477</v>
      </c>
      <c r="E30" s="186">
        <v>19.320769964317886</v>
      </c>
      <c r="F30" s="186">
        <v>55.957511522402434</v>
      </c>
      <c r="G30" s="186">
        <v>29.777482693225455</v>
      </c>
    </row>
    <row r="31" spans="1:7" ht="11.25">
      <c r="A31" s="20" t="s">
        <v>334</v>
      </c>
      <c r="B31" s="187">
        <v>77.21294294950654</v>
      </c>
      <c r="C31" s="187">
        <v>12.360966523252422</v>
      </c>
      <c r="D31" s="187">
        <v>13.485485446652445</v>
      </c>
      <c r="E31" s="187">
        <v>18.022079498725297</v>
      </c>
      <c r="F31" s="187">
        <v>51.948670992239485</v>
      </c>
      <c r="G31" s="187">
        <v>28.76414984023153</v>
      </c>
    </row>
    <row r="33" ht="11.25">
      <c r="A33" s="3"/>
    </row>
  </sheetData>
  <sheetProtection/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17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.125" style="60" customWidth="1"/>
    <col min="2" max="2" width="40.125" style="60" customWidth="1"/>
    <col min="3" max="3" width="13.25390625" style="60" customWidth="1"/>
    <col min="4" max="4" width="10.75390625" style="60" customWidth="1"/>
    <col min="5" max="5" width="13.125" style="60" customWidth="1"/>
    <col min="6" max="6" width="11.375" style="60" customWidth="1"/>
    <col min="7" max="7" width="14.75390625" style="60" customWidth="1"/>
    <col min="8" max="16384" width="9.125" style="60" customWidth="1"/>
  </cols>
  <sheetData>
    <row r="1" spans="1:6" ht="11.25">
      <c r="A1" s="59" t="s">
        <v>271</v>
      </c>
      <c r="B1" s="59"/>
      <c r="C1" s="59"/>
      <c r="D1" s="59"/>
      <c r="E1" s="59"/>
      <c r="F1" s="59"/>
    </row>
    <row r="2" spans="1:7" ht="84" customHeight="1">
      <c r="A2" s="227" t="s">
        <v>8</v>
      </c>
      <c r="B2" s="214"/>
      <c r="C2" s="173" t="s">
        <v>269</v>
      </c>
      <c r="D2" s="173" t="s">
        <v>264</v>
      </c>
      <c r="E2" s="173" t="s">
        <v>265</v>
      </c>
      <c r="F2" s="159" t="s">
        <v>266</v>
      </c>
      <c r="G2" s="159" t="s">
        <v>267</v>
      </c>
    </row>
    <row r="3" spans="1:7" ht="11.25" customHeight="1">
      <c r="A3" s="215"/>
      <c r="B3" s="252"/>
      <c r="C3" s="225" t="s">
        <v>268</v>
      </c>
      <c r="D3" s="226"/>
      <c r="E3" s="226"/>
      <c r="F3" s="226"/>
      <c r="G3" s="226"/>
    </row>
    <row r="4" spans="1:7" ht="11.25">
      <c r="A4" s="61" t="s">
        <v>9</v>
      </c>
      <c r="B4" s="61" t="s">
        <v>10</v>
      </c>
      <c r="C4" s="169">
        <v>7.020750874163202</v>
      </c>
      <c r="D4" s="169">
        <v>49.360748706445804</v>
      </c>
      <c r="E4" s="169">
        <v>28.800999273991675</v>
      </c>
      <c r="F4" s="169">
        <v>8.48624920649778</v>
      </c>
      <c r="G4" s="169">
        <v>6.331420013600367</v>
      </c>
    </row>
    <row r="5" spans="1:7" ht="11.25">
      <c r="A5" s="61" t="s">
        <v>11</v>
      </c>
      <c r="B5" s="61" t="s">
        <v>12</v>
      </c>
      <c r="C5" s="169">
        <v>2.1736102936665964</v>
      </c>
      <c r="D5" s="169">
        <v>25.62922043148912</v>
      </c>
      <c r="E5" s="169">
        <v>33.72548564493748</v>
      </c>
      <c r="F5" s="169">
        <v>27.043919843094866</v>
      </c>
      <c r="G5" s="169">
        <v>11.427680891030178</v>
      </c>
    </row>
    <row r="6" spans="1:7" ht="22.5">
      <c r="A6" s="61" t="s">
        <v>13</v>
      </c>
      <c r="B6" s="61" t="s">
        <v>333</v>
      </c>
      <c r="C6" s="169">
        <v>7.005229801623051</v>
      </c>
      <c r="D6" s="169">
        <v>37.57983307505539</v>
      </c>
      <c r="E6" s="169">
        <v>34.59211848672017</v>
      </c>
      <c r="F6" s="169">
        <v>12.27885272786424</v>
      </c>
      <c r="G6" s="169">
        <v>8.544251079907575</v>
      </c>
    </row>
    <row r="7" spans="1:7" ht="11.25">
      <c r="A7" s="61" t="s">
        <v>15</v>
      </c>
      <c r="B7" s="61" t="s">
        <v>16</v>
      </c>
      <c r="C7" s="169">
        <v>4.425160623545075</v>
      </c>
      <c r="D7" s="169">
        <v>42.96491988888268</v>
      </c>
      <c r="E7" s="169">
        <v>38.65800463707066</v>
      </c>
      <c r="F7" s="169">
        <v>9.44396433629773</v>
      </c>
      <c r="G7" s="169">
        <v>4.508201551143302</v>
      </c>
    </row>
    <row r="8" spans="1:7" ht="11.25">
      <c r="A8" s="61" t="s">
        <v>17</v>
      </c>
      <c r="B8" s="61" t="s">
        <v>18</v>
      </c>
      <c r="C8" s="169">
        <v>4.363528715916765</v>
      </c>
      <c r="D8" s="169">
        <v>43.75455614723669</v>
      </c>
      <c r="E8" s="169">
        <v>36.98729734316262</v>
      </c>
      <c r="F8" s="169">
        <v>9.18694576243988</v>
      </c>
      <c r="G8" s="169">
        <v>5.707919069097464</v>
      </c>
    </row>
    <row r="9" spans="1:7" ht="11.25">
      <c r="A9" s="61" t="s">
        <v>19</v>
      </c>
      <c r="B9" s="61" t="s">
        <v>20</v>
      </c>
      <c r="C9" s="169">
        <v>4.83152862932171</v>
      </c>
      <c r="D9" s="169">
        <v>43.64723178837334</v>
      </c>
      <c r="E9" s="169">
        <v>32.063350468431025</v>
      </c>
      <c r="F9" s="169">
        <v>12.878467728486202</v>
      </c>
      <c r="G9" s="169">
        <v>6.579359411726174</v>
      </c>
    </row>
    <row r="10" spans="1:7" ht="11.25">
      <c r="A10" s="61" t="s">
        <v>21</v>
      </c>
      <c r="B10" s="61" t="s">
        <v>22</v>
      </c>
      <c r="C10" s="169">
        <v>8.963005657985262</v>
      </c>
      <c r="D10" s="169">
        <v>42.359367198411434</v>
      </c>
      <c r="E10" s="169">
        <v>32.31624203015598</v>
      </c>
      <c r="F10" s="169">
        <v>11.346314026235197</v>
      </c>
      <c r="G10" s="169">
        <v>5.015002059331764</v>
      </c>
    </row>
    <row r="11" spans="1:7" ht="11.25">
      <c r="A11" s="61" t="s">
        <v>23</v>
      </c>
      <c r="B11" s="61" t="s">
        <v>24</v>
      </c>
      <c r="C11" s="169">
        <v>0</v>
      </c>
      <c r="D11" s="169">
        <v>15.037531826222416</v>
      </c>
      <c r="E11" s="169">
        <v>33.80811139113034</v>
      </c>
      <c r="F11" s="169">
        <v>20.172925715722137</v>
      </c>
      <c r="G11" s="169">
        <v>30.98147907570803</v>
      </c>
    </row>
    <row r="12" spans="1:7" ht="11.25">
      <c r="A12" s="61" t="s">
        <v>25</v>
      </c>
      <c r="B12" s="61" t="s">
        <v>26</v>
      </c>
      <c r="C12" s="169">
        <v>3.992482536773693</v>
      </c>
      <c r="D12" s="169">
        <v>32.693869398393424</v>
      </c>
      <c r="E12" s="169">
        <v>31.49673223611707</v>
      </c>
      <c r="F12" s="169">
        <v>18.741600121799106</v>
      </c>
      <c r="G12" s="169">
        <v>13.075371578066664</v>
      </c>
    </row>
    <row r="13" spans="1:7" ht="11.25">
      <c r="A13" s="61" t="s">
        <v>27</v>
      </c>
      <c r="B13" s="61" t="s">
        <v>28</v>
      </c>
      <c r="C13" s="169">
        <v>1.9228820195743659</v>
      </c>
      <c r="D13" s="169">
        <v>32.54344961374945</v>
      </c>
      <c r="E13" s="169">
        <v>36.87700088950407</v>
      </c>
      <c r="F13" s="169">
        <v>15.236043953724682</v>
      </c>
      <c r="G13" s="169">
        <v>13.420760928302805</v>
      </c>
    </row>
    <row r="14" spans="1:7" ht="11.25">
      <c r="A14" s="61" t="s">
        <v>29</v>
      </c>
      <c r="B14" s="61" t="s">
        <v>30</v>
      </c>
      <c r="C14" s="169">
        <v>3.867631298273881</v>
      </c>
      <c r="D14" s="169">
        <v>40.36371686872834</v>
      </c>
      <c r="E14" s="169">
        <v>35.860012749943316</v>
      </c>
      <c r="F14" s="169">
        <v>9.071251738228987</v>
      </c>
      <c r="G14" s="169">
        <v>10.83739906783331</v>
      </c>
    </row>
    <row r="15" spans="1:7" s="59" customFormat="1" ht="11.25">
      <c r="A15" s="222" t="s">
        <v>4</v>
      </c>
      <c r="B15" s="222"/>
      <c r="C15" s="170">
        <v>5.050760605247563</v>
      </c>
      <c r="D15" s="170">
        <v>42.34564479347046</v>
      </c>
      <c r="E15" s="170">
        <v>33.96787484891148</v>
      </c>
      <c r="F15" s="170">
        <v>10.686595510739345</v>
      </c>
      <c r="G15" s="170">
        <v>7.949271924059799</v>
      </c>
    </row>
    <row r="16" spans="1:7" ht="11.25">
      <c r="A16" s="62" t="s">
        <v>31</v>
      </c>
      <c r="B16" s="62" t="s">
        <v>32</v>
      </c>
      <c r="C16" s="169">
        <v>7.6631875</v>
      </c>
      <c r="D16" s="169">
        <v>34.52603125</v>
      </c>
      <c r="E16" s="169">
        <v>31.3046875</v>
      </c>
      <c r="F16" s="169">
        <v>7.75</v>
      </c>
      <c r="G16" s="169">
        <v>18.756062500000002</v>
      </c>
    </row>
    <row r="17" spans="1:7" s="59" customFormat="1" ht="11.25">
      <c r="A17" s="222" t="s">
        <v>33</v>
      </c>
      <c r="B17" s="222"/>
      <c r="C17" s="170">
        <v>5.083102941899482</v>
      </c>
      <c r="D17" s="170">
        <v>42.24883650604285</v>
      </c>
      <c r="E17" s="170">
        <v>33.93490408828325</v>
      </c>
      <c r="F17" s="170">
        <v>10.65023990560849</v>
      </c>
      <c r="G17" s="170">
        <v>8.083062025377435</v>
      </c>
    </row>
  </sheetData>
  <sheetProtection/>
  <mergeCells count="4">
    <mergeCell ref="A15:B15"/>
    <mergeCell ref="A17:B17"/>
    <mergeCell ref="C3:G3"/>
    <mergeCell ref="A2:B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5.625" style="8" customWidth="1"/>
    <col min="2" max="5" width="9.75390625" style="8" customWidth="1"/>
    <col min="6" max="16384" width="9.125" style="8" customWidth="1"/>
  </cols>
  <sheetData>
    <row r="1" ht="11.25">
      <c r="A1" s="7" t="s">
        <v>236</v>
      </c>
    </row>
    <row r="2" spans="1:5" s="12" customFormat="1" ht="24.75" customHeight="1">
      <c r="A2" s="9" t="s">
        <v>0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5" ht="12">
      <c r="A3" s="13" t="s">
        <v>5</v>
      </c>
      <c r="B3" s="202">
        <v>89.48184822167082</v>
      </c>
      <c r="C3" s="202">
        <v>96.67435492095868</v>
      </c>
      <c r="D3" s="202">
        <v>98.47522236340534</v>
      </c>
      <c r="E3" s="202">
        <v>90.70330956419397</v>
      </c>
    </row>
    <row r="4" spans="1:5" ht="12">
      <c r="A4" s="13" t="s">
        <v>6</v>
      </c>
      <c r="B4" s="202">
        <v>86.84756575682383</v>
      </c>
      <c r="C4" s="202">
        <v>95.7166700662927</v>
      </c>
      <c r="D4" s="202">
        <v>98.34815756035579</v>
      </c>
      <c r="E4" s="202">
        <v>88.36494582713142</v>
      </c>
    </row>
    <row r="5" spans="1:5" ht="22.5">
      <c r="A5" s="192" t="s">
        <v>7</v>
      </c>
      <c r="B5" s="202">
        <v>37.61062600513739</v>
      </c>
      <c r="C5" s="202">
        <v>63.39384270858468</v>
      </c>
      <c r="D5" s="202">
        <v>87.04320413436692</v>
      </c>
      <c r="E5" s="202">
        <v>42.90099496903551</v>
      </c>
    </row>
    <row r="6" ht="11.25">
      <c r="A6" s="193"/>
    </row>
  </sheetData>
  <sheetProtection/>
  <printOptions/>
  <pageMargins left="0.7874015748031497" right="0.7874015748031497" top="0.7874015748031497" bottom="0.7874015748031497" header="0" footer="0"/>
  <pageSetup horizontalDpi="300" verticalDpi="3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1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8.875" style="60" customWidth="1"/>
    <col min="2" max="2" width="20.375" style="60" customWidth="1"/>
    <col min="3" max="3" width="12.125" style="60" customWidth="1"/>
    <col min="4" max="4" width="13.625" style="60" customWidth="1"/>
    <col min="5" max="5" width="12.125" style="60" customWidth="1"/>
    <col min="6" max="6" width="14.625" style="60" customWidth="1"/>
    <col min="7" max="16384" width="9.125" style="60" customWidth="1"/>
  </cols>
  <sheetData>
    <row r="1" spans="1:5" ht="11.25">
      <c r="A1" s="59" t="s">
        <v>270</v>
      </c>
      <c r="B1" s="59"/>
      <c r="C1" s="59"/>
      <c r="D1" s="59"/>
      <c r="E1" s="59"/>
    </row>
    <row r="2" spans="1:6" ht="33.75">
      <c r="A2" s="214" t="s">
        <v>198</v>
      </c>
      <c r="B2" s="173" t="s">
        <v>269</v>
      </c>
      <c r="C2" s="173" t="s">
        <v>264</v>
      </c>
      <c r="D2" s="173" t="s">
        <v>265</v>
      </c>
      <c r="E2" s="159" t="s">
        <v>266</v>
      </c>
      <c r="F2" s="159" t="s">
        <v>267</v>
      </c>
    </row>
    <row r="3" spans="1:6" ht="11.25">
      <c r="A3" s="252"/>
      <c r="B3" s="225" t="s">
        <v>268</v>
      </c>
      <c r="C3" s="226"/>
      <c r="D3" s="226"/>
      <c r="E3" s="226"/>
      <c r="F3" s="226"/>
    </row>
    <row r="4" spans="1:6" s="5" customFormat="1" ht="9.75" customHeight="1">
      <c r="A4" s="87" t="s">
        <v>202</v>
      </c>
      <c r="B4" s="124"/>
      <c r="C4" s="124"/>
      <c r="D4" s="124"/>
      <c r="E4" s="124"/>
      <c r="F4" s="124"/>
    </row>
    <row r="5" spans="1:6" s="5" customFormat="1" ht="12">
      <c r="A5" s="19" t="s">
        <v>1</v>
      </c>
      <c r="B5" s="63">
        <v>5.611399100371777</v>
      </c>
      <c r="C5" s="63">
        <v>43.039941910903735</v>
      </c>
      <c r="D5" s="36">
        <v>33.9860413709666</v>
      </c>
      <c r="E5" s="63">
        <v>9.876834483304638</v>
      </c>
      <c r="F5" s="63">
        <v>7.485900278752957</v>
      </c>
    </row>
    <row r="6" spans="1:6" s="5" customFormat="1" ht="12">
      <c r="A6" s="19" t="s">
        <v>2</v>
      </c>
      <c r="B6" s="63">
        <v>2.689557544339679</v>
      </c>
      <c r="C6" s="63">
        <v>40.2704624108666</v>
      </c>
      <c r="D6" s="36">
        <v>34.62022375126659</v>
      </c>
      <c r="E6" s="63">
        <v>13.60950288915223</v>
      </c>
      <c r="F6" s="63">
        <v>8.810597037118571</v>
      </c>
    </row>
    <row r="7" spans="1:6" s="5" customFormat="1" ht="12">
      <c r="A7" s="19" t="s">
        <v>84</v>
      </c>
      <c r="B7" s="63">
        <v>1.2919896640826873</v>
      </c>
      <c r="C7" s="63">
        <v>33.573281653746776</v>
      </c>
      <c r="D7" s="36">
        <v>30.311007751937986</v>
      </c>
      <c r="E7" s="63">
        <v>18.480077519379844</v>
      </c>
      <c r="F7" s="63">
        <v>16.343669250645995</v>
      </c>
    </row>
    <row r="8" spans="1:6" s="5" customFormat="1" ht="12">
      <c r="A8" s="19" t="s">
        <v>207</v>
      </c>
      <c r="B8" s="63">
        <v>5.050760605247563</v>
      </c>
      <c r="C8" s="63">
        <v>42.34564479347048</v>
      </c>
      <c r="D8" s="36">
        <v>33.96787484891148</v>
      </c>
      <c r="E8" s="63">
        <v>10.68659551073935</v>
      </c>
      <c r="F8" s="63">
        <v>7.949271924059799</v>
      </c>
    </row>
    <row r="9" spans="1:6" s="5" customFormat="1" ht="12">
      <c r="A9" s="88" t="s">
        <v>203</v>
      </c>
      <c r="B9" s="123"/>
      <c r="C9" s="123"/>
      <c r="D9" s="123"/>
      <c r="E9" s="123"/>
      <c r="F9" s="123"/>
    </row>
    <row r="10" spans="1:6" s="5" customFormat="1" ht="12">
      <c r="A10" s="8" t="s">
        <v>1</v>
      </c>
      <c r="B10" s="36">
        <v>9.323815789473684</v>
      </c>
      <c r="C10" s="36">
        <v>30.3508552631579</v>
      </c>
      <c r="D10" s="36">
        <v>44.01315789473685</v>
      </c>
      <c r="E10" s="122">
        <v>1.0526315789473684</v>
      </c>
      <c r="F10" s="122">
        <v>15.259473684210528</v>
      </c>
    </row>
    <row r="11" spans="1:6" s="5" customFormat="1" ht="12">
      <c r="A11" s="8" t="s">
        <v>2</v>
      </c>
      <c r="B11" s="36">
        <v>7.288732394366197</v>
      </c>
      <c r="C11" s="36">
        <v>44.61267605633803</v>
      </c>
      <c r="D11" s="36">
        <v>21.320422535211268</v>
      </c>
      <c r="E11" s="122">
        <v>14.225352112676056</v>
      </c>
      <c r="F11" s="122">
        <v>12.55281690140845</v>
      </c>
    </row>
    <row r="12" spans="1:6" s="5" customFormat="1" ht="12">
      <c r="A12" s="8" t="s">
        <v>84</v>
      </c>
      <c r="B12" s="36">
        <v>0</v>
      </c>
      <c r="C12" s="36">
        <v>3.8461538461538463</v>
      </c>
      <c r="D12" s="36">
        <v>11.538461538461538</v>
      </c>
      <c r="E12" s="122">
        <v>11.538461538461538</v>
      </c>
      <c r="F12" s="122">
        <v>73.07692307692307</v>
      </c>
    </row>
    <row r="13" spans="1:6" ht="12">
      <c r="A13" s="5" t="s">
        <v>207</v>
      </c>
      <c r="B13" s="36">
        <v>7.6631874999999985</v>
      </c>
      <c r="C13" s="36">
        <v>34.52603125</v>
      </c>
      <c r="D13" s="36">
        <v>31.3046875</v>
      </c>
      <c r="E13" s="122">
        <v>7.75</v>
      </c>
      <c r="F13" s="122">
        <v>18.756062500000002</v>
      </c>
    </row>
    <row r="14" s="59" customFormat="1" ht="11.25">
      <c r="A14" s="59" t="s">
        <v>345</v>
      </c>
    </row>
    <row r="15" spans="1:6" ht="11.25">
      <c r="A15" s="8" t="s">
        <v>1</v>
      </c>
      <c r="B15" s="36">
        <v>5.638077156143748</v>
      </c>
      <c r="C15" s="36">
        <v>42.94875598280528</v>
      </c>
      <c r="D15" s="36">
        <v>34.05809793041438</v>
      </c>
      <c r="E15" s="36">
        <v>9.81342226508121</v>
      </c>
      <c r="F15" s="36">
        <v>7.541762495261974</v>
      </c>
    </row>
    <row r="16" spans="1:6" ht="11.25">
      <c r="A16" s="8" t="s">
        <v>2</v>
      </c>
      <c r="B16" s="36">
        <v>2.8571862715469925</v>
      </c>
      <c r="C16" s="36">
        <v>40.428725527705566</v>
      </c>
      <c r="D16" s="36">
        <v>34.13547837352894</v>
      </c>
      <c r="E16" s="36">
        <v>13.631949094147094</v>
      </c>
      <c r="F16" s="36">
        <v>8.946991841238102</v>
      </c>
    </row>
    <row r="17" spans="1:6" ht="11.25">
      <c r="A17" s="8" t="s">
        <v>84</v>
      </c>
      <c r="B17" s="36">
        <v>1.25</v>
      </c>
      <c r="C17" s="36">
        <v>32.607150000000004</v>
      </c>
      <c r="D17" s="36">
        <v>29.7009</v>
      </c>
      <c r="E17" s="36">
        <v>18.254475</v>
      </c>
      <c r="F17" s="36">
        <v>18.1875</v>
      </c>
    </row>
    <row r="18" spans="1:6" ht="12">
      <c r="A18" s="5" t="s">
        <v>207</v>
      </c>
      <c r="B18" s="36">
        <v>5.083102941899482</v>
      </c>
      <c r="C18" s="36">
        <v>42.24883650604286</v>
      </c>
      <c r="D18" s="36">
        <v>33.934904088283254</v>
      </c>
      <c r="E18" s="36">
        <v>10.650239905608496</v>
      </c>
      <c r="F18" s="36">
        <v>8.083062025377437</v>
      </c>
    </row>
    <row r="20" ht="11.25"/>
    <row r="21" ht="11.25"/>
    <row r="22" ht="11.25"/>
  </sheetData>
  <sheetProtection/>
  <mergeCells count="2">
    <mergeCell ref="A2:A3"/>
    <mergeCell ref="B3:F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3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8.875" style="60" customWidth="1"/>
    <col min="2" max="2" width="16.875" style="60" customWidth="1"/>
    <col min="3" max="3" width="12.125" style="60" customWidth="1"/>
    <col min="4" max="4" width="12.875" style="60" customWidth="1"/>
    <col min="5" max="5" width="12.125" style="60" customWidth="1"/>
    <col min="6" max="6" width="14.625" style="60" customWidth="1"/>
    <col min="7" max="16384" width="9.125" style="60" customWidth="1"/>
  </cols>
  <sheetData>
    <row r="1" spans="1:5" ht="11.25">
      <c r="A1" s="59" t="s">
        <v>272</v>
      </c>
      <c r="B1" s="59"/>
      <c r="C1" s="59"/>
      <c r="D1" s="59"/>
      <c r="E1" s="59"/>
    </row>
    <row r="2" spans="1:6" ht="33.75">
      <c r="A2" s="253" t="s">
        <v>335</v>
      </c>
      <c r="B2" s="173" t="s">
        <v>269</v>
      </c>
      <c r="C2" s="173" t="s">
        <v>264</v>
      </c>
      <c r="D2" s="173" t="s">
        <v>265</v>
      </c>
      <c r="E2" s="159" t="s">
        <v>266</v>
      </c>
      <c r="F2" s="159" t="s">
        <v>267</v>
      </c>
    </row>
    <row r="3" spans="1:6" ht="11.25">
      <c r="A3" s="254"/>
      <c r="B3" s="225" t="s">
        <v>268</v>
      </c>
      <c r="C3" s="226"/>
      <c r="D3" s="226"/>
      <c r="E3" s="226"/>
      <c r="F3" s="226"/>
    </row>
    <row r="4" spans="1:6" s="5" customFormat="1" ht="9.75" customHeight="1">
      <c r="A4" s="73" t="s">
        <v>35</v>
      </c>
      <c r="B4" s="94">
        <v>3.581380319263553</v>
      </c>
      <c r="C4" s="94">
        <v>37.95819442468931</v>
      </c>
      <c r="D4" s="94">
        <v>33.3248971749356</v>
      </c>
      <c r="E4" s="94">
        <v>13.449826452315985</v>
      </c>
      <c r="F4" s="94">
        <v>11.68570749375552</v>
      </c>
    </row>
    <row r="5" spans="1:6" s="5" customFormat="1" ht="11.25">
      <c r="A5" s="73" t="s">
        <v>125</v>
      </c>
      <c r="B5" s="94">
        <v>5.843724939192631</v>
      </c>
      <c r="C5" s="94">
        <v>44.644548922003146</v>
      </c>
      <c r="D5" s="94">
        <v>31.90199902462995</v>
      </c>
      <c r="E5" s="94">
        <v>9.812819614778842</v>
      </c>
      <c r="F5" s="94">
        <v>7.796746174544132</v>
      </c>
    </row>
    <row r="6" spans="1:6" s="5" customFormat="1" ht="11.25">
      <c r="A6" s="74" t="s">
        <v>126</v>
      </c>
      <c r="B6" s="95">
        <v>4.184566759647233</v>
      </c>
      <c r="C6" s="95">
        <v>39.740910608974524</v>
      </c>
      <c r="D6" s="95">
        <v>32.945523995999544</v>
      </c>
      <c r="E6" s="95">
        <v>12.480127499884103</v>
      </c>
      <c r="F6" s="95">
        <v>10.648832424298387</v>
      </c>
    </row>
    <row r="7" spans="1:6" s="5" customFormat="1" ht="11.25">
      <c r="A7" s="73" t="s">
        <v>127</v>
      </c>
      <c r="B7" s="94">
        <v>3.189965378612275</v>
      </c>
      <c r="C7" s="94">
        <v>44.65764015570582</v>
      </c>
      <c r="D7" s="94">
        <v>33.19454672367255</v>
      </c>
      <c r="E7" s="94">
        <v>9.087628848249407</v>
      </c>
      <c r="F7" s="94">
        <v>9.870451899926739</v>
      </c>
    </row>
    <row r="8" spans="1:6" s="5" customFormat="1" ht="11.25">
      <c r="A8" s="73" t="s">
        <v>128</v>
      </c>
      <c r="B8" s="94">
        <v>2.9454406115017275</v>
      </c>
      <c r="C8" s="94">
        <v>43.8488081684593</v>
      </c>
      <c r="D8" s="94">
        <v>36.5359087602625</v>
      </c>
      <c r="E8" s="94">
        <v>8.533128804885784</v>
      </c>
      <c r="F8" s="94">
        <v>8.136861080489586</v>
      </c>
    </row>
    <row r="9" spans="1:6" s="5" customFormat="1" ht="11.25">
      <c r="A9" s="73" t="s">
        <v>129</v>
      </c>
      <c r="B9" s="94">
        <v>2.6544198916444772</v>
      </c>
      <c r="C9" s="94">
        <v>46.868343007292175</v>
      </c>
      <c r="D9" s="94">
        <v>32.98060210390371</v>
      </c>
      <c r="E9" s="94">
        <v>8.752489668459013</v>
      </c>
      <c r="F9" s="94">
        <v>8.744224172855825</v>
      </c>
    </row>
    <row r="10" spans="1:6" s="5" customFormat="1" ht="11.25">
      <c r="A10" s="74" t="s">
        <v>41</v>
      </c>
      <c r="B10" s="95">
        <v>2.9450028541388646</v>
      </c>
      <c r="C10" s="95">
        <v>45.07115962844301</v>
      </c>
      <c r="D10" s="95">
        <v>34.227148261963706</v>
      </c>
      <c r="E10" s="95">
        <v>8.80236214065059</v>
      </c>
      <c r="F10" s="95">
        <v>8.954484612385327</v>
      </c>
    </row>
    <row r="11" spans="1:6" s="5" customFormat="1" ht="11.25">
      <c r="A11" s="73" t="s">
        <v>130</v>
      </c>
      <c r="B11" s="94">
        <v>6.364534310789133</v>
      </c>
      <c r="C11" s="94">
        <v>44.443432625108166</v>
      </c>
      <c r="D11" s="94">
        <v>38.47143312402906</v>
      </c>
      <c r="E11" s="94">
        <v>6.841062898604015</v>
      </c>
      <c r="F11" s="94">
        <v>3.879972242392462</v>
      </c>
    </row>
    <row r="12" spans="1:6" ht="11.25">
      <c r="A12" s="73" t="s">
        <v>131</v>
      </c>
      <c r="B12" s="94">
        <v>5.900356949161201</v>
      </c>
      <c r="C12" s="94">
        <v>45.00636968575231</v>
      </c>
      <c r="D12" s="94">
        <v>38.814923919138785</v>
      </c>
      <c r="E12" s="94">
        <v>7.343949650027863</v>
      </c>
      <c r="F12" s="94">
        <v>2.9349732501002235</v>
      </c>
    </row>
    <row r="13" spans="1:6" ht="11.25">
      <c r="A13" s="73" t="s">
        <v>132</v>
      </c>
      <c r="B13" s="94">
        <v>6.088388314825457</v>
      </c>
      <c r="C13" s="94">
        <v>39.976976402559714</v>
      </c>
      <c r="D13" s="94">
        <v>42.516639933394195</v>
      </c>
      <c r="E13" s="94">
        <v>7.880690244147651</v>
      </c>
      <c r="F13" s="94">
        <v>3.537956296777601</v>
      </c>
    </row>
    <row r="14" spans="1:6" ht="11.25">
      <c r="A14" s="75" t="s">
        <v>45</v>
      </c>
      <c r="B14" s="95">
        <v>6.1825290344851975</v>
      </c>
      <c r="C14" s="95">
        <v>43.41648302678857</v>
      </c>
      <c r="D14" s="95">
        <v>39.60420129024547</v>
      </c>
      <c r="E14" s="95">
        <v>7.230660010244734</v>
      </c>
      <c r="F14" s="95">
        <v>3.566650802778633</v>
      </c>
    </row>
    <row r="15" spans="1:6" ht="11.25">
      <c r="A15" s="73" t="s">
        <v>133</v>
      </c>
      <c r="B15" s="94">
        <v>5.233774670087577</v>
      </c>
      <c r="C15" s="94">
        <v>46.455388478731635</v>
      </c>
      <c r="D15" s="94">
        <v>33.929521639010176</v>
      </c>
      <c r="E15" s="94">
        <v>8.17823703419649</v>
      </c>
      <c r="F15" s="94">
        <v>6.2033859829463225</v>
      </c>
    </row>
    <row r="16" spans="1:6" ht="11.25">
      <c r="A16" s="73" t="s">
        <v>134</v>
      </c>
      <c r="B16" s="94">
        <v>4.429410068221328</v>
      </c>
      <c r="C16" s="94">
        <v>49.648686679515215</v>
      </c>
      <c r="D16" s="94">
        <v>33.05448988739232</v>
      </c>
      <c r="E16" s="94">
        <v>7.765288413271159</v>
      </c>
      <c r="F16" s="94">
        <v>5.102415533337354</v>
      </c>
    </row>
    <row r="17" spans="1:6" ht="11.25">
      <c r="A17" s="73" t="s">
        <v>135</v>
      </c>
      <c r="B17" s="94">
        <v>5.309370875494941</v>
      </c>
      <c r="C17" s="94">
        <v>47.64938407391113</v>
      </c>
      <c r="D17" s="94">
        <v>33.96691597008359</v>
      </c>
      <c r="E17" s="94">
        <v>7.113836339639243</v>
      </c>
      <c r="F17" s="94">
        <v>5.960954685437746</v>
      </c>
    </row>
    <row r="18" spans="1:6" ht="11.25">
      <c r="A18" s="74" t="s">
        <v>49</v>
      </c>
      <c r="B18" s="95">
        <v>5.004896259195228</v>
      </c>
      <c r="C18" s="95">
        <v>47.74455818845077</v>
      </c>
      <c r="D18" s="95">
        <v>33.66911417065762</v>
      </c>
      <c r="E18" s="95">
        <v>7.77976060852891</v>
      </c>
      <c r="F18" s="95">
        <v>5.802012522479122</v>
      </c>
    </row>
    <row r="19" spans="1:6" ht="11.25">
      <c r="A19" s="73" t="s">
        <v>136</v>
      </c>
      <c r="B19" s="94">
        <v>5.309824853071999</v>
      </c>
      <c r="C19" s="94">
        <v>37.55047591854467</v>
      </c>
      <c r="D19" s="94">
        <v>38.205856933535664</v>
      </c>
      <c r="E19" s="94">
        <v>12.607034660194696</v>
      </c>
      <c r="F19" s="94">
        <v>6.327085871041081</v>
      </c>
    </row>
    <row r="20" spans="1:6" ht="11.25">
      <c r="A20" s="73" t="s">
        <v>137</v>
      </c>
      <c r="B20" s="94">
        <v>3.5831007672831627</v>
      </c>
      <c r="C20" s="94">
        <v>38.56095057507924</v>
      </c>
      <c r="D20" s="94">
        <v>40.05990855777558</v>
      </c>
      <c r="E20" s="94">
        <v>11.22416434431158</v>
      </c>
      <c r="F20" s="94">
        <v>6.572344523608151</v>
      </c>
    </row>
    <row r="21" spans="1:6" ht="11.25">
      <c r="A21" s="73" t="s">
        <v>138</v>
      </c>
      <c r="B21" s="94">
        <v>4.371942479538932</v>
      </c>
      <c r="C21" s="94">
        <v>40.88227028896582</v>
      </c>
      <c r="D21" s="94">
        <v>37.87230663833211</v>
      </c>
      <c r="E21" s="94">
        <v>10.550253913459906</v>
      </c>
      <c r="F21" s="94">
        <v>6.323642386088137</v>
      </c>
    </row>
    <row r="22" spans="1:6" ht="11.25">
      <c r="A22" s="74" t="s">
        <v>53</v>
      </c>
      <c r="B22" s="95">
        <v>4.665827727327916</v>
      </c>
      <c r="C22" s="95">
        <v>38.2916723560744</v>
      </c>
      <c r="D22" s="95">
        <v>38.721837839879406</v>
      </c>
      <c r="E22" s="95">
        <v>11.920349126185883</v>
      </c>
      <c r="F22" s="95">
        <v>6.400666696091041</v>
      </c>
    </row>
    <row r="23" spans="1:6" ht="11.25">
      <c r="A23" s="73" t="s">
        <v>139</v>
      </c>
      <c r="B23" s="94">
        <v>5.263537039260415</v>
      </c>
      <c r="C23" s="94">
        <v>49.34567793434403</v>
      </c>
      <c r="D23" s="94">
        <v>31.641389886377276</v>
      </c>
      <c r="E23" s="94">
        <v>8.934455007512996</v>
      </c>
      <c r="F23" s="94">
        <v>4.815140236559374</v>
      </c>
    </row>
    <row r="24" spans="1:6" ht="11.25">
      <c r="A24" s="73" t="s">
        <v>140</v>
      </c>
      <c r="B24" s="94">
        <v>5.510433627067169</v>
      </c>
      <c r="C24" s="94">
        <v>52.04908750896112</v>
      </c>
      <c r="D24" s="94">
        <v>30.231942495185955</v>
      </c>
      <c r="E24" s="94">
        <v>8.250612736831933</v>
      </c>
      <c r="F24" s="94">
        <v>3.9580664703009716</v>
      </c>
    </row>
    <row r="25" spans="1:6" ht="11.25">
      <c r="A25" s="73" t="s">
        <v>141</v>
      </c>
      <c r="B25" s="94">
        <v>5.689347949492649</v>
      </c>
      <c r="C25" s="94">
        <v>50.399933896766925</v>
      </c>
      <c r="D25" s="94">
        <v>32.084915111497864</v>
      </c>
      <c r="E25" s="94">
        <v>7.763395241314147</v>
      </c>
      <c r="F25" s="94">
        <v>4.062594533225278</v>
      </c>
    </row>
    <row r="26" spans="1:6" ht="11.25">
      <c r="A26" s="74" t="s">
        <v>57</v>
      </c>
      <c r="B26" s="95">
        <v>5.464753934353497</v>
      </c>
      <c r="C26" s="95">
        <v>50.353546162017736</v>
      </c>
      <c r="D26" s="95">
        <v>31.444959648771775</v>
      </c>
      <c r="E26" s="95">
        <v>8.37989407863004</v>
      </c>
      <c r="F26" s="95">
        <v>4.357027899329268</v>
      </c>
    </row>
    <row r="27" spans="1:6" ht="11.25">
      <c r="A27" s="73" t="s">
        <v>142</v>
      </c>
      <c r="B27" s="94">
        <v>9.79542412797572</v>
      </c>
      <c r="C27" s="94">
        <v>42.14300565913307</v>
      </c>
      <c r="D27" s="94">
        <v>31.84709131411881</v>
      </c>
      <c r="E27" s="94">
        <v>10.780165800374606</v>
      </c>
      <c r="F27" s="94">
        <v>5.434551087088708</v>
      </c>
    </row>
    <row r="28" spans="1:6" ht="11.25">
      <c r="A28" s="73" t="s">
        <v>143</v>
      </c>
      <c r="B28" s="94">
        <v>9.591736737138634</v>
      </c>
      <c r="C28" s="94">
        <v>43.849912900122746</v>
      </c>
      <c r="D28" s="94">
        <v>31.230656534785055</v>
      </c>
      <c r="E28" s="94">
        <v>10.23963527848199</v>
      </c>
      <c r="F28" s="94">
        <v>5.088468238452098</v>
      </c>
    </row>
    <row r="29" spans="1:6" ht="11.25">
      <c r="A29" s="73" t="s">
        <v>144</v>
      </c>
      <c r="B29" s="94">
        <v>8.844899688477835</v>
      </c>
      <c r="C29" s="94">
        <v>39.50520964876121</v>
      </c>
      <c r="D29" s="94">
        <v>34.24138170859432</v>
      </c>
      <c r="E29" s="94">
        <v>12.019654635586344</v>
      </c>
      <c r="F29" s="94">
        <v>5.3891571768375295</v>
      </c>
    </row>
    <row r="30" spans="1:6" ht="11.25">
      <c r="A30" s="74" t="s">
        <v>61</v>
      </c>
      <c r="B30" s="95">
        <v>9.436580870515881</v>
      </c>
      <c r="C30" s="95">
        <v>41.6431963847991</v>
      </c>
      <c r="D30" s="95">
        <v>32.5044145403655</v>
      </c>
      <c r="E30" s="95">
        <v>11.072117992006607</v>
      </c>
      <c r="F30" s="95">
        <v>5.343987138447713</v>
      </c>
    </row>
    <row r="31" spans="1:6" ht="11.25">
      <c r="A31" s="75" t="s">
        <v>4</v>
      </c>
      <c r="B31" s="95">
        <v>5.0507606052475635</v>
      </c>
      <c r="C31" s="95">
        <v>42.34564479347046</v>
      </c>
      <c r="D31" s="95">
        <v>33.96787484891148</v>
      </c>
      <c r="E31" s="95">
        <v>10.686595510739346</v>
      </c>
      <c r="F31" s="95">
        <v>7.949271924059801</v>
      </c>
    </row>
    <row r="32" spans="1:6" ht="11.25">
      <c r="A32" s="73" t="s">
        <v>334</v>
      </c>
      <c r="B32" s="94">
        <v>5.787519369603903</v>
      </c>
      <c r="C32" s="94">
        <v>44.545546713491966</v>
      </c>
      <c r="D32" s="94">
        <v>34.290268882032684</v>
      </c>
      <c r="E32" s="94">
        <v>9.301089911156692</v>
      </c>
      <c r="F32" s="94">
        <v>6.075793914531062</v>
      </c>
    </row>
  </sheetData>
  <sheetProtection/>
  <mergeCells count="2">
    <mergeCell ref="B3:F3"/>
    <mergeCell ref="A2:A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1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.375" style="60" customWidth="1"/>
    <col min="2" max="2" width="40.125" style="60" customWidth="1"/>
    <col min="3" max="3" width="17.375" style="60" customWidth="1"/>
    <col min="4" max="4" width="14.25390625" style="60" customWidth="1"/>
    <col min="5" max="5" width="14.125" style="60" customWidth="1"/>
    <col min="6" max="6" width="11.875" style="60" customWidth="1"/>
    <col min="7" max="16384" width="9.125" style="60" customWidth="1"/>
  </cols>
  <sheetData>
    <row r="1" spans="1:6" ht="11.25">
      <c r="A1" s="59" t="s">
        <v>247</v>
      </c>
      <c r="B1" s="59"/>
      <c r="C1" s="59"/>
      <c r="D1" s="59"/>
      <c r="E1" s="59"/>
      <c r="F1" s="59"/>
    </row>
    <row r="2" spans="1:6" ht="45">
      <c r="A2" s="223" t="s">
        <v>8</v>
      </c>
      <c r="B2" s="224"/>
      <c r="C2" s="173" t="s">
        <v>241</v>
      </c>
      <c r="D2" s="173" t="s">
        <v>242</v>
      </c>
      <c r="E2" s="173" t="s">
        <v>243</v>
      </c>
      <c r="F2" s="159" t="s">
        <v>244</v>
      </c>
    </row>
    <row r="3" spans="1:6" ht="11.25">
      <c r="A3" s="61" t="s">
        <v>9</v>
      </c>
      <c r="B3" s="61" t="s">
        <v>10</v>
      </c>
      <c r="C3" s="169">
        <v>20.06027753654431</v>
      </c>
      <c r="D3" s="169">
        <v>1.1858443442960527</v>
      </c>
      <c r="E3" s="169">
        <v>10.64175069819048</v>
      </c>
      <c r="F3" s="169">
        <v>7.278160993875373</v>
      </c>
    </row>
    <row r="4" spans="1:6" ht="11.25">
      <c r="A4" s="61" t="s">
        <v>11</v>
      </c>
      <c r="B4" s="61" t="s">
        <v>12</v>
      </c>
      <c r="C4" s="169">
        <v>23.74226375116676</v>
      </c>
      <c r="D4" s="169">
        <v>3.315831270609963</v>
      </c>
      <c r="E4" s="169">
        <v>15.519914053653466</v>
      </c>
      <c r="F4" s="169">
        <v>14.174515515603472</v>
      </c>
    </row>
    <row r="5" spans="1:6" ht="22.5">
      <c r="A5" s="61" t="s">
        <v>13</v>
      </c>
      <c r="B5" s="61" t="s">
        <v>333</v>
      </c>
      <c r="C5" s="169">
        <v>15.979186306840854</v>
      </c>
      <c r="D5" s="169">
        <v>0</v>
      </c>
      <c r="E5" s="169">
        <v>6.58080004296579</v>
      </c>
      <c r="F5" s="169">
        <v>8.644560039106471</v>
      </c>
    </row>
    <row r="6" spans="1:6" ht="11.25">
      <c r="A6" s="61" t="s">
        <v>15</v>
      </c>
      <c r="B6" s="61" t="s">
        <v>16</v>
      </c>
      <c r="C6" s="169">
        <v>15.323294784519303</v>
      </c>
      <c r="D6" s="169">
        <v>1.101110775697867</v>
      </c>
      <c r="E6" s="169">
        <v>8.081154524463166</v>
      </c>
      <c r="F6" s="169">
        <v>8.048425583481324</v>
      </c>
    </row>
    <row r="7" spans="1:6" ht="11.25">
      <c r="A7" s="61" t="s">
        <v>17</v>
      </c>
      <c r="B7" s="61" t="s">
        <v>18</v>
      </c>
      <c r="C7" s="169">
        <v>31.86667896629185</v>
      </c>
      <c r="D7" s="169">
        <v>2.746580167718289</v>
      </c>
      <c r="E7" s="169">
        <v>13.505466252439907</v>
      </c>
      <c r="F7" s="169">
        <v>5.531538479562781</v>
      </c>
    </row>
    <row r="8" spans="1:6" ht="11.25">
      <c r="A8" s="61" t="s">
        <v>19</v>
      </c>
      <c r="B8" s="61" t="s">
        <v>20</v>
      </c>
      <c r="C8" s="169">
        <v>15.752421915200571</v>
      </c>
      <c r="D8" s="169">
        <v>1.1482232120242288</v>
      </c>
      <c r="E8" s="169">
        <v>7.300317608818157</v>
      </c>
      <c r="F8" s="169">
        <v>6.736735327906053</v>
      </c>
    </row>
    <row r="9" spans="1:6" ht="11.25">
      <c r="A9" s="61" t="s">
        <v>21</v>
      </c>
      <c r="B9" s="61" t="s">
        <v>22</v>
      </c>
      <c r="C9" s="169">
        <v>50.4143340995428</v>
      </c>
      <c r="D9" s="169">
        <v>3.080190839079904</v>
      </c>
      <c r="E9" s="169">
        <v>14.100273350406228</v>
      </c>
      <c r="F9" s="169">
        <v>5.185472162206315</v>
      </c>
    </row>
    <row r="10" spans="1:6" ht="11.25">
      <c r="A10" s="61" t="s">
        <v>23</v>
      </c>
      <c r="B10" s="61" t="s">
        <v>24</v>
      </c>
      <c r="C10" s="169">
        <v>54.60783017488351</v>
      </c>
      <c r="D10" s="169">
        <v>14.205328379595075</v>
      </c>
      <c r="E10" s="169">
        <v>32.75815930869657</v>
      </c>
      <c r="F10" s="169">
        <v>23.52324743697911</v>
      </c>
    </row>
    <row r="11" spans="1:6" ht="11.25">
      <c r="A11" s="61" t="s">
        <v>25</v>
      </c>
      <c r="B11" s="61" t="s">
        <v>26</v>
      </c>
      <c r="C11" s="169">
        <v>28.222166040676992</v>
      </c>
      <c r="D11" s="169">
        <v>4.720190297136742</v>
      </c>
      <c r="E11" s="169">
        <v>9.589752113675441</v>
      </c>
      <c r="F11" s="169">
        <v>10.815621014815633</v>
      </c>
    </row>
    <row r="12" spans="1:6" ht="11.25">
      <c r="A12" s="61" t="s">
        <v>27</v>
      </c>
      <c r="B12" s="61" t="s">
        <v>28</v>
      </c>
      <c r="C12" s="169">
        <v>28.91105333023201</v>
      </c>
      <c r="D12" s="169">
        <v>4.0758292328060355</v>
      </c>
      <c r="E12" s="169">
        <v>11.187717676771895</v>
      </c>
      <c r="F12" s="169">
        <v>8.812333987453728</v>
      </c>
    </row>
    <row r="13" spans="1:6" ht="11.25">
      <c r="A13" s="61" t="s">
        <v>29</v>
      </c>
      <c r="B13" s="61" t="s">
        <v>30</v>
      </c>
      <c r="C13" s="169">
        <v>22.67281882302408</v>
      </c>
      <c r="D13" s="169">
        <v>3.660731933027863</v>
      </c>
      <c r="E13" s="169">
        <v>9.993981407778497</v>
      </c>
      <c r="F13" s="169">
        <v>7.383132748761641</v>
      </c>
    </row>
    <row r="14" spans="1:6" s="59" customFormat="1" ht="11.25">
      <c r="A14" s="222" t="s">
        <v>4</v>
      </c>
      <c r="B14" s="222"/>
      <c r="C14" s="170">
        <v>26.843278450886693</v>
      </c>
      <c r="D14" s="170">
        <v>2.7084381571721172</v>
      </c>
      <c r="E14" s="170">
        <v>11.961257438239011</v>
      </c>
      <c r="F14" s="170">
        <v>7.658884787225972</v>
      </c>
    </row>
    <row r="15" spans="1:6" ht="11.25">
      <c r="A15" s="62" t="s">
        <v>31</v>
      </c>
      <c r="B15" s="62" t="s">
        <v>32</v>
      </c>
      <c r="C15" s="169">
        <v>28.753468750000007</v>
      </c>
      <c r="D15" s="169">
        <v>4.920125</v>
      </c>
      <c r="E15" s="169">
        <v>13.7248125</v>
      </c>
      <c r="F15" s="169">
        <v>8.62325</v>
      </c>
    </row>
    <row r="16" spans="1:6" s="59" customFormat="1" ht="11.25">
      <c r="A16" s="222" t="s">
        <v>33</v>
      </c>
      <c r="B16" s="222"/>
      <c r="C16" s="170">
        <v>26.866926966313958</v>
      </c>
      <c r="D16" s="170">
        <v>2.735819256556389</v>
      </c>
      <c r="E16" s="170">
        <v>11.983090581829073</v>
      </c>
      <c r="F16" s="170">
        <v>7.67082381006699</v>
      </c>
    </row>
  </sheetData>
  <sheetProtection/>
  <mergeCells count="3">
    <mergeCell ref="A2:B2"/>
    <mergeCell ref="A14:B14"/>
    <mergeCell ref="A16:B16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7"/>
  </sheetPr>
  <dimension ref="A1:E17"/>
  <sheetViews>
    <sheetView workbookViewId="0" topLeftCell="A1">
      <selection activeCell="A1" sqref="A1"/>
    </sheetView>
  </sheetViews>
  <sheetFormatPr defaultColWidth="9.00390625" defaultRowHeight="12.75"/>
  <cols>
    <col min="1" max="1" width="17.75390625" style="5" customWidth="1"/>
    <col min="2" max="3" width="13.125" style="5" customWidth="1"/>
    <col min="4" max="4" width="14.25390625" style="5" customWidth="1"/>
    <col min="5" max="5" width="13.125" style="5" customWidth="1"/>
    <col min="6" max="16384" width="18.00390625" style="5" customWidth="1"/>
  </cols>
  <sheetData>
    <row r="1" spans="1:5" ht="12">
      <c r="A1" s="59" t="s">
        <v>246</v>
      </c>
      <c r="B1" s="59"/>
      <c r="C1" s="59"/>
      <c r="D1" s="59"/>
      <c r="E1" s="59"/>
    </row>
    <row r="2" spans="1:5" ht="33.75">
      <c r="A2" s="52" t="s">
        <v>198</v>
      </c>
      <c r="B2" s="173" t="s">
        <v>241</v>
      </c>
      <c r="C2" s="173" t="s">
        <v>242</v>
      </c>
      <c r="D2" s="173" t="s">
        <v>243</v>
      </c>
      <c r="E2" s="159" t="s">
        <v>244</v>
      </c>
    </row>
    <row r="3" spans="1:5" ht="9.75" customHeight="1">
      <c r="A3" s="87" t="s">
        <v>202</v>
      </c>
      <c r="B3" s="124"/>
      <c r="C3" s="124"/>
      <c r="D3" s="124"/>
      <c r="E3" s="124"/>
    </row>
    <row r="4" spans="1:5" ht="12">
      <c r="A4" s="19" t="s">
        <v>1</v>
      </c>
      <c r="B4" s="36">
        <v>26.245182238291747</v>
      </c>
      <c r="C4" s="63">
        <v>2.2375399346584337</v>
      </c>
      <c r="D4" s="63">
        <v>11.233861194119278</v>
      </c>
      <c r="E4" s="36">
        <v>7.153205705666451</v>
      </c>
    </row>
    <row r="5" spans="1:5" ht="12">
      <c r="A5" s="19" t="s">
        <v>2</v>
      </c>
      <c r="B5" s="36">
        <v>27.80438016138379</v>
      </c>
      <c r="C5" s="63">
        <v>4.382668038143128</v>
      </c>
      <c r="D5" s="63">
        <v>14.407482051582313</v>
      </c>
      <c r="E5" s="36">
        <v>9.036640786947755</v>
      </c>
    </row>
    <row r="6" spans="1:5" ht="12">
      <c r="A6" s="19" t="s">
        <v>84</v>
      </c>
      <c r="B6" s="63">
        <v>38.409018087855294</v>
      </c>
      <c r="C6" s="63">
        <v>7.3643410852713185</v>
      </c>
      <c r="D6" s="63">
        <v>19.832041343669253</v>
      </c>
      <c r="E6" s="36">
        <v>14.696382428940568</v>
      </c>
    </row>
    <row r="7" spans="1:5" ht="12">
      <c r="A7" s="19" t="s">
        <v>207</v>
      </c>
      <c r="B7" s="63">
        <v>26.843278450886686</v>
      </c>
      <c r="C7" s="63">
        <v>2.708438157172118</v>
      </c>
      <c r="D7" s="63">
        <v>11.961257438239016</v>
      </c>
      <c r="E7" s="36">
        <v>7.658884787225972</v>
      </c>
    </row>
    <row r="8" spans="1:5" ht="12">
      <c r="A8" s="88" t="s">
        <v>203</v>
      </c>
      <c r="B8" s="123"/>
      <c r="C8" s="123"/>
      <c r="D8" s="123"/>
      <c r="E8" s="123"/>
    </row>
    <row r="9" spans="1:5" ht="12">
      <c r="A9" s="8" t="s">
        <v>1</v>
      </c>
      <c r="B9" s="36">
        <v>17.178355263157897</v>
      </c>
      <c r="C9" s="36">
        <v>3.7298684210526316</v>
      </c>
      <c r="D9" s="36">
        <v>8.548947368421054</v>
      </c>
      <c r="E9" s="36">
        <v>5.423947368421053</v>
      </c>
    </row>
    <row r="10" spans="1:5" ht="12">
      <c r="A10" s="8" t="s">
        <v>2</v>
      </c>
      <c r="B10" s="36">
        <v>33.732394366197184</v>
      </c>
      <c r="C10" s="36">
        <v>4.278169014084507</v>
      </c>
      <c r="D10" s="36">
        <v>12.623239436619718</v>
      </c>
      <c r="E10" s="36">
        <v>9.401408450704226</v>
      </c>
    </row>
    <row r="11" spans="1:5" ht="12">
      <c r="A11" s="8" t="s">
        <v>84</v>
      </c>
      <c r="B11" s="36">
        <v>69.23076923076923</v>
      </c>
      <c r="C11" s="36">
        <v>15.384615384615385</v>
      </c>
      <c r="D11" s="36">
        <v>50</v>
      </c>
      <c r="E11" s="36">
        <v>23.076923076923077</v>
      </c>
    </row>
    <row r="12" spans="1:5" ht="12">
      <c r="A12" s="5" t="s">
        <v>207</v>
      </c>
      <c r="B12" s="36">
        <v>28.75346875</v>
      </c>
      <c r="C12" s="36">
        <v>4.9201250000000005</v>
      </c>
      <c r="D12" s="36">
        <v>13.7248125</v>
      </c>
      <c r="E12" s="36">
        <v>8.62325</v>
      </c>
    </row>
    <row r="13" ht="12">
      <c r="A13" s="59" t="s">
        <v>345</v>
      </c>
    </row>
    <row r="14" spans="1:5" ht="12">
      <c r="A14" s="8" t="s">
        <v>1</v>
      </c>
      <c r="B14" s="36">
        <v>26.18002648235856</v>
      </c>
      <c r="C14" s="36">
        <v>2.248264060187499</v>
      </c>
      <c r="D14" s="36">
        <v>11.2145669481379</v>
      </c>
      <c r="E14" s="36">
        <v>7.140778962057468</v>
      </c>
    </row>
    <row r="15" spans="1:5" ht="12">
      <c r="A15" s="8" t="s">
        <v>2</v>
      </c>
      <c r="B15" s="36">
        <v>28.02044184819138</v>
      </c>
      <c r="C15" s="36">
        <v>4.3788593031050915</v>
      </c>
      <c r="D15" s="36">
        <v>14.342450751766977</v>
      </c>
      <c r="E15" s="36">
        <v>9.04993568031358</v>
      </c>
    </row>
    <row r="16" spans="1:5" ht="12">
      <c r="A16" s="8" t="s">
        <v>84</v>
      </c>
      <c r="B16" s="36">
        <v>39.410725</v>
      </c>
      <c r="C16" s="36">
        <v>7.625</v>
      </c>
      <c r="D16" s="36">
        <v>20.8125</v>
      </c>
      <c r="E16" s="36">
        <v>14.96875</v>
      </c>
    </row>
    <row r="17" spans="1:5" ht="12">
      <c r="A17" s="5" t="s">
        <v>207</v>
      </c>
      <c r="B17" s="36">
        <v>26.866926966313954</v>
      </c>
      <c r="C17" s="36">
        <v>2.7358192565563897</v>
      </c>
      <c r="D17" s="36">
        <v>11.983090581829078</v>
      </c>
      <c r="E17" s="36">
        <v>7.67082381006699</v>
      </c>
    </row>
    <row r="18" ht="12"/>
    <row r="19" ht="12"/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34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2.625" style="60" customWidth="1"/>
    <col min="2" max="2" width="18.00390625" style="60" customWidth="1"/>
    <col min="3" max="3" width="15.875" style="60" customWidth="1"/>
    <col min="4" max="4" width="14.75390625" style="60" customWidth="1"/>
    <col min="5" max="5" width="15.00390625" style="60" customWidth="1"/>
    <col min="6" max="16384" width="9.125" style="60" customWidth="1"/>
  </cols>
  <sheetData>
    <row r="1" spans="1:5" ht="11.25">
      <c r="A1" s="59" t="s">
        <v>245</v>
      </c>
      <c r="B1" s="59"/>
      <c r="C1" s="59"/>
      <c r="D1" s="59"/>
      <c r="E1" s="59"/>
    </row>
    <row r="2" spans="1:5" ht="36" customHeight="1">
      <c r="A2" s="52" t="s">
        <v>34</v>
      </c>
      <c r="B2" s="173" t="s">
        <v>241</v>
      </c>
      <c r="C2" s="173" t="s">
        <v>242</v>
      </c>
      <c r="D2" s="173" t="s">
        <v>243</v>
      </c>
      <c r="E2" s="159" t="s">
        <v>244</v>
      </c>
    </row>
    <row r="3" spans="1:5" ht="11.25">
      <c r="A3" s="73" t="s">
        <v>35</v>
      </c>
      <c r="B3" s="145">
        <v>32.70318561399457</v>
      </c>
      <c r="C3" s="145">
        <v>4.570658304453684</v>
      </c>
      <c r="D3" s="145">
        <v>15.90697488485735</v>
      </c>
      <c r="E3" s="145">
        <v>8.950253808487991</v>
      </c>
    </row>
    <row r="4" spans="1:5" ht="11.25">
      <c r="A4" s="73" t="s">
        <v>125</v>
      </c>
      <c r="B4" s="145">
        <v>23.975341173828664</v>
      </c>
      <c r="C4" s="145">
        <v>1.5071032138652902</v>
      </c>
      <c r="D4" s="145">
        <v>7.318405084443076</v>
      </c>
      <c r="E4" s="145">
        <v>5.197389828435861</v>
      </c>
    </row>
    <row r="5" spans="1:5" ht="11.25">
      <c r="A5" s="74" t="s">
        <v>126</v>
      </c>
      <c r="B5" s="185">
        <v>30.3761672748296</v>
      </c>
      <c r="C5" s="185">
        <v>3.7538530866574473</v>
      </c>
      <c r="D5" s="185">
        <v>13.617089957396095</v>
      </c>
      <c r="E5" s="185">
        <v>7.949665018685165</v>
      </c>
    </row>
    <row r="6" spans="1:5" ht="11.25">
      <c r="A6" s="73" t="s">
        <v>127</v>
      </c>
      <c r="B6" s="145">
        <v>22.909366037930965</v>
      </c>
      <c r="C6" s="145">
        <v>2.3593871582756525</v>
      </c>
      <c r="D6" s="145">
        <v>14.20224735557418</v>
      </c>
      <c r="E6" s="145">
        <v>8.240729100706043</v>
      </c>
    </row>
    <row r="7" spans="1:5" ht="11.25">
      <c r="A7" s="73" t="s">
        <v>128</v>
      </c>
      <c r="B7" s="145">
        <v>20.879420725508396</v>
      </c>
      <c r="C7" s="145">
        <v>2.0358738081101033</v>
      </c>
      <c r="D7" s="145">
        <v>14.433113558621766</v>
      </c>
      <c r="E7" s="145">
        <v>7.85850926428606</v>
      </c>
    </row>
    <row r="8" spans="1:5" ht="11.25">
      <c r="A8" s="73" t="s">
        <v>129</v>
      </c>
      <c r="B8" s="145">
        <v>24.01196118397114</v>
      </c>
      <c r="C8" s="145">
        <v>2.7726729837479858</v>
      </c>
      <c r="D8" s="145">
        <v>13.416265996000762</v>
      </c>
      <c r="E8" s="145">
        <v>7.437829084005687</v>
      </c>
    </row>
    <row r="9" spans="1:5" ht="11.25">
      <c r="A9" s="74" t="s">
        <v>41</v>
      </c>
      <c r="B9" s="185">
        <v>22.5809451752938</v>
      </c>
      <c r="C9" s="185">
        <v>2.3800549908863418</v>
      </c>
      <c r="D9" s="185">
        <v>14.036588303543072</v>
      </c>
      <c r="E9" s="185">
        <v>7.868340906342043</v>
      </c>
    </row>
    <row r="10" spans="1:5" ht="11.25">
      <c r="A10" s="73" t="s">
        <v>130</v>
      </c>
      <c r="B10" s="145">
        <v>25.083741279456234</v>
      </c>
      <c r="C10" s="145">
        <v>1.5711245994201317</v>
      </c>
      <c r="D10" s="145">
        <v>8.381452459267043</v>
      </c>
      <c r="E10" s="145">
        <v>9.516957357617654</v>
      </c>
    </row>
    <row r="11" spans="1:5" ht="11.25">
      <c r="A11" s="73" t="s">
        <v>131</v>
      </c>
      <c r="B11" s="145">
        <v>22.52675728517059</v>
      </c>
      <c r="C11" s="145">
        <v>1.2366800061376972</v>
      </c>
      <c r="D11" s="145">
        <v>7.053816589542872</v>
      </c>
      <c r="E11" s="145">
        <v>8.842906745402503</v>
      </c>
    </row>
    <row r="12" spans="1:5" ht="11.25">
      <c r="A12" s="73" t="s">
        <v>132</v>
      </c>
      <c r="B12" s="145">
        <v>24.514429375797803</v>
      </c>
      <c r="C12" s="145">
        <v>1.3659301900256804</v>
      </c>
      <c r="D12" s="145">
        <v>10.187878336424372</v>
      </c>
      <c r="E12" s="145">
        <v>10.349643885492544</v>
      </c>
    </row>
    <row r="13" spans="1:5" ht="11.25">
      <c r="A13" s="75" t="s">
        <v>45</v>
      </c>
      <c r="B13" s="185">
        <v>24.32849466175559</v>
      </c>
      <c r="C13" s="185">
        <v>1.4383694140826833</v>
      </c>
      <c r="D13" s="185">
        <v>8.535544938999424</v>
      </c>
      <c r="E13" s="185">
        <v>9.573246278545248</v>
      </c>
    </row>
    <row r="14" spans="1:5" s="59" customFormat="1" ht="11.25">
      <c r="A14" s="73" t="s">
        <v>133</v>
      </c>
      <c r="B14" s="145">
        <v>27.494499589272742</v>
      </c>
      <c r="C14" s="145">
        <v>2.9515931792983197</v>
      </c>
      <c r="D14" s="145">
        <v>12.770482016173867</v>
      </c>
      <c r="E14" s="145">
        <v>4.461722848555465</v>
      </c>
    </row>
    <row r="15" spans="1:5" ht="11.25">
      <c r="A15" s="73" t="s">
        <v>134</v>
      </c>
      <c r="B15" s="145">
        <v>29.56827181596877</v>
      </c>
      <c r="C15" s="145">
        <v>2.578041173979277</v>
      </c>
      <c r="D15" s="145">
        <v>12.241663754795507</v>
      </c>
      <c r="E15" s="145">
        <v>4.537506474524337</v>
      </c>
    </row>
    <row r="16" spans="1:5" s="59" customFormat="1" ht="11.25">
      <c r="A16" s="73" t="s">
        <v>135</v>
      </c>
      <c r="B16" s="145">
        <v>26.34410470743511</v>
      </c>
      <c r="C16" s="145">
        <v>1.8073471183457985</v>
      </c>
      <c r="D16" s="145">
        <v>10.316036075670922</v>
      </c>
      <c r="E16" s="145">
        <v>3.4325340959084913</v>
      </c>
    </row>
    <row r="17" spans="1:5" ht="11.25">
      <c r="A17" s="74" t="s">
        <v>49</v>
      </c>
      <c r="B17" s="185">
        <v>27.841229544552938</v>
      </c>
      <c r="C17" s="185">
        <v>2.5449342919718996</v>
      </c>
      <c r="D17" s="185">
        <v>11.982235086438205</v>
      </c>
      <c r="E17" s="185">
        <v>4.222979436607773</v>
      </c>
    </row>
    <row r="18" spans="1:5" ht="11.25">
      <c r="A18" s="73" t="s">
        <v>136</v>
      </c>
      <c r="B18" s="145">
        <v>25.85575918621421</v>
      </c>
      <c r="C18" s="145">
        <v>0.9098617721623918</v>
      </c>
      <c r="D18" s="145">
        <v>12.107216569226367</v>
      </c>
      <c r="E18" s="145">
        <v>11.731127321738745</v>
      </c>
    </row>
    <row r="19" spans="1:5" ht="11.25">
      <c r="A19" s="73" t="s">
        <v>137</v>
      </c>
      <c r="B19" s="145">
        <v>26.628477695565074</v>
      </c>
      <c r="C19" s="145">
        <v>0.6039896128210227</v>
      </c>
      <c r="D19" s="145">
        <v>12.21914257634564</v>
      </c>
      <c r="E19" s="145">
        <v>11.345971921153934</v>
      </c>
    </row>
    <row r="20" spans="1:5" ht="11.25">
      <c r="A20" s="73" t="s">
        <v>138</v>
      </c>
      <c r="B20" s="145">
        <v>23.25623642718653</v>
      </c>
      <c r="C20" s="145">
        <v>0.6027742581303854</v>
      </c>
      <c r="D20" s="145">
        <v>11.411264977901048</v>
      </c>
      <c r="E20" s="145">
        <v>8.875747024373695</v>
      </c>
    </row>
    <row r="21" spans="1:5" ht="11.25">
      <c r="A21" s="74" t="s">
        <v>53</v>
      </c>
      <c r="B21" s="185">
        <v>25.74868750873819</v>
      </c>
      <c r="C21" s="185">
        <v>0.7773313750704838</v>
      </c>
      <c r="D21" s="185">
        <v>12.049890749765888</v>
      </c>
      <c r="E21" s="185">
        <v>11.241054251017522</v>
      </c>
    </row>
    <row r="22" spans="1:5" ht="11.25">
      <c r="A22" s="73" t="s">
        <v>139</v>
      </c>
      <c r="B22" s="145">
        <v>23.791335130631563</v>
      </c>
      <c r="C22" s="145">
        <v>2.656244883703162</v>
      </c>
      <c r="D22" s="145">
        <v>9.29255030797833</v>
      </c>
      <c r="E22" s="145">
        <v>6.2658946288433635</v>
      </c>
    </row>
    <row r="23" spans="1:5" ht="11.25">
      <c r="A23" s="73" t="s">
        <v>140</v>
      </c>
      <c r="B23" s="145">
        <v>20.450134418820127</v>
      </c>
      <c r="C23" s="145">
        <v>1.8406784250135972</v>
      </c>
      <c r="D23" s="145">
        <v>9.508574189205898</v>
      </c>
      <c r="E23" s="145">
        <v>5.860689125192892</v>
      </c>
    </row>
    <row r="24" spans="1:5" ht="11.25">
      <c r="A24" s="73" t="s">
        <v>141</v>
      </c>
      <c r="B24" s="145">
        <v>22.150523503994208</v>
      </c>
      <c r="C24" s="145">
        <v>1.617323435276719</v>
      </c>
      <c r="D24" s="145">
        <v>8.778997191546257</v>
      </c>
      <c r="E24" s="145">
        <v>6.768438880651921</v>
      </c>
    </row>
    <row r="25" spans="1:5" ht="11.25">
      <c r="A25" s="74" t="s">
        <v>57</v>
      </c>
      <c r="B25" s="185">
        <v>22.433767245570742</v>
      </c>
      <c r="C25" s="185">
        <v>2.113370083930941</v>
      </c>
      <c r="D25" s="185">
        <v>9.175040911863329</v>
      </c>
      <c r="E25" s="185">
        <v>6.333668747782833</v>
      </c>
    </row>
    <row r="26" spans="1:5" ht="11.25">
      <c r="A26" s="73" t="s">
        <v>142</v>
      </c>
      <c r="B26" s="145">
        <v>22.254338355344245</v>
      </c>
      <c r="C26" s="145">
        <v>1.6315632025376572</v>
      </c>
      <c r="D26" s="145">
        <v>8.233686807358705</v>
      </c>
      <c r="E26" s="145">
        <v>5.181561175667306</v>
      </c>
    </row>
    <row r="27" spans="1:5" ht="11.25">
      <c r="A27" s="73" t="s">
        <v>143</v>
      </c>
      <c r="B27" s="145">
        <v>21.135723404220453</v>
      </c>
      <c r="C27" s="145">
        <v>1.6556842707290333</v>
      </c>
      <c r="D27" s="145">
        <v>8.281682477930055</v>
      </c>
      <c r="E27" s="145">
        <v>4.760372915297624</v>
      </c>
    </row>
    <row r="28" spans="1:5" ht="11.25">
      <c r="A28" s="73" t="s">
        <v>144</v>
      </c>
      <c r="B28" s="145">
        <v>23.037475788916016</v>
      </c>
      <c r="C28" s="145">
        <v>1.7534411458252772</v>
      </c>
      <c r="D28" s="145">
        <v>9.649691425293142</v>
      </c>
      <c r="E28" s="145">
        <v>6.936968382355088</v>
      </c>
    </row>
    <row r="29" spans="1:5" ht="11.25">
      <c r="A29" s="74" t="s">
        <v>61</v>
      </c>
      <c r="B29" s="185">
        <v>22.26915960602553</v>
      </c>
      <c r="C29" s="185">
        <v>1.6771389771717464</v>
      </c>
      <c r="D29" s="185">
        <v>8.712496082721476</v>
      </c>
      <c r="E29" s="185">
        <v>5.670201637887488</v>
      </c>
    </row>
    <row r="30" spans="1:5" ht="11.25">
      <c r="A30" s="75" t="s">
        <v>4</v>
      </c>
      <c r="B30" s="185">
        <v>26.843278450886693</v>
      </c>
      <c r="C30" s="185">
        <v>2.7084381571721172</v>
      </c>
      <c r="D30" s="185">
        <v>11.961257438239013</v>
      </c>
      <c r="E30" s="185">
        <v>7.658884787225972</v>
      </c>
    </row>
    <row r="31" spans="1:5" ht="11.25">
      <c r="A31" s="73" t="s">
        <v>334</v>
      </c>
      <c r="B31" s="145">
        <v>23.905075181170858</v>
      </c>
      <c r="C31" s="145">
        <v>1.7747064147785239</v>
      </c>
      <c r="D31" s="145">
        <v>9.982843859263443</v>
      </c>
      <c r="E31" s="145">
        <v>7.011382262856719</v>
      </c>
    </row>
    <row r="33" ht="11.25">
      <c r="A33" s="3"/>
    </row>
    <row r="34" ht="11.25">
      <c r="B34" s="187"/>
    </row>
  </sheetData>
  <sheetProtection/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1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.00390625" style="60" customWidth="1"/>
    <col min="2" max="2" width="40.125" style="60" customWidth="1"/>
    <col min="3" max="3" width="11.125" style="60" customWidth="1"/>
    <col min="4" max="4" width="12.875" style="60" bestFit="1" customWidth="1"/>
    <col min="5" max="8" width="11.125" style="60" customWidth="1"/>
    <col min="9" max="16384" width="9.125" style="60" customWidth="1"/>
  </cols>
  <sheetData>
    <row r="1" spans="1:6" ht="11.25">
      <c r="A1" s="59" t="s">
        <v>248</v>
      </c>
      <c r="B1" s="59"/>
      <c r="C1" s="59"/>
      <c r="D1" s="59"/>
      <c r="E1" s="59"/>
      <c r="F1" s="59"/>
    </row>
    <row r="2" spans="1:8" ht="78.75">
      <c r="A2" s="223" t="s">
        <v>8</v>
      </c>
      <c r="B2" s="224"/>
      <c r="C2" s="173" t="s">
        <v>249</v>
      </c>
      <c r="D2" s="173" t="s">
        <v>250</v>
      </c>
      <c r="E2" s="173" t="s">
        <v>251</v>
      </c>
      <c r="F2" s="159" t="s">
        <v>252</v>
      </c>
      <c r="G2" s="173" t="s">
        <v>253</v>
      </c>
      <c r="H2" s="159" t="s">
        <v>254</v>
      </c>
    </row>
    <row r="3" spans="1:8" ht="11.25">
      <c r="A3" s="61" t="s">
        <v>9</v>
      </c>
      <c r="B3" s="61" t="s">
        <v>10</v>
      </c>
      <c r="C3" s="169">
        <v>9.423807061192917</v>
      </c>
      <c r="D3" s="169">
        <v>5.460703830501217</v>
      </c>
      <c r="E3" s="169">
        <v>1.7074797896496061</v>
      </c>
      <c r="F3" s="169">
        <v>6.0999766911627855</v>
      </c>
      <c r="G3" s="169">
        <v>4.906696900677268</v>
      </c>
      <c r="H3" s="169">
        <v>3.845761805340019</v>
      </c>
    </row>
    <row r="4" spans="1:8" ht="11.25">
      <c r="A4" s="61" t="s">
        <v>11</v>
      </c>
      <c r="B4" s="61" t="s">
        <v>12</v>
      </c>
      <c r="C4" s="169">
        <v>12.818589213269293</v>
      </c>
      <c r="D4" s="169">
        <v>5.860068604548989</v>
      </c>
      <c r="E4" s="169">
        <v>1.6164677444223574</v>
      </c>
      <c r="F4" s="169">
        <v>1.602707044649326</v>
      </c>
      <c r="G4" s="169">
        <v>6.039620867852518</v>
      </c>
      <c r="H4" s="169">
        <v>3.5665081146680775</v>
      </c>
    </row>
    <row r="5" spans="1:8" ht="22.5">
      <c r="A5" s="61" t="s">
        <v>13</v>
      </c>
      <c r="B5" s="61" t="s">
        <v>333</v>
      </c>
      <c r="C5" s="169">
        <v>8.24094777589063</v>
      </c>
      <c r="D5" s="169">
        <v>8.03042015932038</v>
      </c>
      <c r="E5" s="169">
        <v>2.423954948658495</v>
      </c>
      <c r="F5" s="169">
        <v>5.764592624665547</v>
      </c>
      <c r="G5" s="169">
        <v>8.191494342085157</v>
      </c>
      <c r="H5" s="169">
        <v>6.14401286692321</v>
      </c>
    </row>
    <row r="6" spans="1:8" ht="11.25">
      <c r="A6" s="61" t="s">
        <v>15</v>
      </c>
      <c r="B6" s="61" t="s">
        <v>16</v>
      </c>
      <c r="C6" s="169">
        <v>5.942703328938094</v>
      </c>
      <c r="D6" s="169">
        <v>3.7112534072162937</v>
      </c>
      <c r="E6" s="169">
        <v>0.7242136773431979</v>
      </c>
      <c r="F6" s="169">
        <v>6.5108382757974095</v>
      </c>
      <c r="G6" s="169">
        <v>4.585925376898841</v>
      </c>
      <c r="H6" s="169">
        <v>2.206705350064387</v>
      </c>
    </row>
    <row r="7" spans="1:8" ht="11.25">
      <c r="A7" s="61" t="s">
        <v>17</v>
      </c>
      <c r="B7" s="61" t="s">
        <v>18</v>
      </c>
      <c r="C7" s="169">
        <v>19.97167614858105</v>
      </c>
      <c r="D7" s="169">
        <v>10.738871580789011</v>
      </c>
      <c r="E7" s="169">
        <v>2.089212439773059</v>
      </c>
      <c r="F7" s="169">
        <v>9.419195367830193</v>
      </c>
      <c r="G7" s="169">
        <v>6.4466850301096255</v>
      </c>
      <c r="H7" s="169">
        <v>4.9245413261489</v>
      </c>
    </row>
    <row r="8" spans="1:8" ht="11.25">
      <c r="A8" s="61" t="s">
        <v>19</v>
      </c>
      <c r="B8" s="61" t="s">
        <v>20</v>
      </c>
      <c r="C8" s="169">
        <v>6.2394028912076545</v>
      </c>
      <c r="D8" s="169">
        <v>2.556140855473269</v>
      </c>
      <c r="E8" s="169">
        <v>0.4337970388612662</v>
      </c>
      <c r="F8" s="169">
        <v>6.979647291778878</v>
      </c>
      <c r="G8" s="169">
        <v>5.079733143892245</v>
      </c>
      <c r="H8" s="169">
        <v>1.2623601045297357</v>
      </c>
    </row>
    <row r="9" spans="1:8" ht="11.25">
      <c r="A9" s="61" t="s">
        <v>21</v>
      </c>
      <c r="B9" s="61" t="s">
        <v>22</v>
      </c>
      <c r="C9" s="169">
        <v>35.32994751580163</v>
      </c>
      <c r="D9" s="169">
        <v>16.581980962110595</v>
      </c>
      <c r="E9" s="169">
        <v>5.618035374487755</v>
      </c>
      <c r="F9" s="169">
        <v>11.851212704811473</v>
      </c>
      <c r="G9" s="169">
        <v>7.660156187083963</v>
      </c>
      <c r="H9" s="169">
        <v>5.384381751789547</v>
      </c>
    </row>
    <row r="10" spans="1:8" ht="11.25">
      <c r="A10" s="61" t="s">
        <v>23</v>
      </c>
      <c r="B10" s="61" t="s">
        <v>24</v>
      </c>
      <c r="C10" s="169">
        <v>37.21967311587851</v>
      </c>
      <c r="D10" s="169">
        <v>20.567980388604212</v>
      </c>
      <c r="E10" s="169">
        <v>10.375283695900462</v>
      </c>
      <c r="F10" s="169">
        <v>18.421306067417195</v>
      </c>
      <c r="G10" s="169">
        <v>24.24088272404907</v>
      </c>
      <c r="H10" s="169">
        <v>21.489278534572225</v>
      </c>
    </row>
    <row r="11" spans="1:8" ht="11.25">
      <c r="A11" s="61" t="s">
        <v>25</v>
      </c>
      <c r="B11" s="61" t="s">
        <v>26</v>
      </c>
      <c r="C11" s="169">
        <v>14.654625502665755</v>
      </c>
      <c r="D11" s="169">
        <v>7.734131545829009</v>
      </c>
      <c r="E11" s="169">
        <v>1.9787745501324845</v>
      </c>
      <c r="F11" s="169">
        <v>6.498219805484591</v>
      </c>
      <c r="G11" s="169">
        <v>8.45044159160145</v>
      </c>
      <c r="H11" s="169">
        <v>1.9930915323081912</v>
      </c>
    </row>
    <row r="12" spans="1:8" ht="11.25">
      <c r="A12" s="61" t="s">
        <v>27</v>
      </c>
      <c r="B12" s="61" t="s">
        <v>28</v>
      </c>
      <c r="C12" s="169">
        <v>13.181286250148947</v>
      </c>
      <c r="D12" s="169">
        <v>7.14058957015804</v>
      </c>
      <c r="E12" s="169">
        <v>2.4030295462210147</v>
      </c>
      <c r="F12" s="169">
        <v>6.592371678155179</v>
      </c>
      <c r="G12" s="169">
        <v>8.863734395755003</v>
      </c>
      <c r="H12" s="169">
        <v>7.8780744061582</v>
      </c>
    </row>
    <row r="13" spans="1:8" ht="11.25">
      <c r="A13" s="61" t="s">
        <v>29</v>
      </c>
      <c r="B13" s="61" t="s">
        <v>30</v>
      </c>
      <c r="C13" s="169">
        <v>12.999338587898057</v>
      </c>
      <c r="D13" s="169">
        <v>5.685770167617911</v>
      </c>
      <c r="E13" s="169">
        <v>1.8360047332816425</v>
      </c>
      <c r="F13" s="169">
        <v>11.03690707664057</v>
      </c>
      <c r="G13" s="169">
        <v>10.510948468705548</v>
      </c>
      <c r="H13" s="169">
        <v>6.9593694616114865</v>
      </c>
    </row>
    <row r="14" spans="1:8" s="59" customFormat="1" ht="11.25">
      <c r="A14" s="222" t="s">
        <v>4</v>
      </c>
      <c r="B14" s="222"/>
      <c r="C14" s="170">
        <v>15.172847279461676</v>
      </c>
      <c r="D14" s="170">
        <v>8.094759878007576</v>
      </c>
      <c r="E14" s="170">
        <v>2.314673712009048</v>
      </c>
      <c r="F14" s="170">
        <v>8.32447852472634</v>
      </c>
      <c r="G14" s="170">
        <v>7.081160527854136</v>
      </c>
      <c r="H14" s="170">
        <v>5.088673857701485</v>
      </c>
    </row>
    <row r="15" spans="1:8" ht="11.25">
      <c r="A15" s="62" t="s">
        <v>31</v>
      </c>
      <c r="B15" s="62" t="s">
        <v>32</v>
      </c>
      <c r="C15" s="169">
        <v>17.052937500000002</v>
      </c>
      <c r="D15" s="169">
        <v>10.28125</v>
      </c>
      <c r="E15" s="169">
        <v>3.8984375</v>
      </c>
      <c r="F15" s="169">
        <v>4.8359375</v>
      </c>
      <c r="G15" s="169">
        <v>8.2578125</v>
      </c>
      <c r="H15" s="169">
        <v>3.3359375</v>
      </c>
    </row>
    <row r="16" spans="1:8" s="59" customFormat="1" ht="11.25">
      <c r="A16" s="222" t="s">
        <v>33</v>
      </c>
      <c r="B16" s="222"/>
      <c r="C16" s="170">
        <v>15.196123150250928</v>
      </c>
      <c r="D16" s="170">
        <v>8.121829037245533</v>
      </c>
      <c r="E16" s="170">
        <v>2.3342810057906322</v>
      </c>
      <c r="F16" s="170">
        <v>8.281289730248542</v>
      </c>
      <c r="G16" s="170">
        <v>7.09572770073148</v>
      </c>
      <c r="H16" s="170">
        <v>5.066974651703909</v>
      </c>
    </row>
  </sheetData>
  <sheetProtection/>
  <mergeCells count="3">
    <mergeCell ref="A2:B2"/>
    <mergeCell ref="A14:B14"/>
    <mergeCell ref="A16:B16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7"/>
  </sheetPr>
  <dimension ref="A1:G17"/>
  <sheetViews>
    <sheetView workbookViewId="0" topLeftCell="A1">
      <selection activeCell="A1" sqref="A1"/>
    </sheetView>
  </sheetViews>
  <sheetFormatPr defaultColWidth="9.00390625" defaultRowHeight="12.75"/>
  <cols>
    <col min="1" max="1" width="17.75390625" style="5" customWidth="1"/>
    <col min="2" max="7" width="13.125" style="5" customWidth="1"/>
    <col min="8" max="16384" width="18.00390625" style="5" customWidth="1"/>
  </cols>
  <sheetData>
    <row r="1" spans="1:7" ht="12">
      <c r="A1" s="59" t="s">
        <v>255</v>
      </c>
      <c r="B1" s="59"/>
      <c r="C1" s="59"/>
      <c r="D1" s="59"/>
      <c r="E1" s="59"/>
      <c r="F1" s="60"/>
      <c r="G1" s="60"/>
    </row>
    <row r="2" spans="1:7" ht="78.75">
      <c r="A2" s="52" t="s">
        <v>198</v>
      </c>
      <c r="B2" s="173" t="s">
        <v>249</v>
      </c>
      <c r="C2" s="173" t="s">
        <v>250</v>
      </c>
      <c r="D2" s="173" t="s">
        <v>251</v>
      </c>
      <c r="E2" s="159" t="s">
        <v>252</v>
      </c>
      <c r="F2" s="173" t="s">
        <v>253</v>
      </c>
      <c r="G2" s="159" t="s">
        <v>254</v>
      </c>
    </row>
    <row r="3" spans="1:7" ht="9.75" customHeight="1">
      <c r="A3" s="87" t="s">
        <v>202</v>
      </c>
      <c r="B3" s="124"/>
      <c r="C3" s="124"/>
      <c r="D3" s="124"/>
      <c r="E3" s="124"/>
      <c r="F3" s="124"/>
      <c r="G3" s="124"/>
    </row>
    <row r="4" spans="1:7" ht="12">
      <c r="A4" s="19" t="s">
        <v>1</v>
      </c>
      <c r="B4" s="36">
        <v>14.18462086395026</v>
      </c>
      <c r="C4" s="63">
        <v>7.2432182426779805</v>
      </c>
      <c r="D4" s="63">
        <v>2.130010515272345</v>
      </c>
      <c r="E4" s="36">
        <v>8.170952524205847</v>
      </c>
      <c r="F4" s="63">
        <v>6.061526548131684</v>
      </c>
      <c r="G4" s="63">
        <v>4.29690053230846</v>
      </c>
    </row>
    <row r="5" spans="1:7" ht="12">
      <c r="A5" s="19" t="s">
        <v>2</v>
      </c>
      <c r="B5" s="36">
        <v>18.74042190322567</v>
      </c>
      <c r="C5" s="63">
        <v>11.044273802521136</v>
      </c>
      <c r="D5" s="63">
        <v>2.799338882567053</v>
      </c>
      <c r="E5" s="36">
        <v>8.622067860381113</v>
      </c>
      <c r="F5" s="63">
        <v>9.969505124629736</v>
      </c>
      <c r="G5" s="63">
        <v>7.7233696744050455</v>
      </c>
    </row>
    <row r="6" spans="1:7" ht="12">
      <c r="A6" s="19" t="s">
        <v>84</v>
      </c>
      <c r="B6" s="63">
        <v>24.681627906976743</v>
      </c>
      <c r="C6" s="63">
        <v>16.892764857881136</v>
      </c>
      <c r="D6" s="63">
        <v>4.974160206718346</v>
      </c>
      <c r="E6" s="36">
        <v>11.046511627906977</v>
      </c>
      <c r="F6" s="63">
        <v>20.73643410852713</v>
      </c>
      <c r="G6" s="63">
        <v>13.791989664082688</v>
      </c>
    </row>
    <row r="7" spans="1:7" ht="12">
      <c r="A7" s="19" t="s">
        <v>207</v>
      </c>
      <c r="B7" s="63">
        <v>15.17284727946168</v>
      </c>
      <c r="C7" s="63">
        <v>8.094759878007578</v>
      </c>
      <c r="D7" s="63">
        <v>2.314673712009048</v>
      </c>
      <c r="E7" s="36">
        <v>8.32447852472634</v>
      </c>
      <c r="F7" s="63">
        <v>7.081160527854137</v>
      </c>
      <c r="G7" s="63">
        <v>5.088673857701486</v>
      </c>
    </row>
    <row r="8" spans="1:7" ht="12">
      <c r="A8" s="88" t="s">
        <v>203</v>
      </c>
      <c r="B8" s="123"/>
      <c r="C8" s="123"/>
      <c r="D8" s="123"/>
      <c r="E8" s="123"/>
      <c r="F8" s="123"/>
      <c r="G8" s="123"/>
    </row>
    <row r="9" spans="1:7" ht="12">
      <c r="A9" s="8" t="s">
        <v>1</v>
      </c>
      <c r="B9" s="36">
        <v>8.581842105263156</v>
      </c>
      <c r="C9" s="36">
        <v>4.078947368421053</v>
      </c>
      <c r="D9" s="36">
        <v>3.026315789473684</v>
      </c>
      <c r="E9" s="36">
        <v>3.684210526315789</v>
      </c>
      <c r="F9" s="122">
        <v>2.7631578947368425</v>
      </c>
      <c r="G9" s="122">
        <v>0</v>
      </c>
    </row>
    <row r="10" spans="1:7" ht="12">
      <c r="A10" s="8" t="s">
        <v>2</v>
      </c>
      <c r="B10" s="36">
        <v>20.088028169014084</v>
      </c>
      <c r="C10" s="36">
        <v>11.056338028169014</v>
      </c>
      <c r="D10" s="36">
        <v>2.7288732394366195</v>
      </c>
      <c r="E10" s="36">
        <v>2.7288732394366195</v>
      </c>
      <c r="F10" s="122">
        <v>9.31338028169014</v>
      </c>
      <c r="G10" s="122">
        <v>4.700704225352113</v>
      </c>
    </row>
    <row r="11" spans="1:7" ht="12">
      <c r="A11" s="8" t="s">
        <v>84</v>
      </c>
      <c r="B11" s="36">
        <v>50</v>
      </c>
      <c r="C11" s="36">
        <v>42.30769230769231</v>
      </c>
      <c r="D11" s="36">
        <v>15.384615384615385</v>
      </c>
      <c r="E11" s="36">
        <v>23.076923076923077</v>
      </c>
      <c r="F11" s="122">
        <v>34.61538461538461</v>
      </c>
      <c r="G11" s="122">
        <v>15.384615384615385</v>
      </c>
    </row>
    <row r="12" spans="1:7" ht="12">
      <c r="A12" s="5" t="s">
        <v>207</v>
      </c>
      <c r="B12" s="63">
        <v>17.052937500000002</v>
      </c>
      <c r="C12" s="63">
        <v>10.28125</v>
      </c>
      <c r="D12" s="63">
        <v>3.8984375</v>
      </c>
      <c r="E12" s="36">
        <v>4.8359375</v>
      </c>
      <c r="F12" s="63">
        <v>8.2578125</v>
      </c>
      <c r="G12" s="63">
        <v>3.3359375</v>
      </c>
    </row>
    <row r="13" ht="12">
      <c r="A13" s="59" t="s">
        <v>345</v>
      </c>
    </row>
    <row r="14" spans="1:7" ht="12">
      <c r="A14" s="8" t="s">
        <v>1</v>
      </c>
      <c r="B14" s="210">
        <v>14.14435834583341</v>
      </c>
      <c r="C14" s="210">
        <v>7.220479255670176</v>
      </c>
      <c r="D14" s="210">
        <v>2.136451516942241</v>
      </c>
      <c r="E14" s="210">
        <v>8.138710035477269</v>
      </c>
      <c r="F14" s="210">
        <v>6.037823911746576</v>
      </c>
      <c r="G14" s="210">
        <v>4.266022276539369</v>
      </c>
    </row>
    <row r="15" spans="1:7" ht="12">
      <c r="A15" s="8" t="s">
        <v>2</v>
      </c>
      <c r="B15" s="210">
        <v>18.78953887104641</v>
      </c>
      <c r="C15" s="210">
        <v>11.044713514177257</v>
      </c>
      <c r="D15" s="210">
        <v>2.796770581414134</v>
      </c>
      <c r="E15" s="210">
        <v>8.40727526264193</v>
      </c>
      <c r="F15" s="210">
        <v>9.94559097135278</v>
      </c>
      <c r="G15" s="210">
        <v>7.6132008770619</v>
      </c>
    </row>
    <row r="16" spans="1:7" ht="12">
      <c r="A16" s="8" t="s">
        <v>84</v>
      </c>
      <c r="B16" s="210">
        <v>25.504475</v>
      </c>
      <c r="C16" s="210">
        <v>17.71875</v>
      </c>
      <c r="D16" s="210">
        <v>5.3125</v>
      </c>
      <c r="E16" s="210">
        <v>11.4375</v>
      </c>
      <c r="F16" s="210">
        <v>21.1875</v>
      </c>
      <c r="G16" s="210">
        <v>13.84375</v>
      </c>
    </row>
    <row r="17" spans="1:7" ht="12">
      <c r="A17" s="5" t="s">
        <v>207</v>
      </c>
      <c r="B17" s="210">
        <v>15.196123150250934</v>
      </c>
      <c r="C17" s="210">
        <v>8.121829037245536</v>
      </c>
      <c r="D17" s="210">
        <v>2.3342810057906322</v>
      </c>
      <c r="E17" s="210">
        <v>8.281289730248544</v>
      </c>
      <c r="F17" s="210">
        <v>7.095727700731483</v>
      </c>
      <c r="G17" s="210">
        <v>5.0669746517039105</v>
      </c>
    </row>
    <row r="18" ht="12"/>
    <row r="19" ht="12"/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31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6.00390625" style="60" customWidth="1"/>
    <col min="2" max="2" width="11.125" style="60" customWidth="1"/>
    <col min="3" max="3" width="12.875" style="60" bestFit="1" customWidth="1"/>
    <col min="4" max="7" width="11.125" style="60" customWidth="1"/>
    <col min="8" max="16384" width="9.125" style="60" customWidth="1"/>
  </cols>
  <sheetData>
    <row r="1" spans="1:5" ht="11.25">
      <c r="A1" s="59" t="s">
        <v>256</v>
      </c>
      <c r="B1" s="59"/>
      <c r="C1" s="59"/>
      <c r="D1" s="59"/>
      <c r="E1" s="59"/>
    </row>
    <row r="2" spans="1:7" ht="78.75">
      <c r="A2" s="52" t="s">
        <v>34</v>
      </c>
      <c r="B2" s="173" t="s">
        <v>249</v>
      </c>
      <c r="C2" s="173" t="s">
        <v>250</v>
      </c>
      <c r="D2" s="173" t="s">
        <v>251</v>
      </c>
      <c r="E2" s="159" t="s">
        <v>252</v>
      </c>
      <c r="F2" s="173" t="s">
        <v>253</v>
      </c>
      <c r="G2" s="159" t="s">
        <v>254</v>
      </c>
    </row>
    <row r="3" spans="1:7" ht="11.25">
      <c r="A3" s="73" t="s">
        <v>35</v>
      </c>
      <c r="B3" s="145">
        <v>19.823828567502066</v>
      </c>
      <c r="C3" s="145">
        <v>11.590685758565828</v>
      </c>
      <c r="D3" s="145">
        <v>3.5481283423087167</v>
      </c>
      <c r="E3" s="145">
        <v>10.631819936720834</v>
      </c>
      <c r="F3" s="145">
        <v>10.113298827193343</v>
      </c>
      <c r="G3" s="145">
        <v>8.062092424871683</v>
      </c>
    </row>
    <row r="4" spans="1:7" ht="11.25">
      <c r="A4" s="73" t="s">
        <v>125</v>
      </c>
      <c r="B4" s="145">
        <v>14.819236310739411</v>
      </c>
      <c r="C4" s="145">
        <v>6.561020399043474</v>
      </c>
      <c r="D4" s="145">
        <v>1.636685787425793</v>
      </c>
      <c r="E4" s="145">
        <v>5.522617502165383</v>
      </c>
      <c r="F4" s="145">
        <v>6.276811182006213</v>
      </c>
      <c r="G4" s="145">
        <v>3.6623645093070736</v>
      </c>
    </row>
    <row r="5" spans="1:7" ht="11.25">
      <c r="A5" s="74" t="s">
        <v>126</v>
      </c>
      <c r="B5" s="185">
        <v>18.48950391937528</v>
      </c>
      <c r="C5" s="185">
        <v>10.249676118475497</v>
      </c>
      <c r="D5" s="185">
        <v>3.03849942878189</v>
      </c>
      <c r="E5" s="185">
        <v>9.269604117543055</v>
      </c>
      <c r="F5" s="185">
        <v>9.090414291437279</v>
      </c>
      <c r="G5" s="185">
        <v>6.889036738895193</v>
      </c>
    </row>
    <row r="6" spans="1:7" ht="11.25">
      <c r="A6" s="73" t="s">
        <v>127</v>
      </c>
      <c r="B6" s="145">
        <v>12.597323069818522</v>
      </c>
      <c r="C6" s="145">
        <v>8.27711134931985</v>
      </c>
      <c r="D6" s="145">
        <v>1.4806210435414187</v>
      </c>
      <c r="E6" s="145">
        <v>7.563302505138066</v>
      </c>
      <c r="F6" s="145">
        <v>9.250666591808814</v>
      </c>
      <c r="G6" s="145">
        <v>5.1786286300003</v>
      </c>
    </row>
    <row r="7" spans="1:7" ht="11.25">
      <c r="A7" s="73" t="s">
        <v>128</v>
      </c>
      <c r="B7" s="145">
        <v>11.6752965926627</v>
      </c>
      <c r="C7" s="145">
        <v>7.47388816220354</v>
      </c>
      <c r="D7" s="145">
        <v>1.1846998273523381</v>
      </c>
      <c r="E7" s="145">
        <v>7.205155866328718</v>
      </c>
      <c r="F7" s="145">
        <v>7.8991864441178965</v>
      </c>
      <c r="G7" s="145">
        <v>5.325381196528274</v>
      </c>
    </row>
    <row r="8" spans="1:7" ht="11.25">
      <c r="A8" s="73" t="s">
        <v>129</v>
      </c>
      <c r="B8" s="145">
        <v>14.46589195275816</v>
      </c>
      <c r="C8" s="145">
        <v>9.089206773921875</v>
      </c>
      <c r="D8" s="145">
        <v>2.037924301463781</v>
      </c>
      <c r="E8" s="145">
        <v>8.463644105893483</v>
      </c>
      <c r="F8" s="145">
        <v>8.251934408496037</v>
      </c>
      <c r="G8" s="145">
        <v>5.367092473287272</v>
      </c>
    </row>
    <row r="9" spans="1:7" ht="11.25">
      <c r="A9" s="74" t="s">
        <v>41</v>
      </c>
      <c r="B9" s="185">
        <v>12.868489317524611</v>
      </c>
      <c r="C9" s="185">
        <v>8.262654274433881</v>
      </c>
      <c r="D9" s="185">
        <v>1.5546182430256335</v>
      </c>
      <c r="E9" s="185">
        <v>7.722267957096851</v>
      </c>
      <c r="F9" s="185">
        <v>8.499486214620338</v>
      </c>
      <c r="G9" s="185">
        <v>5.2847869249546235</v>
      </c>
    </row>
    <row r="10" spans="1:7" ht="11.25">
      <c r="A10" s="73" t="s">
        <v>130</v>
      </c>
      <c r="B10" s="145">
        <v>14.764807157133728</v>
      </c>
      <c r="C10" s="145">
        <v>5.714368766106028</v>
      </c>
      <c r="D10" s="145">
        <v>1.8767341832998958</v>
      </c>
      <c r="E10" s="145">
        <v>8.897354413590161</v>
      </c>
      <c r="F10" s="145">
        <v>6.470320980387793</v>
      </c>
      <c r="G10" s="145">
        <v>2.6312165680498643</v>
      </c>
    </row>
    <row r="11" spans="1:7" ht="11.25">
      <c r="A11" s="73" t="s">
        <v>131</v>
      </c>
      <c r="B11" s="145">
        <v>12.466581088767056</v>
      </c>
      <c r="C11" s="145">
        <v>4.4313932451615665</v>
      </c>
      <c r="D11" s="145">
        <v>2.157682174663369</v>
      </c>
      <c r="E11" s="145">
        <v>8.27854094488914</v>
      </c>
      <c r="F11" s="145">
        <v>6.066762925874443</v>
      </c>
      <c r="G11" s="145">
        <v>2.270722157800341</v>
      </c>
    </row>
    <row r="12" spans="1:7" ht="11.25">
      <c r="A12" s="73" t="s">
        <v>132</v>
      </c>
      <c r="B12" s="145">
        <v>15.121370221702183</v>
      </c>
      <c r="C12" s="145">
        <v>5.485051259110925</v>
      </c>
      <c r="D12" s="145">
        <v>2.189163566491199</v>
      </c>
      <c r="E12" s="145">
        <v>9.120384539819497</v>
      </c>
      <c r="F12" s="145">
        <v>6.759846375935511</v>
      </c>
      <c r="G12" s="145">
        <v>2.430501565321913</v>
      </c>
    </row>
    <row r="13" spans="1:7" ht="11.25">
      <c r="A13" s="75" t="s">
        <v>45</v>
      </c>
      <c r="B13" s="185">
        <v>14.311615325300025</v>
      </c>
      <c r="C13" s="185">
        <v>5.3500608134051415</v>
      </c>
      <c r="D13" s="185">
        <v>2.0246495186167768</v>
      </c>
      <c r="E13" s="185">
        <v>8.808337501542056</v>
      </c>
      <c r="F13" s="185">
        <v>6.449708496414199</v>
      </c>
      <c r="G13" s="185">
        <v>2.493438347291863</v>
      </c>
    </row>
    <row r="14" spans="1:7" s="59" customFormat="1" ht="11.25">
      <c r="A14" s="73" t="s">
        <v>133</v>
      </c>
      <c r="B14" s="145">
        <v>13.580457975323018</v>
      </c>
      <c r="C14" s="145">
        <v>5.166506458453704</v>
      </c>
      <c r="D14" s="145">
        <v>1.8482406060166896</v>
      </c>
      <c r="E14" s="145">
        <v>9.48919123602293</v>
      </c>
      <c r="F14" s="145">
        <v>4.122611545636256</v>
      </c>
      <c r="G14" s="145">
        <v>1.5251479868592928</v>
      </c>
    </row>
    <row r="15" spans="1:7" ht="11.25">
      <c r="A15" s="73" t="s">
        <v>134</v>
      </c>
      <c r="B15" s="145">
        <v>14.892259556325275</v>
      </c>
      <c r="C15" s="145">
        <v>5.189989604438345</v>
      </c>
      <c r="D15" s="145">
        <v>0.8421421976260927</v>
      </c>
      <c r="E15" s="145">
        <v>9.54860669689201</v>
      </c>
      <c r="F15" s="145">
        <v>3.281793819181155</v>
      </c>
      <c r="G15" s="145">
        <v>1.4059797362825441</v>
      </c>
    </row>
    <row r="16" spans="1:7" s="59" customFormat="1" ht="11.25">
      <c r="A16" s="73" t="s">
        <v>135</v>
      </c>
      <c r="B16" s="145">
        <v>12.55169379674439</v>
      </c>
      <c r="C16" s="145">
        <v>5.137395512538495</v>
      </c>
      <c r="D16" s="145">
        <v>1.0423009238891334</v>
      </c>
      <c r="E16" s="145">
        <v>9.29260888693357</v>
      </c>
      <c r="F16" s="145">
        <v>3.4070611526616807</v>
      </c>
      <c r="G16" s="145">
        <v>2.1410910690717113</v>
      </c>
    </row>
    <row r="17" spans="1:7" ht="11.25">
      <c r="A17" s="74" t="s">
        <v>49</v>
      </c>
      <c r="B17" s="185">
        <v>13.723111682386483</v>
      </c>
      <c r="C17" s="185">
        <v>5.166336393035464</v>
      </c>
      <c r="D17" s="185">
        <v>1.3326150248348108</v>
      </c>
      <c r="E17" s="185">
        <v>9.457452798957675</v>
      </c>
      <c r="F17" s="185">
        <v>3.6809930405834033</v>
      </c>
      <c r="G17" s="185">
        <v>1.6452596205092391</v>
      </c>
    </row>
    <row r="18" spans="1:7" ht="11.25">
      <c r="A18" s="73" t="s">
        <v>136</v>
      </c>
      <c r="B18" s="145">
        <v>11.248051385847479</v>
      </c>
      <c r="C18" s="145">
        <v>8.327442397392177</v>
      </c>
      <c r="D18" s="145">
        <v>3.1688630071481816</v>
      </c>
      <c r="E18" s="145">
        <v>8.21140822919617</v>
      </c>
      <c r="F18" s="145">
        <v>5.288688481934591</v>
      </c>
      <c r="G18" s="145">
        <v>4.377118914010756</v>
      </c>
    </row>
    <row r="19" spans="1:7" ht="11.25">
      <c r="A19" s="73" t="s">
        <v>137</v>
      </c>
      <c r="B19" s="145">
        <v>12.229094882801677</v>
      </c>
      <c r="C19" s="145">
        <v>8.054120354035273</v>
      </c>
      <c r="D19" s="145">
        <v>3.412631460142185</v>
      </c>
      <c r="E19" s="145">
        <v>9.17393512574613</v>
      </c>
      <c r="F19" s="145">
        <v>5.538710956353547</v>
      </c>
      <c r="G19" s="145">
        <v>5.101801097025432</v>
      </c>
    </row>
    <row r="20" spans="1:7" ht="11.25">
      <c r="A20" s="73" t="s">
        <v>138</v>
      </c>
      <c r="B20" s="145">
        <v>9.39463173402773</v>
      </c>
      <c r="C20" s="145">
        <v>5.967589867406291</v>
      </c>
      <c r="D20" s="145">
        <v>1.8592883771820428</v>
      </c>
      <c r="E20" s="145">
        <v>8.952444852390977</v>
      </c>
      <c r="F20" s="145">
        <v>4.055673061893692</v>
      </c>
      <c r="G20" s="145">
        <v>4.030564396244674</v>
      </c>
    </row>
    <row r="21" spans="1:7" ht="11.25">
      <c r="A21" s="74" t="s">
        <v>53</v>
      </c>
      <c r="B21" s="185">
        <v>11.301539299308418</v>
      </c>
      <c r="C21" s="185">
        <v>7.935998612011273</v>
      </c>
      <c r="D21" s="185">
        <v>3.0710012506810282</v>
      </c>
      <c r="E21" s="185">
        <v>8.598961326848432</v>
      </c>
      <c r="F21" s="185">
        <v>5.202737294017362</v>
      </c>
      <c r="G21" s="185">
        <v>4.550495790727175</v>
      </c>
    </row>
    <row r="22" spans="1:7" ht="11.25">
      <c r="A22" s="73" t="s">
        <v>139</v>
      </c>
      <c r="B22" s="145">
        <v>12.797063563962348</v>
      </c>
      <c r="C22" s="145">
        <v>7.765183349887396</v>
      </c>
      <c r="D22" s="145">
        <v>1.297747556001848</v>
      </c>
      <c r="E22" s="145">
        <v>5.5885424056873205</v>
      </c>
      <c r="F22" s="145">
        <v>4.860736673979559</v>
      </c>
      <c r="G22" s="145">
        <v>5.633829591387521</v>
      </c>
    </row>
    <row r="23" spans="1:7" ht="11.25">
      <c r="A23" s="73" t="s">
        <v>140</v>
      </c>
      <c r="B23" s="145">
        <v>10.344257874638402</v>
      </c>
      <c r="C23" s="145">
        <v>4.736249785544093</v>
      </c>
      <c r="D23" s="145">
        <v>0.8541098322141422</v>
      </c>
      <c r="E23" s="145">
        <v>5.638258076834016</v>
      </c>
      <c r="F23" s="145">
        <v>3.429897875343071</v>
      </c>
      <c r="G23" s="145">
        <v>3.8006903536026773</v>
      </c>
    </row>
    <row r="24" spans="1:7" ht="11.25">
      <c r="A24" s="73" t="s">
        <v>141</v>
      </c>
      <c r="B24" s="145">
        <v>11.404523309792616</v>
      </c>
      <c r="C24" s="145">
        <v>6.408103901584609</v>
      </c>
      <c r="D24" s="145">
        <v>0.8487566430014603</v>
      </c>
      <c r="E24" s="145">
        <v>5.66510776320851</v>
      </c>
      <c r="F24" s="145">
        <v>3.9321153408051153</v>
      </c>
      <c r="G24" s="145">
        <v>4.041447100607627</v>
      </c>
    </row>
    <row r="25" spans="1:7" ht="11.25">
      <c r="A25" s="74" t="s">
        <v>57</v>
      </c>
      <c r="B25" s="185">
        <v>11.738175674042886</v>
      </c>
      <c r="C25" s="185">
        <v>6.577688076161311</v>
      </c>
      <c r="D25" s="185">
        <v>1.0409215294512253</v>
      </c>
      <c r="E25" s="185">
        <v>5.626019655093419</v>
      </c>
      <c r="F25" s="185">
        <v>4.204511952643733</v>
      </c>
      <c r="G25" s="185">
        <v>4.659697392370143</v>
      </c>
    </row>
    <row r="26" spans="1:7" ht="11.25">
      <c r="A26" s="73" t="s">
        <v>142</v>
      </c>
      <c r="B26" s="145">
        <v>10.472184635434248</v>
      </c>
      <c r="C26" s="145">
        <v>5.286307931504633</v>
      </c>
      <c r="D26" s="145">
        <v>1.3990482514931208</v>
      </c>
      <c r="E26" s="145">
        <v>6.093597302985226</v>
      </c>
      <c r="F26" s="145">
        <v>3.990396045706838</v>
      </c>
      <c r="G26" s="145">
        <v>2.432165091802947</v>
      </c>
    </row>
    <row r="27" spans="1:7" ht="11.25">
      <c r="A27" s="73" t="s">
        <v>143</v>
      </c>
      <c r="B27" s="145">
        <v>9.831912805074902</v>
      </c>
      <c r="C27" s="145">
        <v>3.4879281045001873</v>
      </c>
      <c r="D27" s="145">
        <v>1.5030177690304631</v>
      </c>
      <c r="E27" s="145">
        <v>5.117310342680251</v>
      </c>
      <c r="F27" s="145">
        <v>3.524029897463042</v>
      </c>
      <c r="G27" s="145">
        <v>1.8584147658463606</v>
      </c>
    </row>
    <row r="28" spans="1:7" ht="11.25">
      <c r="A28" s="73" t="s">
        <v>144</v>
      </c>
      <c r="B28" s="145">
        <v>11.93573044922857</v>
      </c>
      <c r="C28" s="145">
        <v>4.826414085764482</v>
      </c>
      <c r="D28" s="145">
        <v>1.74969868307495</v>
      </c>
      <c r="E28" s="145">
        <v>6.760412834743552</v>
      </c>
      <c r="F28" s="145">
        <v>4.58105563192511</v>
      </c>
      <c r="G28" s="145">
        <v>3.3996921013160373</v>
      </c>
    </row>
    <row r="29" spans="1:7" ht="11.25">
      <c r="A29" s="74" t="s">
        <v>61</v>
      </c>
      <c r="B29" s="185">
        <v>10.816468167371896</v>
      </c>
      <c r="C29" s="185">
        <v>4.741613446532546</v>
      </c>
      <c r="D29" s="185">
        <v>1.5377196359041652</v>
      </c>
      <c r="E29" s="185">
        <v>6.101016417511058</v>
      </c>
      <c r="F29" s="185">
        <v>4.083943522502708</v>
      </c>
      <c r="G29" s="185">
        <v>2.6269162467964176</v>
      </c>
    </row>
    <row r="30" spans="1:7" ht="11.25">
      <c r="A30" s="75" t="s">
        <v>4</v>
      </c>
      <c r="B30" s="185">
        <v>15.172847279461674</v>
      </c>
      <c r="C30" s="185">
        <v>8.094759878007576</v>
      </c>
      <c r="D30" s="185">
        <v>2.314673712009048</v>
      </c>
      <c r="E30" s="185">
        <v>8.32447852472634</v>
      </c>
      <c r="F30" s="185">
        <v>7.081160527854136</v>
      </c>
      <c r="G30" s="185">
        <v>5.088673857701485</v>
      </c>
    </row>
    <row r="31" spans="1:7" ht="11.25">
      <c r="A31" s="73" t="s">
        <v>334</v>
      </c>
      <c r="B31" s="145">
        <v>12.840808895996943</v>
      </c>
      <c r="C31" s="145">
        <v>6.341875307137901</v>
      </c>
      <c r="D31" s="145">
        <v>1.6962099160961925</v>
      </c>
      <c r="E31" s="145">
        <v>7.167559499839019</v>
      </c>
      <c r="F31" s="145">
        <v>5.560822676524753</v>
      </c>
      <c r="G31" s="145">
        <v>3.5977785392064145</v>
      </c>
    </row>
  </sheetData>
  <sheetProtection/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34.125" style="5" customWidth="1"/>
    <col min="2" max="2" width="10.00390625" style="5" customWidth="1"/>
    <col min="3" max="4" width="9.125" style="5" customWidth="1"/>
    <col min="5" max="5" width="9.125" style="116" customWidth="1"/>
    <col min="6" max="16384" width="9.125" style="5" customWidth="1"/>
  </cols>
  <sheetData>
    <row r="1" ht="12">
      <c r="A1" s="28" t="s">
        <v>372</v>
      </c>
    </row>
    <row r="2" spans="1:5" s="67" customFormat="1" ht="12">
      <c r="A2" s="66" t="s">
        <v>0</v>
      </c>
      <c r="B2" s="11">
        <v>2011</v>
      </c>
      <c r="C2" s="11">
        <v>2012</v>
      </c>
      <c r="D2" s="11">
        <v>2013</v>
      </c>
      <c r="E2" s="118"/>
    </row>
    <row r="3" spans="1:5" ht="12">
      <c r="A3" s="68" t="s">
        <v>114</v>
      </c>
      <c r="B3" s="121">
        <v>87.7</v>
      </c>
      <c r="C3" s="121">
        <v>85.9843694779367</v>
      </c>
      <c r="D3" s="121">
        <v>82.89867617060102</v>
      </c>
      <c r="E3" s="117"/>
    </row>
    <row r="4" spans="1:5" ht="12">
      <c r="A4" s="4" t="s">
        <v>115</v>
      </c>
      <c r="B4" s="121">
        <v>25.5</v>
      </c>
      <c r="C4" s="121">
        <v>25.66462420804304</v>
      </c>
      <c r="D4" s="121">
        <v>26.495745735244242</v>
      </c>
      <c r="E4" s="117"/>
    </row>
    <row r="5" spans="1:5" ht="12">
      <c r="A5" s="4" t="s">
        <v>116</v>
      </c>
      <c r="B5" s="121">
        <v>20.1</v>
      </c>
      <c r="C5" s="121">
        <v>20.16275647551456</v>
      </c>
      <c r="D5" s="121">
        <v>19.788745993763857</v>
      </c>
      <c r="E5" s="117"/>
    </row>
    <row r="6" spans="1:5" ht="11.25">
      <c r="A6" s="68" t="s">
        <v>117</v>
      </c>
      <c r="B6" s="121">
        <v>18.4</v>
      </c>
      <c r="C6" s="121">
        <v>13.823108281278035</v>
      </c>
      <c r="D6" s="121">
        <v>14.75836770328047</v>
      </c>
      <c r="E6" s="117"/>
    </row>
    <row r="7" spans="1:5" ht="11.25">
      <c r="A7" s="68" t="s">
        <v>118</v>
      </c>
      <c r="B7" s="121">
        <v>13.2</v>
      </c>
      <c r="C7" s="121">
        <v>12.397129755691958</v>
      </c>
      <c r="D7" s="121">
        <v>14.180177836183013</v>
      </c>
      <c r="E7" s="117"/>
    </row>
    <row r="8" spans="1:5" ht="11.25">
      <c r="A8" s="4" t="s">
        <v>119</v>
      </c>
      <c r="B8" s="121">
        <v>12.3</v>
      </c>
      <c r="C8" s="121">
        <v>12.080385684253505</v>
      </c>
      <c r="D8" s="121">
        <v>14.86444372249182</v>
      </c>
      <c r="E8" s="117"/>
    </row>
    <row r="9" spans="1:5" ht="11.25">
      <c r="A9" s="4" t="s">
        <v>120</v>
      </c>
      <c r="B9" s="121">
        <v>11.2</v>
      </c>
      <c r="C9" s="121">
        <v>12.747281558285332</v>
      </c>
      <c r="D9" s="121">
        <v>11.765117638310963</v>
      </c>
      <c r="E9" s="117"/>
    </row>
    <row r="11" ht="11.25">
      <c r="A11" s="6"/>
    </row>
  </sheetData>
  <sheetProtection/>
  <printOptions/>
  <pageMargins left="0.7874015748031497" right="0.7874015748031497" top="0.7874015748031497" bottom="0.7874015748031497" header="0" footer="0"/>
  <pageSetup horizontalDpi="300" verticalDpi="3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.00390625" style="8" customWidth="1"/>
    <col min="2" max="2" width="29.25390625" style="8" customWidth="1"/>
    <col min="3" max="3" width="17.125" style="8" customWidth="1"/>
    <col min="4" max="4" width="9.875" style="8" customWidth="1"/>
    <col min="5" max="5" width="12.375" style="8" customWidth="1"/>
    <col min="6" max="6" width="13.75390625" style="8" customWidth="1"/>
    <col min="7" max="7" width="9.875" style="8" customWidth="1"/>
    <col min="8" max="8" width="11.25390625" style="8" customWidth="1"/>
    <col min="9" max="9" width="9.875" style="8" customWidth="1"/>
    <col min="10" max="16384" width="9.125" style="8" customWidth="1"/>
  </cols>
  <sheetData>
    <row r="1" spans="1:9" ht="11.25">
      <c r="A1" s="7" t="s">
        <v>373</v>
      </c>
      <c r="B1" s="7"/>
      <c r="C1" s="7"/>
      <c r="D1" s="7"/>
      <c r="E1" s="7"/>
      <c r="F1" s="7"/>
      <c r="G1" s="7"/>
      <c r="H1" s="7"/>
      <c r="I1" s="7"/>
    </row>
    <row r="2" spans="1:9" ht="48.75" customHeight="1">
      <c r="A2" s="255" t="s">
        <v>8</v>
      </c>
      <c r="B2" s="256"/>
      <c r="C2" s="80" t="s">
        <v>114</v>
      </c>
      <c r="D2" s="119" t="s">
        <v>115</v>
      </c>
      <c r="E2" s="119" t="s">
        <v>116</v>
      </c>
      <c r="F2" s="80" t="s">
        <v>117</v>
      </c>
      <c r="G2" s="80" t="s">
        <v>118</v>
      </c>
      <c r="H2" s="119" t="s">
        <v>119</v>
      </c>
      <c r="I2" s="120" t="s">
        <v>120</v>
      </c>
    </row>
    <row r="3" spans="1:9" ht="11.25">
      <c r="A3" s="20" t="s">
        <v>9</v>
      </c>
      <c r="B3" s="25" t="s">
        <v>10</v>
      </c>
      <c r="C3" s="44">
        <v>84.5035150394171</v>
      </c>
      <c r="D3" s="44">
        <v>18.100147356850307</v>
      </c>
      <c r="E3" s="44">
        <v>16.457990535810605</v>
      </c>
      <c r="F3" s="44">
        <v>15.206767525000464</v>
      </c>
      <c r="G3" s="44">
        <v>8.50070147646119</v>
      </c>
      <c r="H3" s="44">
        <v>10.521228064503504</v>
      </c>
      <c r="I3" s="44">
        <v>9.036022879448142</v>
      </c>
    </row>
    <row r="4" spans="1:9" ht="22.5">
      <c r="A4" s="20" t="s">
        <v>11</v>
      </c>
      <c r="B4" s="25" t="s">
        <v>12</v>
      </c>
      <c r="C4" s="44">
        <v>78.18716453014979</v>
      </c>
      <c r="D4" s="44">
        <v>20.30897570927911</v>
      </c>
      <c r="E4" s="44">
        <v>33.53797258074417</v>
      </c>
      <c r="F4" s="44">
        <v>16.942317454224103</v>
      </c>
      <c r="G4" s="44">
        <v>22.38212944983188</v>
      </c>
      <c r="H4" s="44">
        <v>17.15871347160204</v>
      </c>
      <c r="I4" s="44">
        <v>18.13303142467694</v>
      </c>
    </row>
    <row r="5" spans="1:9" ht="33.75">
      <c r="A5" s="20" t="s">
        <v>13</v>
      </c>
      <c r="B5" s="25" t="s">
        <v>333</v>
      </c>
      <c r="C5" s="44">
        <v>82.26506994176717</v>
      </c>
      <c r="D5" s="44">
        <v>14.522107117408797</v>
      </c>
      <c r="E5" s="44">
        <v>15.961074790407807</v>
      </c>
      <c r="F5" s="44">
        <v>6.245333907912368</v>
      </c>
      <c r="G5" s="44">
        <v>6.645932679749679</v>
      </c>
      <c r="H5" s="44">
        <v>7.569637782099721</v>
      </c>
      <c r="I5" s="44">
        <v>8.636578129833442</v>
      </c>
    </row>
    <row r="6" spans="1:9" ht="11.25">
      <c r="A6" s="20" t="s">
        <v>15</v>
      </c>
      <c r="B6" s="25" t="s">
        <v>16</v>
      </c>
      <c r="C6" s="44">
        <v>72.48496505515193</v>
      </c>
      <c r="D6" s="44">
        <v>10.33991663237255</v>
      </c>
      <c r="E6" s="44">
        <v>14.675805436132713</v>
      </c>
      <c r="F6" s="44">
        <v>8.733176344023107</v>
      </c>
      <c r="G6" s="44">
        <v>5.521364049344684</v>
      </c>
      <c r="H6" s="44">
        <v>5.399061102795189</v>
      </c>
      <c r="I6" s="44">
        <v>9.00222256872175</v>
      </c>
    </row>
    <row r="7" spans="1:9" ht="11.25">
      <c r="A7" s="20" t="s">
        <v>17</v>
      </c>
      <c r="B7" s="25" t="s">
        <v>18</v>
      </c>
      <c r="C7" s="44">
        <v>86.73911459134672</v>
      </c>
      <c r="D7" s="44">
        <v>36.467948082235765</v>
      </c>
      <c r="E7" s="44">
        <v>17.807171814508383</v>
      </c>
      <c r="F7" s="44">
        <v>14.715953326216422</v>
      </c>
      <c r="G7" s="44">
        <v>18.363098546431743</v>
      </c>
      <c r="H7" s="44">
        <v>20.744612862580972</v>
      </c>
      <c r="I7" s="44">
        <v>13.291585369226656</v>
      </c>
    </row>
    <row r="8" spans="1:9" ht="11.25">
      <c r="A8" s="20" t="s">
        <v>19</v>
      </c>
      <c r="B8" s="25" t="s">
        <v>20</v>
      </c>
      <c r="C8" s="44">
        <v>76.29454653246968</v>
      </c>
      <c r="D8" s="44">
        <v>29.52702425852756</v>
      </c>
      <c r="E8" s="44">
        <v>23.935964091097354</v>
      </c>
      <c r="F8" s="44">
        <v>16.064586231388017</v>
      </c>
      <c r="G8" s="44">
        <v>16.059948142319165</v>
      </c>
      <c r="H8" s="44">
        <v>20.610261976333007</v>
      </c>
      <c r="I8" s="44">
        <v>13.19376530284018</v>
      </c>
    </row>
    <row r="9" spans="1:9" ht="11.25">
      <c r="A9" s="20" t="s">
        <v>21</v>
      </c>
      <c r="B9" s="25" t="s">
        <v>22</v>
      </c>
      <c r="C9" s="44">
        <v>94.66630912928302</v>
      </c>
      <c r="D9" s="44">
        <v>59.85618180760382</v>
      </c>
      <c r="E9" s="44">
        <v>13.54499951439611</v>
      </c>
      <c r="F9" s="44">
        <v>26.812593426177266</v>
      </c>
      <c r="G9" s="44">
        <v>19.423041830549867</v>
      </c>
      <c r="H9" s="44">
        <v>29.951432601568122</v>
      </c>
      <c r="I9" s="44">
        <v>21.015581147914634</v>
      </c>
    </row>
    <row r="10" spans="1:9" ht="11.25">
      <c r="A10" s="20" t="s">
        <v>23</v>
      </c>
      <c r="B10" s="25" t="s">
        <v>24</v>
      </c>
      <c r="C10" s="44">
        <v>81.7128292347747</v>
      </c>
      <c r="D10" s="44">
        <v>34.10046949063611</v>
      </c>
      <c r="E10" s="44">
        <v>34.93310158662878</v>
      </c>
      <c r="F10" s="44">
        <v>23.154010591661255</v>
      </c>
      <c r="G10" s="44">
        <v>26.560269427808354</v>
      </c>
      <c r="H10" s="44">
        <v>16.141686661251846</v>
      </c>
      <c r="I10" s="44">
        <v>15.45872372294847</v>
      </c>
    </row>
    <row r="11" spans="1:9" ht="11.25">
      <c r="A11" s="20" t="s">
        <v>25</v>
      </c>
      <c r="B11" s="25" t="s">
        <v>26</v>
      </c>
      <c r="C11" s="44">
        <v>71.67088434174349</v>
      </c>
      <c r="D11" s="44">
        <v>24.299241290907773</v>
      </c>
      <c r="E11" s="44">
        <v>29.185616022021144</v>
      </c>
      <c r="F11" s="44">
        <v>9.133818930248525</v>
      </c>
      <c r="G11" s="44">
        <v>15.403148847448763</v>
      </c>
      <c r="H11" s="44">
        <v>18.428044678485605</v>
      </c>
      <c r="I11" s="44">
        <v>10.227179674533012</v>
      </c>
    </row>
    <row r="12" spans="1:9" ht="22.5">
      <c r="A12" s="25" t="s">
        <v>27</v>
      </c>
      <c r="B12" s="25" t="s">
        <v>28</v>
      </c>
      <c r="C12" s="44">
        <v>76.40817305295215</v>
      </c>
      <c r="D12" s="44">
        <v>10.3899577483766</v>
      </c>
      <c r="E12" s="44">
        <v>23.263093797438938</v>
      </c>
      <c r="F12" s="44">
        <v>7.704470389433495</v>
      </c>
      <c r="G12" s="44">
        <v>14.245715703139785</v>
      </c>
      <c r="H12" s="44">
        <v>4.415113999774349</v>
      </c>
      <c r="I12" s="44">
        <v>9.488145045622863</v>
      </c>
    </row>
    <row r="13" spans="1:9" ht="22.5">
      <c r="A13" s="25" t="s">
        <v>29</v>
      </c>
      <c r="B13" s="25" t="s">
        <v>30</v>
      </c>
      <c r="C13" s="44">
        <v>81.9270683971058</v>
      </c>
      <c r="D13" s="44">
        <v>22.349076994936354</v>
      </c>
      <c r="E13" s="44">
        <v>32.44046915214554</v>
      </c>
      <c r="F13" s="44">
        <v>14.061208688801392</v>
      </c>
      <c r="G13" s="44">
        <v>16.181282027235977</v>
      </c>
      <c r="H13" s="44">
        <v>13.351237552105491</v>
      </c>
      <c r="I13" s="44">
        <v>10.011711135001526</v>
      </c>
    </row>
    <row r="14" spans="1:9" s="7" customFormat="1" ht="11.25">
      <c r="A14" s="248" t="s">
        <v>4</v>
      </c>
      <c r="B14" s="248"/>
      <c r="C14" s="42">
        <v>82.89867617060102</v>
      </c>
      <c r="D14" s="42">
        <v>26.495745735244242</v>
      </c>
      <c r="E14" s="42">
        <v>19.788745993763857</v>
      </c>
      <c r="F14" s="42">
        <v>14.75836770328047</v>
      </c>
      <c r="G14" s="42">
        <v>14.180177836183013</v>
      </c>
      <c r="H14" s="42">
        <v>14.86444372249182</v>
      </c>
      <c r="I14" s="42">
        <v>11.765117638310963</v>
      </c>
    </row>
    <row r="15" spans="1:9" ht="11.25">
      <c r="A15" s="27" t="s">
        <v>31</v>
      </c>
      <c r="B15" s="27" t="s">
        <v>32</v>
      </c>
      <c r="C15" s="44">
        <v>95.48559251929044</v>
      </c>
      <c r="D15" s="44">
        <v>19.05553783128312</v>
      </c>
      <c r="E15" s="44">
        <v>36.61710771871674</v>
      </c>
      <c r="F15" s="44">
        <v>20.12508787631532</v>
      </c>
      <c r="G15" s="44">
        <v>42.48826904127999</v>
      </c>
      <c r="H15" s="44">
        <v>14.496062858740059</v>
      </c>
      <c r="I15" s="44">
        <v>16.717463176647627</v>
      </c>
    </row>
    <row r="16" spans="1:9" s="7" customFormat="1" ht="11.25">
      <c r="A16" s="248" t="s">
        <v>33</v>
      </c>
      <c r="B16" s="248"/>
      <c r="C16" s="42">
        <v>83.09735945403428</v>
      </c>
      <c r="D16" s="42">
        <v>26.378302757565354</v>
      </c>
      <c r="E16" s="42">
        <v>20.054380091083047</v>
      </c>
      <c r="F16" s="42">
        <v>14.843080873345919</v>
      </c>
      <c r="G16" s="42">
        <v>14.627018376991291</v>
      </c>
      <c r="H16" s="42">
        <v>14.858628865418286</v>
      </c>
      <c r="I16" s="42">
        <v>11.84328994398099</v>
      </c>
    </row>
  </sheetData>
  <sheetProtection/>
  <mergeCells count="3">
    <mergeCell ref="A2:B2"/>
    <mergeCell ref="A14:B14"/>
    <mergeCell ref="A16:B16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18"/>
  <sheetViews>
    <sheetView workbookViewId="0" topLeftCell="A1">
      <selection activeCell="A1" sqref="A1"/>
    </sheetView>
  </sheetViews>
  <sheetFormatPr defaultColWidth="9.00390625" defaultRowHeight="12.75"/>
  <cols>
    <col min="1" max="1" width="2.125" style="8" customWidth="1"/>
    <col min="2" max="2" width="35.75390625" style="8" customWidth="1"/>
    <col min="3" max="3" width="15.25390625" style="8" customWidth="1"/>
    <col min="4" max="4" width="9.125" style="8" customWidth="1"/>
    <col min="5" max="5" width="17.75390625" style="8" customWidth="1"/>
    <col min="6" max="16384" width="9.125" style="8" customWidth="1"/>
  </cols>
  <sheetData>
    <row r="1" ht="11.25">
      <c r="A1" s="7" t="s">
        <v>237</v>
      </c>
    </row>
    <row r="2" spans="1:5" ht="9.75" customHeight="1">
      <c r="A2" s="236" t="s">
        <v>8</v>
      </c>
      <c r="B2" s="236"/>
      <c r="C2" s="236" t="s">
        <v>5</v>
      </c>
      <c r="D2" s="237" t="s">
        <v>6</v>
      </c>
      <c r="E2" s="236" t="s">
        <v>7</v>
      </c>
    </row>
    <row r="3" spans="1:5" ht="11.25">
      <c r="A3" s="236"/>
      <c r="B3" s="236"/>
      <c r="C3" s="236"/>
      <c r="D3" s="238"/>
      <c r="E3" s="236"/>
    </row>
    <row r="4" spans="1:5" s="15" customFormat="1" ht="11.25">
      <c r="A4" s="14" t="s">
        <v>9</v>
      </c>
      <c r="B4" s="14" t="s">
        <v>10</v>
      </c>
      <c r="C4" s="94">
        <v>92.64378972777256</v>
      </c>
      <c r="D4" s="94">
        <v>90.15959635242055</v>
      </c>
      <c r="E4" s="94">
        <v>39.382301088688244</v>
      </c>
    </row>
    <row r="5" spans="1:5" s="15" customFormat="1" ht="22.5">
      <c r="A5" s="14" t="s">
        <v>11</v>
      </c>
      <c r="B5" s="14" t="s">
        <v>12</v>
      </c>
      <c r="C5" s="94">
        <v>97.55379032258065</v>
      </c>
      <c r="D5" s="94">
        <v>97.285</v>
      </c>
      <c r="E5" s="94">
        <v>71.5408833706088</v>
      </c>
    </row>
    <row r="6" spans="1:5" s="15" customFormat="1" ht="22.5">
      <c r="A6" s="14" t="s">
        <v>13</v>
      </c>
      <c r="B6" s="14" t="s">
        <v>333</v>
      </c>
      <c r="C6" s="94">
        <v>98.14900232018562</v>
      </c>
      <c r="D6" s="94">
        <v>97.63338747099769</v>
      </c>
      <c r="E6" s="94">
        <v>53.306357724894895</v>
      </c>
    </row>
    <row r="7" spans="1:5" s="15" customFormat="1" ht="11.25">
      <c r="A7" s="14" t="s">
        <v>15</v>
      </c>
      <c r="B7" s="14" t="s">
        <v>16</v>
      </c>
      <c r="C7" s="94">
        <v>87.60848206344501</v>
      </c>
      <c r="D7" s="94">
        <v>85.03124221761044</v>
      </c>
      <c r="E7" s="94">
        <v>39.57804804693609</v>
      </c>
    </row>
    <row r="8" spans="1:5" s="15" customFormat="1" ht="11.25">
      <c r="A8" s="14" t="s">
        <v>17</v>
      </c>
      <c r="B8" s="14" t="s">
        <v>18</v>
      </c>
      <c r="C8" s="94">
        <v>93.18312778904667</v>
      </c>
      <c r="D8" s="94">
        <v>91.4144367816092</v>
      </c>
      <c r="E8" s="94">
        <v>41.350848248108136</v>
      </c>
    </row>
    <row r="9" spans="1:5" s="15" customFormat="1" ht="11.25">
      <c r="A9" s="14" t="s">
        <v>19</v>
      </c>
      <c r="B9" s="14" t="s">
        <v>20</v>
      </c>
      <c r="C9" s="94">
        <v>89.53003806416531</v>
      </c>
      <c r="D9" s="94">
        <v>87.74272430668842</v>
      </c>
      <c r="E9" s="94">
        <v>39.152697338547306</v>
      </c>
    </row>
    <row r="10" spans="1:5" s="15" customFormat="1" ht="11.25">
      <c r="A10" s="14" t="s">
        <v>21</v>
      </c>
      <c r="B10" s="14" t="s">
        <v>22</v>
      </c>
      <c r="C10" s="94">
        <v>81.93780116435289</v>
      </c>
      <c r="D10" s="94">
        <v>77.85167935512763</v>
      </c>
      <c r="E10" s="94">
        <v>22.371165213629784</v>
      </c>
    </row>
    <row r="11" spans="1:5" s="15" customFormat="1" ht="11.25">
      <c r="A11" s="14" t="s">
        <v>23</v>
      </c>
      <c r="B11" s="14" t="s">
        <v>24</v>
      </c>
      <c r="C11" s="94">
        <v>95.90019337016575</v>
      </c>
      <c r="D11" s="94">
        <v>95.90019337016575</v>
      </c>
      <c r="E11" s="94">
        <v>87.33940221959966</v>
      </c>
    </row>
    <row r="12" spans="1:5" s="15" customFormat="1" ht="11.25">
      <c r="A12" s="14" t="s">
        <v>25</v>
      </c>
      <c r="B12" s="14" t="s">
        <v>26</v>
      </c>
      <c r="C12" s="94">
        <v>90.00833333333334</v>
      </c>
      <c r="D12" s="94">
        <v>87.73688725490196</v>
      </c>
      <c r="E12" s="94">
        <v>49.23209294724507</v>
      </c>
    </row>
    <row r="13" spans="1:5" s="15" customFormat="1" ht="11.25">
      <c r="A13" s="14" t="s">
        <v>27</v>
      </c>
      <c r="B13" s="14" t="s">
        <v>28</v>
      </c>
      <c r="C13" s="94">
        <v>97.20904761904762</v>
      </c>
      <c r="D13" s="94">
        <v>96.26670899470899</v>
      </c>
      <c r="E13" s="94">
        <v>60.76041605750514</v>
      </c>
    </row>
    <row r="14" spans="1:5" s="15" customFormat="1" ht="22.5">
      <c r="A14" s="14" t="s">
        <v>29</v>
      </c>
      <c r="B14" s="14" t="s">
        <v>30</v>
      </c>
      <c r="C14" s="94">
        <v>80.87273051224945</v>
      </c>
      <c r="D14" s="94">
        <v>75.9931759465479</v>
      </c>
      <c r="E14" s="94">
        <v>39.53800681200539</v>
      </c>
    </row>
    <row r="15" spans="1:5" s="17" customFormat="1" ht="11.25">
      <c r="A15" s="239" t="s">
        <v>4</v>
      </c>
      <c r="B15" s="239"/>
      <c r="C15" s="95">
        <v>90.70330956419397</v>
      </c>
      <c r="D15" s="95">
        <v>88.36494582713144</v>
      </c>
      <c r="E15" s="95">
        <v>42.90099496903549</v>
      </c>
    </row>
    <row r="16" spans="1:5" s="15" customFormat="1" ht="11.25">
      <c r="A16" s="18" t="s">
        <v>31</v>
      </c>
      <c r="B16" s="18" t="s">
        <v>32</v>
      </c>
      <c r="C16" s="94">
        <v>99.07407407407408</v>
      </c>
      <c r="D16" s="94">
        <v>98.76543209876543</v>
      </c>
      <c r="E16" s="94">
        <v>69.50175</v>
      </c>
    </row>
    <row r="17" spans="1:5" s="17" customFormat="1" ht="11.25">
      <c r="A17" s="239" t="s">
        <v>33</v>
      </c>
      <c r="B17" s="239"/>
      <c r="C17" s="95">
        <v>90.79614931708487</v>
      </c>
      <c r="D17" s="95">
        <v>88.48029712799097</v>
      </c>
      <c r="E17" s="95">
        <v>43.23031732294895</v>
      </c>
    </row>
    <row r="18" spans="1:5" s="17" customFormat="1" ht="11.25">
      <c r="A18" s="16"/>
      <c r="B18" s="16"/>
      <c r="C18" s="175"/>
      <c r="D18" s="175"/>
      <c r="E18" s="175"/>
    </row>
  </sheetData>
  <sheetProtection/>
  <mergeCells count="6">
    <mergeCell ref="E2:E3"/>
    <mergeCell ref="D2:D3"/>
    <mergeCell ref="A17:B17"/>
    <mergeCell ref="A15:B15"/>
    <mergeCell ref="A2:B3"/>
    <mergeCell ref="C2:C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17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9.25390625" style="8" customWidth="1"/>
    <col min="2" max="2" width="16.875" style="8" customWidth="1"/>
    <col min="3" max="3" width="9.75390625" style="8" customWidth="1"/>
    <col min="4" max="4" width="11.75390625" style="8" customWidth="1"/>
    <col min="5" max="5" width="13.75390625" style="8" customWidth="1"/>
    <col min="6" max="6" width="8.75390625" style="8" customWidth="1"/>
    <col min="7" max="7" width="11.125" style="8" customWidth="1"/>
    <col min="8" max="8" width="11.00390625" style="8" customWidth="1"/>
    <col min="9" max="16384" width="9.125" style="8" customWidth="1"/>
  </cols>
  <sheetData>
    <row r="1" spans="1:8" ht="11.25">
      <c r="A1" s="7" t="s">
        <v>374</v>
      </c>
      <c r="B1" s="7"/>
      <c r="C1" s="7"/>
      <c r="D1" s="7"/>
      <c r="E1" s="7"/>
      <c r="F1" s="7"/>
      <c r="G1" s="7"/>
      <c r="H1" s="7"/>
    </row>
    <row r="2" spans="1:8" ht="45">
      <c r="A2" s="69" t="s">
        <v>198</v>
      </c>
      <c r="B2" s="80" t="s">
        <v>114</v>
      </c>
      <c r="C2" s="119" t="s">
        <v>115</v>
      </c>
      <c r="D2" s="119" t="s">
        <v>116</v>
      </c>
      <c r="E2" s="80" t="s">
        <v>117</v>
      </c>
      <c r="F2" s="80" t="s">
        <v>118</v>
      </c>
      <c r="G2" s="119" t="s">
        <v>119</v>
      </c>
      <c r="H2" s="120" t="s">
        <v>120</v>
      </c>
    </row>
    <row r="3" spans="1:8" s="5" customFormat="1" ht="9.75" customHeight="1">
      <c r="A3" s="87" t="s">
        <v>202</v>
      </c>
      <c r="B3" s="124"/>
      <c r="C3" s="124"/>
      <c r="D3" s="124"/>
      <c r="E3" s="124"/>
      <c r="F3" s="124"/>
      <c r="G3" s="124"/>
      <c r="H3" s="124"/>
    </row>
    <row r="4" spans="1:8" s="5" customFormat="1" ht="12">
      <c r="A4" s="19" t="s">
        <v>1</v>
      </c>
      <c r="B4" s="63">
        <v>84.05919092395987</v>
      </c>
      <c r="C4" s="36">
        <v>27.450150490631696</v>
      </c>
      <c r="D4" s="63">
        <v>15.460485592647997</v>
      </c>
      <c r="E4" s="63">
        <v>15.221290869620033</v>
      </c>
      <c r="F4" s="63">
        <v>12.59621835747748</v>
      </c>
      <c r="G4" s="63">
        <v>15.120509916321978</v>
      </c>
      <c r="H4" s="63">
        <v>11.337255577209772</v>
      </c>
    </row>
    <row r="5" spans="1:8" s="5" customFormat="1" ht="12">
      <c r="A5" s="19" t="s">
        <v>2</v>
      </c>
      <c r="B5" s="63">
        <v>78.56712845518898</v>
      </c>
      <c r="C5" s="36">
        <v>22.787495002403187</v>
      </c>
      <c r="D5" s="63">
        <v>31.265840753602532</v>
      </c>
      <c r="E5" s="63">
        <v>12.824643387857936</v>
      </c>
      <c r="F5" s="63">
        <v>18.731049630603696</v>
      </c>
      <c r="G5" s="63">
        <v>13.747447760291712</v>
      </c>
      <c r="H5" s="63">
        <v>12.023220913986561</v>
      </c>
    </row>
    <row r="6" spans="1:8" s="5" customFormat="1" ht="12">
      <c r="A6" s="19" t="s">
        <v>84</v>
      </c>
      <c r="B6" s="63">
        <v>77.77286839443245</v>
      </c>
      <c r="C6" s="36">
        <v>22.95699555647482</v>
      </c>
      <c r="D6" s="63">
        <v>60.588306509419155</v>
      </c>
      <c r="E6" s="63">
        <v>13.668043186197359</v>
      </c>
      <c r="F6" s="63">
        <v>27.48535983698508</v>
      </c>
      <c r="G6" s="63">
        <v>14.480826518596638</v>
      </c>
      <c r="H6" s="63">
        <v>19.860678099715663</v>
      </c>
    </row>
    <row r="7" spans="1:8" s="5" customFormat="1" ht="12">
      <c r="A7" s="19" t="s">
        <v>207</v>
      </c>
      <c r="B7" s="63">
        <v>82.89867617060105</v>
      </c>
      <c r="C7" s="36">
        <v>26.495745735244242</v>
      </c>
      <c r="D7" s="63">
        <v>19.788745993763857</v>
      </c>
      <c r="E7" s="63">
        <v>14.758367703280475</v>
      </c>
      <c r="F7" s="63">
        <v>14.180177836183013</v>
      </c>
      <c r="G7" s="63">
        <v>14.86444372249182</v>
      </c>
      <c r="H7" s="63">
        <v>11.765117638310967</v>
      </c>
    </row>
    <row r="8" spans="1:8" s="5" customFormat="1" ht="12">
      <c r="A8" s="88" t="s">
        <v>203</v>
      </c>
      <c r="B8" s="123"/>
      <c r="C8" s="123"/>
      <c r="D8" s="123"/>
      <c r="E8" s="123"/>
      <c r="F8" s="123"/>
      <c r="G8" s="123"/>
      <c r="H8" s="123"/>
    </row>
    <row r="9" spans="1:8" s="5" customFormat="1" ht="12">
      <c r="A9" s="8" t="s">
        <v>1</v>
      </c>
      <c r="B9" s="36">
        <v>92.19957650815196</v>
      </c>
      <c r="C9" s="36">
        <v>12.622223921712958</v>
      </c>
      <c r="D9" s="122">
        <v>21.453893081851188</v>
      </c>
      <c r="E9" s="122">
        <v>13.164414575894739</v>
      </c>
      <c r="F9" s="122">
        <v>28.73204182659139</v>
      </c>
      <c r="G9" s="122">
        <v>11.849964709012664</v>
      </c>
      <c r="H9" s="122">
        <v>11.447185404348676</v>
      </c>
    </row>
    <row r="10" spans="1:8" s="5" customFormat="1" ht="12">
      <c r="A10" s="8" t="s">
        <v>2</v>
      </c>
      <c r="B10" s="36">
        <v>97.72425564194955</v>
      </c>
      <c r="C10" s="36">
        <v>16.802579176939126</v>
      </c>
      <c r="D10" s="122">
        <v>40.07206523800494</v>
      </c>
      <c r="E10" s="122">
        <v>20.860989948795755</v>
      </c>
      <c r="F10" s="122">
        <v>48.03717049118149</v>
      </c>
      <c r="G10" s="122">
        <v>13.80618243883937</v>
      </c>
      <c r="H10" s="122">
        <v>17.447373411720086</v>
      </c>
    </row>
    <row r="11" spans="1:8" s="5" customFormat="1" ht="12">
      <c r="A11" s="8" t="s">
        <v>84</v>
      </c>
      <c r="B11" s="36">
        <v>100</v>
      </c>
      <c r="C11" s="36">
        <v>61.53846153846154</v>
      </c>
      <c r="D11" s="122">
        <v>92.3076923076923</v>
      </c>
      <c r="E11" s="122">
        <v>50</v>
      </c>
      <c r="F11" s="122">
        <v>80.76923076923077</v>
      </c>
      <c r="G11" s="122">
        <v>30.76923076923077</v>
      </c>
      <c r="H11" s="122">
        <v>38.46153846153847</v>
      </c>
    </row>
    <row r="12" spans="1:8" ht="12">
      <c r="A12" s="5" t="s">
        <v>207</v>
      </c>
      <c r="B12" s="36">
        <v>95.48559251929044</v>
      </c>
      <c r="C12" s="36">
        <v>19.05553783128312</v>
      </c>
      <c r="D12" s="122">
        <v>36.61710771871674</v>
      </c>
      <c r="E12" s="122">
        <v>20.125087876315323</v>
      </c>
      <c r="F12" s="122">
        <v>42.48826904127998</v>
      </c>
      <c r="G12" s="122">
        <v>14.496062858740059</v>
      </c>
      <c r="H12" s="122">
        <v>16.717463176647627</v>
      </c>
    </row>
    <row r="13" ht="11.25">
      <c r="A13" s="59" t="s">
        <v>345</v>
      </c>
    </row>
    <row r="14" spans="1:8" ht="11.25">
      <c r="A14" s="8" t="s">
        <v>1</v>
      </c>
      <c r="B14" s="207">
        <v>84.1313898791808</v>
      </c>
      <c r="C14" s="207">
        <v>27.318638193665397</v>
      </c>
      <c r="D14" s="207">
        <v>15.513642504499206</v>
      </c>
      <c r="E14" s="207">
        <v>15.203047959884403</v>
      </c>
      <c r="F14" s="207">
        <v>12.739330693379799</v>
      </c>
      <c r="G14" s="207">
        <v>15.091502697372905</v>
      </c>
      <c r="H14" s="207">
        <v>11.338230570173554</v>
      </c>
    </row>
    <row r="15" spans="1:8" ht="11.25">
      <c r="A15" s="8" t="s">
        <v>2</v>
      </c>
      <c r="B15" s="207">
        <v>79.37505518650802</v>
      </c>
      <c r="C15" s="207">
        <v>22.535089021436043</v>
      </c>
      <c r="D15" s="207">
        <v>31.637231729586755</v>
      </c>
      <c r="E15" s="207">
        <v>13.1635657714402</v>
      </c>
      <c r="F15" s="207">
        <v>19.966996868605566</v>
      </c>
      <c r="G15" s="207">
        <v>13.749924818380405</v>
      </c>
      <c r="H15" s="207">
        <v>12.251977436556315</v>
      </c>
    </row>
    <row r="16" spans="1:8" ht="11.25">
      <c r="A16" s="8" t="s">
        <v>84</v>
      </c>
      <c r="B16" s="207">
        <v>78.63293808300465</v>
      </c>
      <c r="C16" s="207">
        <v>24.44988946742258</v>
      </c>
      <c r="D16" s="207">
        <v>61.81567505833209</v>
      </c>
      <c r="E16" s="207">
        <v>15.073893267826374</v>
      </c>
      <c r="F16" s="207">
        <v>29.547157242599887</v>
      </c>
      <c r="G16" s="207">
        <v>15.111099601951755</v>
      </c>
      <c r="H16" s="207">
        <v>20.580430718382875</v>
      </c>
    </row>
    <row r="17" spans="1:8" ht="12">
      <c r="A17" s="5" t="s">
        <v>207</v>
      </c>
      <c r="B17" s="207">
        <v>83.0973594540343</v>
      </c>
      <c r="C17" s="207">
        <v>26.378302757565358</v>
      </c>
      <c r="D17" s="207">
        <v>20.054380091083047</v>
      </c>
      <c r="E17" s="207">
        <v>14.84308087334592</v>
      </c>
      <c r="F17" s="207">
        <v>14.627018376991291</v>
      </c>
      <c r="G17" s="207">
        <v>14.858628865418282</v>
      </c>
      <c r="H17" s="207">
        <v>11.843289943980992</v>
      </c>
    </row>
    <row r="18" ht="11.25"/>
    <row r="19" ht="11.25"/>
  </sheetData>
  <sheetProtection/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61"/>
  </sheetPr>
  <dimension ref="A1:H31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8" customWidth="1"/>
    <col min="2" max="2" width="9.125" style="8" customWidth="1"/>
    <col min="3" max="3" width="10.75390625" style="8" customWidth="1"/>
    <col min="4" max="4" width="9.125" style="8" customWidth="1"/>
    <col min="5" max="5" width="13.75390625" style="8" customWidth="1"/>
    <col min="6" max="6" width="9.125" style="8" customWidth="1"/>
    <col min="7" max="7" width="11.125" style="8" customWidth="1"/>
    <col min="8" max="16384" width="9.125" style="8" customWidth="1"/>
  </cols>
  <sheetData>
    <row r="1" ht="11.25">
      <c r="A1" s="7" t="s">
        <v>375</v>
      </c>
    </row>
    <row r="2" spans="1:8" s="23" customFormat="1" ht="45">
      <c r="A2" s="211" t="s">
        <v>34</v>
      </c>
      <c r="B2" s="80" t="s">
        <v>114</v>
      </c>
      <c r="C2" s="119" t="s">
        <v>115</v>
      </c>
      <c r="D2" s="119" t="s">
        <v>116</v>
      </c>
      <c r="E2" s="80" t="s">
        <v>117</v>
      </c>
      <c r="F2" s="80" t="s">
        <v>118</v>
      </c>
      <c r="G2" s="119" t="s">
        <v>119</v>
      </c>
      <c r="H2" s="120" t="s">
        <v>120</v>
      </c>
    </row>
    <row r="3" spans="1:8" ht="11.25">
      <c r="A3" s="73" t="s">
        <v>35</v>
      </c>
      <c r="B3" s="207">
        <v>83.3649510991549</v>
      </c>
      <c r="C3" s="207">
        <v>29.25655573556007</v>
      </c>
      <c r="D3" s="207">
        <v>24.56437587778458</v>
      </c>
      <c r="E3" s="207">
        <v>14.869862330174305</v>
      </c>
      <c r="F3" s="207">
        <v>17.853417981572488</v>
      </c>
      <c r="G3" s="207">
        <v>15.659232992527162</v>
      </c>
      <c r="H3" s="207">
        <v>14.082854744637133</v>
      </c>
    </row>
    <row r="4" spans="1:8" ht="11.25">
      <c r="A4" s="73" t="s">
        <v>125</v>
      </c>
      <c r="B4" s="207">
        <v>83.33987147858606</v>
      </c>
      <c r="C4" s="207">
        <v>24.84336775488395</v>
      </c>
      <c r="D4" s="207">
        <v>20.46549983613678</v>
      </c>
      <c r="E4" s="207">
        <v>14.221069894369453</v>
      </c>
      <c r="F4" s="207">
        <v>14.151559233096808</v>
      </c>
      <c r="G4" s="207">
        <v>13.906676605647128</v>
      </c>
      <c r="H4" s="207">
        <v>11.144281773428235</v>
      </c>
    </row>
    <row r="5" spans="1:8" s="7" customFormat="1" ht="11.25">
      <c r="A5" s="74" t="s">
        <v>126</v>
      </c>
      <c r="B5" s="213">
        <v>83.35826276209613</v>
      </c>
      <c r="C5" s="208">
        <v>28.079628491490038</v>
      </c>
      <c r="D5" s="208">
        <v>23.471270643064408</v>
      </c>
      <c r="E5" s="208">
        <v>14.696839676983743</v>
      </c>
      <c r="F5" s="208">
        <v>16.866190962497598</v>
      </c>
      <c r="G5" s="208">
        <v>15.191853998584545</v>
      </c>
      <c r="H5" s="208">
        <v>13.29918393712856</v>
      </c>
    </row>
    <row r="6" spans="1:8" ht="11.25">
      <c r="A6" s="73" t="s">
        <v>127</v>
      </c>
      <c r="B6" s="207">
        <v>78.4616417031706</v>
      </c>
      <c r="C6" s="207">
        <v>21.63455610332107</v>
      </c>
      <c r="D6" s="207">
        <v>23.787436566472188</v>
      </c>
      <c r="E6" s="207">
        <v>15.425995953080593</v>
      </c>
      <c r="F6" s="207">
        <v>11.081805490679885</v>
      </c>
      <c r="G6" s="207">
        <v>11.87920596809869</v>
      </c>
      <c r="H6" s="207">
        <v>8.158863239446259</v>
      </c>
    </row>
    <row r="7" spans="1:8" ht="11.25">
      <c r="A7" s="73" t="s">
        <v>128</v>
      </c>
      <c r="B7" s="207">
        <v>79.39712809159842</v>
      </c>
      <c r="C7" s="207">
        <v>24.567989522206656</v>
      </c>
      <c r="D7" s="207">
        <v>20.074904510132445</v>
      </c>
      <c r="E7" s="207">
        <v>14.675557198623777</v>
      </c>
      <c r="F7" s="207">
        <v>10.564431656775024</v>
      </c>
      <c r="G7" s="207">
        <v>11.596007847207588</v>
      </c>
      <c r="H7" s="207">
        <v>6.148087032078093</v>
      </c>
    </row>
    <row r="8" spans="1:8" ht="11.25">
      <c r="A8" s="73" t="s">
        <v>129</v>
      </c>
      <c r="B8" s="207">
        <v>83.56134093278853</v>
      </c>
      <c r="C8" s="207">
        <v>23.630813863757652</v>
      </c>
      <c r="D8" s="207">
        <v>19.832419316293638</v>
      </c>
      <c r="E8" s="207">
        <v>14.074238153580099</v>
      </c>
      <c r="F8" s="207">
        <v>10.520918853574333</v>
      </c>
      <c r="G8" s="207">
        <v>12.05405633119792</v>
      </c>
      <c r="H8" s="207">
        <v>8.194004703099605</v>
      </c>
    </row>
    <row r="9" spans="1:8" s="7" customFormat="1" ht="11.25">
      <c r="A9" s="74" t="s">
        <v>41</v>
      </c>
      <c r="B9" s="208">
        <v>80.3388326021954</v>
      </c>
      <c r="C9" s="208">
        <v>23.22167929414764</v>
      </c>
      <c r="D9" s="208">
        <v>21.3399319629631</v>
      </c>
      <c r="E9" s="208">
        <v>14.761599019461318</v>
      </c>
      <c r="F9" s="208">
        <v>10.737738227136735</v>
      </c>
      <c r="G9" s="208">
        <v>11.838900052397653</v>
      </c>
      <c r="H9" s="208">
        <v>7.502096562210496</v>
      </c>
    </row>
    <row r="10" spans="1:8" ht="11.25">
      <c r="A10" s="73" t="s">
        <v>130</v>
      </c>
      <c r="B10" s="207">
        <v>78.63424901481851</v>
      </c>
      <c r="C10" s="207">
        <v>25.485087652186834</v>
      </c>
      <c r="D10" s="207">
        <v>15.489237726959523</v>
      </c>
      <c r="E10" s="207">
        <v>16.346337638964158</v>
      </c>
      <c r="F10" s="207">
        <v>10.678275231876512</v>
      </c>
      <c r="G10" s="207">
        <v>20.862748146550043</v>
      </c>
      <c r="H10" s="207">
        <v>12.559400558968578</v>
      </c>
    </row>
    <row r="11" spans="1:8" ht="11.25">
      <c r="A11" s="73" t="s">
        <v>131</v>
      </c>
      <c r="B11" s="207">
        <v>79.38605280402476</v>
      </c>
      <c r="C11" s="207">
        <v>20.97637418000155</v>
      </c>
      <c r="D11" s="207">
        <v>13.626200491822912</v>
      </c>
      <c r="E11" s="207">
        <v>15.161138943496733</v>
      </c>
      <c r="F11" s="207">
        <v>7.81544662171208</v>
      </c>
      <c r="G11" s="207">
        <v>18.54296404337624</v>
      </c>
      <c r="H11" s="207">
        <v>10.101704469387899</v>
      </c>
    </row>
    <row r="12" spans="1:8" ht="11.25">
      <c r="A12" s="73" t="s">
        <v>132</v>
      </c>
      <c r="B12" s="207">
        <v>81.79933243560092</v>
      </c>
      <c r="C12" s="207">
        <v>26.324785020486956</v>
      </c>
      <c r="D12" s="207">
        <v>15.60865593900211</v>
      </c>
      <c r="E12" s="207">
        <v>18.013310429752273</v>
      </c>
      <c r="F12" s="207">
        <v>9.300391426761992</v>
      </c>
      <c r="G12" s="207">
        <v>22.193033474950578</v>
      </c>
      <c r="H12" s="207">
        <v>13.096367088056132</v>
      </c>
    </row>
    <row r="13" spans="1:8" s="7" customFormat="1" ht="11.25">
      <c r="A13" s="75" t="s">
        <v>45</v>
      </c>
      <c r="B13" s="208">
        <v>79.62064003240489</v>
      </c>
      <c r="C13" s="208">
        <v>24.685543860843918</v>
      </c>
      <c r="D13" s="208">
        <v>15.100126880237816</v>
      </c>
      <c r="E13" s="208">
        <v>16.509449185265222</v>
      </c>
      <c r="F13" s="208">
        <v>9.677343529832106</v>
      </c>
      <c r="G13" s="208">
        <v>20.683219459611657</v>
      </c>
      <c r="H13" s="208">
        <v>12.1440244439492</v>
      </c>
    </row>
    <row r="14" spans="1:8" ht="11.25">
      <c r="A14" s="73" t="s">
        <v>133</v>
      </c>
      <c r="B14" s="207">
        <v>87.02852633588292</v>
      </c>
      <c r="C14" s="207">
        <v>29.553800144979625</v>
      </c>
      <c r="D14" s="207">
        <v>11.265713311028064</v>
      </c>
      <c r="E14" s="207">
        <v>17.993984753155047</v>
      </c>
      <c r="F14" s="207">
        <v>12.812182411082041</v>
      </c>
      <c r="G14" s="207">
        <v>19.281536189303658</v>
      </c>
      <c r="H14" s="207">
        <v>12.652157736399142</v>
      </c>
    </row>
    <row r="15" spans="1:8" ht="11.25">
      <c r="A15" s="73" t="s">
        <v>134</v>
      </c>
      <c r="B15" s="207">
        <v>84.39870944315463</v>
      </c>
      <c r="C15" s="207">
        <v>29.884914970751435</v>
      </c>
      <c r="D15" s="207">
        <v>10.536122174771766</v>
      </c>
      <c r="E15" s="207">
        <v>14.365861459918323</v>
      </c>
      <c r="F15" s="207">
        <v>11.392076205778304</v>
      </c>
      <c r="G15" s="207">
        <v>17.94156128064983</v>
      </c>
      <c r="H15" s="207">
        <v>9.052273833659664</v>
      </c>
    </row>
    <row r="16" spans="1:8" ht="11.25">
      <c r="A16" s="73" t="s">
        <v>135</v>
      </c>
      <c r="B16" s="207">
        <v>82.33456209931944</v>
      </c>
      <c r="C16" s="207">
        <v>20.29868144524088</v>
      </c>
      <c r="D16" s="207">
        <v>12.903257874436122</v>
      </c>
      <c r="E16" s="207">
        <v>12.931755623334872</v>
      </c>
      <c r="F16" s="207">
        <v>9.905360964122293</v>
      </c>
      <c r="G16" s="207">
        <v>12.485806353746165</v>
      </c>
      <c r="H16" s="207">
        <v>7.970975005927827</v>
      </c>
    </row>
    <row r="17" spans="1:8" s="7" customFormat="1" ht="11.25">
      <c r="A17" s="74" t="s">
        <v>49</v>
      </c>
      <c r="B17" s="213">
        <v>85.07126313429264</v>
      </c>
      <c r="C17" s="208">
        <v>27.452499876652702</v>
      </c>
      <c r="D17" s="208">
        <v>11.423680679914899</v>
      </c>
      <c r="E17" s="208">
        <v>15.630789312101326</v>
      </c>
      <c r="F17" s="208">
        <v>11.66653878346377</v>
      </c>
      <c r="G17" s="208">
        <v>17.23414618472316</v>
      </c>
      <c r="H17" s="208">
        <v>10.388818782361108</v>
      </c>
    </row>
    <row r="18" spans="1:8" ht="11.25">
      <c r="A18" s="73" t="s">
        <v>136</v>
      </c>
      <c r="B18" s="207">
        <v>81.71644725598226</v>
      </c>
      <c r="C18" s="207">
        <v>25.844704038641943</v>
      </c>
      <c r="D18" s="207">
        <v>18.34616523707614</v>
      </c>
      <c r="E18" s="207">
        <v>13.358741394386145</v>
      </c>
      <c r="F18" s="207">
        <v>14.47364100536859</v>
      </c>
      <c r="G18" s="207">
        <v>11.968404477025507</v>
      </c>
      <c r="H18" s="207">
        <v>9.802771447742114</v>
      </c>
    </row>
    <row r="19" spans="1:8" ht="11.25">
      <c r="A19" s="73" t="s">
        <v>137</v>
      </c>
      <c r="B19" s="207">
        <v>83.18556196004998</v>
      </c>
      <c r="C19" s="207">
        <v>28.213115529652704</v>
      </c>
      <c r="D19" s="207">
        <v>14.254420703558385</v>
      </c>
      <c r="E19" s="207">
        <v>12.501735928298146</v>
      </c>
      <c r="F19" s="207">
        <v>13.631806174258204</v>
      </c>
      <c r="G19" s="207">
        <v>13.185241480979565</v>
      </c>
      <c r="H19" s="207">
        <v>10.930533872348605</v>
      </c>
    </row>
    <row r="20" spans="1:8" ht="11.25">
      <c r="A20" s="73" t="s">
        <v>138</v>
      </c>
      <c r="B20" s="207">
        <v>84.85730305050227</v>
      </c>
      <c r="C20" s="207">
        <v>25.61581964341539</v>
      </c>
      <c r="D20" s="207">
        <v>14.460455606078519</v>
      </c>
      <c r="E20" s="207">
        <v>11.899548194628094</v>
      </c>
      <c r="F20" s="207">
        <v>11.813959763282709</v>
      </c>
      <c r="G20" s="207">
        <v>8.77999493722669</v>
      </c>
      <c r="H20" s="207">
        <v>10.065344591355133</v>
      </c>
    </row>
    <row r="21" spans="1:8" s="7" customFormat="1" ht="11.25">
      <c r="A21" s="74" t="s">
        <v>53</v>
      </c>
      <c r="B21" s="208">
        <v>82.55544792309261</v>
      </c>
      <c r="C21" s="208">
        <v>26.527768487251883</v>
      </c>
      <c r="D21" s="208">
        <v>16.624489973068027</v>
      </c>
      <c r="E21" s="208">
        <v>12.916501157668348</v>
      </c>
      <c r="F21" s="208">
        <v>13.884092224779526</v>
      </c>
      <c r="G21" s="208">
        <v>11.930870412625062</v>
      </c>
      <c r="H21" s="208">
        <v>10.175029837498837</v>
      </c>
    </row>
    <row r="22" spans="1:8" ht="11.25">
      <c r="A22" s="73" t="s">
        <v>139</v>
      </c>
      <c r="B22" s="207">
        <v>81.94306059050905</v>
      </c>
      <c r="C22" s="207">
        <v>25.097777811141924</v>
      </c>
      <c r="D22" s="207">
        <v>17.116798333733705</v>
      </c>
      <c r="E22" s="207">
        <v>15.224334476207114</v>
      </c>
      <c r="F22" s="207">
        <v>13.821186204712719</v>
      </c>
      <c r="G22" s="207">
        <v>15.618414371819789</v>
      </c>
      <c r="H22" s="207">
        <v>10.46729297241816</v>
      </c>
    </row>
    <row r="23" spans="1:8" ht="11.25">
      <c r="A23" s="73" t="s">
        <v>140</v>
      </c>
      <c r="B23" s="207">
        <v>82.15026606377988</v>
      </c>
      <c r="C23" s="207">
        <v>18.722320540848</v>
      </c>
      <c r="D23" s="207">
        <v>13.569177337129288</v>
      </c>
      <c r="E23" s="207">
        <v>11.324887486779794</v>
      </c>
      <c r="F23" s="207">
        <v>10.8368448924354</v>
      </c>
      <c r="G23" s="207">
        <v>12.9656267020312</v>
      </c>
      <c r="H23" s="207">
        <v>8.611746033182914</v>
      </c>
    </row>
    <row r="24" spans="1:8" ht="11.25">
      <c r="A24" s="73" t="s">
        <v>141</v>
      </c>
      <c r="B24" s="207">
        <v>82.78982417361969</v>
      </c>
      <c r="C24" s="207">
        <v>23.533736302492184</v>
      </c>
      <c r="D24" s="207">
        <v>14.837219965785986</v>
      </c>
      <c r="E24" s="207">
        <v>13.961300539279787</v>
      </c>
      <c r="F24" s="207">
        <v>13.470623881122709</v>
      </c>
      <c r="G24" s="207">
        <v>16.54803620713484</v>
      </c>
      <c r="H24" s="207">
        <v>9.949566454550874</v>
      </c>
    </row>
    <row r="25" spans="1:8" s="7" customFormat="1" ht="11.25">
      <c r="A25" s="74" t="s">
        <v>57</v>
      </c>
      <c r="B25" s="208">
        <v>82.26527039882804</v>
      </c>
      <c r="C25" s="208">
        <v>23.031738937068333</v>
      </c>
      <c r="D25" s="208">
        <v>15.51554063286794</v>
      </c>
      <c r="E25" s="208">
        <v>13.862482257501284</v>
      </c>
      <c r="F25" s="208">
        <v>12.976351605314251</v>
      </c>
      <c r="G25" s="208">
        <v>15.265203372639318</v>
      </c>
      <c r="H25" s="208">
        <v>9.845947155960314</v>
      </c>
    </row>
    <row r="26" spans="1:8" ht="11.25">
      <c r="A26" s="73" t="s">
        <v>142</v>
      </c>
      <c r="B26" s="207">
        <v>84.01739734939113</v>
      </c>
      <c r="C26" s="207">
        <v>24.808204378090103</v>
      </c>
      <c r="D26" s="207">
        <v>15.199367342798745</v>
      </c>
      <c r="E26" s="207">
        <v>14.521651286432727</v>
      </c>
      <c r="F26" s="207">
        <v>10.45493282298793</v>
      </c>
      <c r="G26" s="207">
        <v>10.748985271205822</v>
      </c>
      <c r="H26" s="207">
        <v>9.969730001454522</v>
      </c>
    </row>
    <row r="27" spans="1:8" ht="11.25">
      <c r="A27" s="73" t="s">
        <v>143</v>
      </c>
      <c r="B27" s="207">
        <v>86.34840803209664</v>
      </c>
      <c r="C27" s="207">
        <v>23.531945268994168</v>
      </c>
      <c r="D27" s="207">
        <v>12.020459222464922</v>
      </c>
      <c r="E27" s="207">
        <v>14.82927968294108</v>
      </c>
      <c r="F27" s="207">
        <v>8.876667705316363</v>
      </c>
      <c r="G27" s="207">
        <v>10.3932703857639</v>
      </c>
      <c r="H27" s="207">
        <v>9.838145642020022</v>
      </c>
    </row>
    <row r="28" spans="1:8" ht="11.25">
      <c r="A28" s="73" t="s">
        <v>144</v>
      </c>
      <c r="B28" s="207">
        <v>85.82086833927077</v>
      </c>
      <c r="C28" s="207">
        <v>26.763874819297236</v>
      </c>
      <c r="D28" s="207">
        <v>15.221780000670742</v>
      </c>
      <c r="E28" s="207">
        <v>15.054351637112099</v>
      </c>
      <c r="F28" s="207">
        <v>11.950139274916765</v>
      </c>
      <c r="G28" s="207">
        <v>11.731201897842384</v>
      </c>
      <c r="H28" s="207">
        <v>13.144907692157105</v>
      </c>
    </row>
    <row r="29" spans="1:8" s="7" customFormat="1" ht="11.25">
      <c r="A29" s="74" t="s">
        <v>61</v>
      </c>
      <c r="B29" s="208">
        <v>85.11612312694658</v>
      </c>
      <c r="C29" s="208">
        <v>25.20604581978212</v>
      </c>
      <c r="D29" s="208">
        <v>14.543777441852884</v>
      </c>
      <c r="E29" s="208">
        <v>14.76672333991536</v>
      </c>
      <c r="F29" s="208">
        <v>10.633405016764943</v>
      </c>
      <c r="G29" s="208">
        <v>11.008312669811321</v>
      </c>
      <c r="H29" s="208">
        <v>11.02049663725768</v>
      </c>
    </row>
    <row r="30" spans="1:8" s="7" customFormat="1" ht="11.25">
      <c r="A30" s="75" t="s">
        <v>4</v>
      </c>
      <c r="B30" s="208">
        <v>82.89867617060102</v>
      </c>
      <c r="C30" s="208">
        <v>26.495745735244235</v>
      </c>
      <c r="D30" s="208">
        <v>19.788745993763857</v>
      </c>
      <c r="E30" s="208">
        <v>14.758367703280475</v>
      </c>
      <c r="F30" s="208">
        <v>14.180177836183013</v>
      </c>
      <c r="G30" s="208">
        <v>14.86444372249182</v>
      </c>
      <c r="H30" s="208">
        <v>11.765117638310963</v>
      </c>
    </row>
    <row r="31" spans="1:8" ht="11.25">
      <c r="A31" s="73" t="s">
        <v>334</v>
      </c>
      <c r="B31" s="207">
        <v>82.62051282079085</v>
      </c>
      <c r="C31" s="207">
        <v>24.84874283877919</v>
      </c>
      <c r="D31" s="207">
        <v>16.939771870036637</v>
      </c>
      <c r="E31" s="207">
        <v>14.691853899935293</v>
      </c>
      <c r="F31" s="207">
        <v>11.988850958137785</v>
      </c>
      <c r="G31" s="207">
        <v>14.39030018140142</v>
      </c>
      <c r="H31" s="207">
        <v>10.382436567564694</v>
      </c>
    </row>
  </sheetData>
  <sheetProtection/>
  <printOptions/>
  <pageMargins left="0.7874015748031497" right="0.7874015748031497" top="0.7874015748031497" bottom="0.7874015748031497" header="0" footer="0"/>
  <pageSetup horizontalDpi="300" verticalDpi="3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9"/>
  <sheetViews>
    <sheetView workbookViewId="0" topLeftCell="A1">
      <selection activeCell="A1" sqref="A1"/>
    </sheetView>
  </sheetViews>
  <sheetFormatPr defaultColWidth="9.00390625" defaultRowHeight="12.75"/>
  <cols>
    <col min="1" max="1" width="2.125" style="8" customWidth="1"/>
    <col min="2" max="2" width="29.25390625" style="8" customWidth="1"/>
    <col min="3" max="5" width="7.625" style="8" customWidth="1"/>
    <col min="6" max="9" width="7.75390625" style="8" customWidth="1"/>
    <col min="10" max="10" width="8.125" style="8" customWidth="1"/>
    <col min="11" max="16384" width="9.125" style="8" customWidth="1"/>
  </cols>
  <sheetData>
    <row r="1" spans="1:8" ht="12.75" customHeight="1">
      <c r="A1" s="7" t="s">
        <v>376</v>
      </c>
      <c r="F1" s="125"/>
      <c r="G1" s="125"/>
      <c r="H1" s="125"/>
    </row>
    <row r="2" spans="1:11" ht="9.75" customHeight="1">
      <c r="A2" s="259" t="s">
        <v>8</v>
      </c>
      <c r="B2" s="260"/>
      <c r="C2" s="257" t="s">
        <v>121</v>
      </c>
      <c r="D2" s="258"/>
      <c r="E2" s="259"/>
      <c r="F2" s="257" t="s">
        <v>122</v>
      </c>
      <c r="G2" s="258"/>
      <c r="H2" s="259"/>
      <c r="I2" s="257" t="s">
        <v>123</v>
      </c>
      <c r="J2" s="258"/>
      <c r="K2" s="258"/>
    </row>
    <row r="3" spans="1:11" ht="11.25" customHeight="1">
      <c r="A3" s="259"/>
      <c r="B3" s="260"/>
      <c r="C3" s="257" t="s">
        <v>124</v>
      </c>
      <c r="D3" s="258"/>
      <c r="E3" s="258"/>
      <c r="F3" s="258"/>
      <c r="G3" s="258"/>
      <c r="H3" s="258"/>
      <c r="I3" s="258"/>
      <c r="J3" s="258"/>
      <c r="K3" s="258"/>
    </row>
    <row r="4" spans="1:11" s="72" customFormat="1" ht="11.25">
      <c r="A4" s="259"/>
      <c r="B4" s="260"/>
      <c r="C4" s="70">
        <v>2011</v>
      </c>
      <c r="D4" s="70">
        <v>2012</v>
      </c>
      <c r="E4" s="70">
        <v>2013</v>
      </c>
      <c r="F4" s="70">
        <v>2011</v>
      </c>
      <c r="G4" s="70">
        <v>2012</v>
      </c>
      <c r="H4" s="70">
        <v>2013</v>
      </c>
      <c r="I4" s="71">
        <v>2011</v>
      </c>
      <c r="J4" s="71">
        <v>2012</v>
      </c>
      <c r="K4" s="71">
        <v>2013</v>
      </c>
    </row>
    <row r="5" spans="1:11" ht="11.25">
      <c r="A5" s="20" t="s">
        <v>9</v>
      </c>
      <c r="B5" s="25" t="s">
        <v>10</v>
      </c>
      <c r="C5" s="99">
        <v>93.3</v>
      </c>
      <c r="D5" s="99">
        <v>94.02150461415007</v>
      </c>
      <c r="E5" s="99">
        <v>92.64378972777256</v>
      </c>
      <c r="F5" s="99">
        <v>90.9</v>
      </c>
      <c r="G5" s="99">
        <v>91.10710712852747</v>
      </c>
      <c r="H5" s="99">
        <v>90.15959635242055</v>
      </c>
      <c r="I5" s="97">
        <v>60.4</v>
      </c>
      <c r="J5" s="97">
        <v>61.74187508358968</v>
      </c>
      <c r="K5" s="97">
        <v>63.048303607348814</v>
      </c>
    </row>
    <row r="6" spans="1:11" ht="22.5">
      <c r="A6" s="20" t="s">
        <v>11</v>
      </c>
      <c r="B6" s="25" t="s">
        <v>12</v>
      </c>
      <c r="C6" s="99">
        <v>99.8</v>
      </c>
      <c r="D6" s="99">
        <v>97.72058823529413</v>
      </c>
      <c r="E6" s="99">
        <v>97.55379032258065</v>
      </c>
      <c r="F6" s="99">
        <v>99.8</v>
      </c>
      <c r="G6" s="99">
        <v>97.72058823529413</v>
      </c>
      <c r="H6" s="99">
        <v>97.285</v>
      </c>
      <c r="I6" s="97">
        <v>82.5</v>
      </c>
      <c r="J6" s="97">
        <v>82.97397058823529</v>
      </c>
      <c r="K6" s="97">
        <v>82.7708870967742</v>
      </c>
    </row>
    <row r="7" spans="1:11" ht="33.75">
      <c r="A7" s="20" t="s">
        <v>13</v>
      </c>
      <c r="B7" s="25" t="s">
        <v>333</v>
      </c>
      <c r="C7" s="99">
        <v>98</v>
      </c>
      <c r="D7" s="99">
        <v>98.41584158415843</v>
      </c>
      <c r="E7" s="99">
        <v>98.14900232018562</v>
      </c>
      <c r="F7" s="99">
        <v>98</v>
      </c>
      <c r="G7" s="99">
        <v>98.41584158415843</v>
      </c>
      <c r="H7" s="99">
        <v>97.63338747099769</v>
      </c>
      <c r="I7" s="97">
        <v>68</v>
      </c>
      <c r="J7" s="97">
        <v>73.50831683168317</v>
      </c>
      <c r="K7" s="97">
        <v>73.65424593967518</v>
      </c>
    </row>
    <row r="8" spans="1:11" ht="11.25">
      <c r="A8" s="20" t="s">
        <v>15</v>
      </c>
      <c r="B8" s="25" t="s">
        <v>16</v>
      </c>
      <c r="C8" s="99">
        <v>93</v>
      </c>
      <c r="D8" s="99">
        <v>87.7538640087384</v>
      </c>
      <c r="E8" s="99">
        <v>87.60848206344501</v>
      </c>
      <c r="F8" s="99">
        <v>89.6</v>
      </c>
      <c r="G8" s="99">
        <v>83.80251228836701</v>
      </c>
      <c r="H8" s="99">
        <v>85.03124221761044</v>
      </c>
      <c r="I8" s="97">
        <v>52.9</v>
      </c>
      <c r="J8" s="97">
        <v>51.63615510649918</v>
      </c>
      <c r="K8" s="97">
        <v>49.759066113252295</v>
      </c>
    </row>
    <row r="9" spans="1:11" ht="11.25">
      <c r="A9" s="20" t="s">
        <v>17</v>
      </c>
      <c r="B9" s="25" t="s">
        <v>18</v>
      </c>
      <c r="C9" s="99">
        <v>93.7</v>
      </c>
      <c r="D9" s="99">
        <v>93.4994489336336</v>
      </c>
      <c r="E9" s="99">
        <v>93.18312778904667</v>
      </c>
      <c r="F9" s="99">
        <v>90.4</v>
      </c>
      <c r="G9" s="99">
        <v>90.40902371174991</v>
      </c>
      <c r="H9" s="99">
        <v>91.4144367816092</v>
      </c>
      <c r="I9" s="97">
        <v>61.3</v>
      </c>
      <c r="J9" s="97">
        <v>63.91558352099616</v>
      </c>
      <c r="K9" s="97">
        <v>64.29213657876944</v>
      </c>
    </row>
    <row r="10" spans="1:11" ht="11.25">
      <c r="A10" s="20" t="s">
        <v>19</v>
      </c>
      <c r="B10" s="25" t="s">
        <v>20</v>
      </c>
      <c r="C10" s="99">
        <v>90.5</v>
      </c>
      <c r="D10" s="99">
        <v>94.42683023124648</v>
      </c>
      <c r="E10" s="99">
        <v>89.53003806416531</v>
      </c>
      <c r="F10" s="99">
        <v>89.9</v>
      </c>
      <c r="G10" s="99">
        <v>91.69136491821772</v>
      </c>
      <c r="H10" s="99">
        <v>87.74272430668842</v>
      </c>
      <c r="I10" s="97">
        <v>47</v>
      </c>
      <c r="J10" s="97">
        <v>52.64090806542584</v>
      </c>
      <c r="K10" s="97">
        <v>45.25499184339315</v>
      </c>
    </row>
    <row r="11" spans="1:11" ht="11.25">
      <c r="A11" s="20" t="s">
        <v>21</v>
      </c>
      <c r="B11" s="25" t="s">
        <v>22</v>
      </c>
      <c r="C11" s="99">
        <v>79.4</v>
      </c>
      <c r="D11" s="99">
        <v>82.66172306322352</v>
      </c>
      <c r="E11" s="99">
        <v>81.93780116435289</v>
      </c>
      <c r="F11" s="99">
        <v>77</v>
      </c>
      <c r="G11" s="99">
        <v>78.14212822796082</v>
      </c>
      <c r="H11" s="99">
        <v>77.85167935512763</v>
      </c>
      <c r="I11" s="97">
        <v>60</v>
      </c>
      <c r="J11" s="97">
        <v>63.959572573463944</v>
      </c>
      <c r="K11" s="97">
        <v>57.499699955217196</v>
      </c>
    </row>
    <row r="12" spans="1:11" ht="11.25">
      <c r="A12" s="20" t="s">
        <v>23</v>
      </c>
      <c r="B12" s="25" t="s">
        <v>24</v>
      </c>
      <c r="C12" s="99">
        <v>98</v>
      </c>
      <c r="D12" s="99">
        <v>97.65743305632503</v>
      </c>
      <c r="E12" s="99">
        <v>95.90019337016575</v>
      </c>
      <c r="F12" s="99">
        <v>97.9</v>
      </c>
      <c r="G12" s="99">
        <v>97.65743305632503</v>
      </c>
      <c r="H12" s="99">
        <v>95.90019337016575</v>
      </c>
      <c r="I12" s="97">
        <v>86</v>
      </c>
      <c r="J12" s="97">
        <v>88.34311172668514</v>
      </c>
      <c r="K12" s="97">
        <v>86.85209023941069</v>
      </c>
    </row>
    <row r="13" spans="1:11" ht="11.25">
      <c r="A13" s="20" t="s">
        <v>25</v>
      </c>
      <c r="B13" s="25" t="s">
        <v>26</v>
      </c>
      <c r="C13" s="99">
        <v>92.1</v>
      </c>
      <c r="D13" s="99">
        <v>97.06459196102314</v>
      </c>
      <c r="E13" s="99">
        <v>90.00833333333334</v>
      </c>
      <c r="F13" s="99">
        <v>91.5</v>
      </c>
      <c r="G13" s="99">
        <v>94.82645554202193</v>
      </c>
      <c r="H13" s="99">
        <v>87.73688725490196</v>
      </c>
      <c r="I13" s="97">
        <v>56.8</v>
      </c>
      <c r="J13" s="97">
        <v>63.07179049939098</v>
      </c>
      <c r="K13" s="97">
        <v>62.25745098039216</v>
      </c>
    </row>
    <row r="14" spans="1:11" ht="22.5">
      <c r="A14" s="25" t="s">
        <v>27</v>
      </c>
      <c r="B14" s="25" t="s">
        <v>28</v>
      </c>
      <c r="C14" s="99">
        <v>94.1</v>
      </c>
      <c r="D14" s="99">
        <v>95.72471759010219</v>
      </c>
      <c r="E14" s="99">
        <v>97.20904761904762</v>
      </c>
      <c r="F14" s="99">
        <v>93.7</v>
      </c>
      <c r="G14" s="99">
        <v>94.90887036040883</v>
      </c>
      <c r="H14" s="99">
        <v>96.26670899470899</v>
      </c>
      <c r="I14" s="97">
        <v>72.4</v>
      </c>
      <c r="J14" s="97">
        <v>76.3610328133405</v>
      </c>
      <c r="K14" s="97">
        <v>76.299</v>
      </c>
    </row>
    <row r="15" spans="1:11" ht="22.5">
      <c r="A15" s="25" t="s">
        <v>29</v>
      </c>
      <c r="B15" s="25" t="s">
        <v>30</v>
      </c>
      <c r="C15" s="99">
        <v>82.7</v>
      </c>
      <c r="D15" s="99">
        <v>84.91367364746947</v>
      </c>
      <c r="E15" s="99">
        <v>80.87273051224945</v>
      </c>
      <c r="F15" s="99">
        <v>80.5</v>
      </c>
      <c r="G15" s="99">
        <v>81.52690226876092</v>
      </c>
      <c r="H15" s="99">
        <v>75.9931759465479</v>
      </c>
      <c r="I15" s="97">
        <v>48.2</v>
      </c>
      <c r="J15" s="97">
        <v>46.91534031413613</v>
      </c>
      <c r="K15" s="97">
        <v>49.16037861915367</v>
      </c>
    </row>
    <row r="16" spans="1:11" s="7" customFormat="1" ht="11.25">
      <c r="A16" s="248" t="s">
        <v>4</v>
      </c>
      <c r="B16" s="248"/>
      <c r="C16" s="100">
        <v>91.7</v>
      </c>
      <c r="D16" s="100">
        <v>91.95055627602211</v>
      </c>
      <c r="E16" s="100">
        <v>90.70330956419397</v>
      </c>
      <c r="F16" s="100">
        <v>89.4</v>
      </c>
      <c r="G16" s="100">
        <v>89.02556617295748</v>
      </c>
      <c r="H16" s="100">
        <v>88.36494582713144</v>
      </c>
      <c r="I16" s="98">
        <v>59.7</v>
      </c>
      <c r="J16" s="98">
        <v>61.707198826018704</v>
      </c>
      <c r="K16" s="98">
        <v>61.156558551697884</v>
      </c>
    </row>
    <row r="17" spans="1:11" ht="11.25">
      <c r="A17" s="27" t="s">
        <v>31</v>
      </c>
      <c r="B17" s="27" t="s">
        <v>32</v>
      </c>
      <c r="C17" s="99">
        <v>99.4</v>
      </c>
      <c r="D17" s="99">
        <v>98.44055555555555</v>
      </c>
      <c r="E17" s="99">
        <v>99.07407407407408</v>
      </c>
      <c r="F17" s="99">
        <v>99.4</v>
      </c>
      <c r="G17" s="99">
        <v>97.2709649122807</v>
      </c>
      <c r="H17" s="99">
        <v>98.76543209876543</v>
      </c>
      <c r="I17" s="97">
        <v>88.6</v>
      </c>
      <c r="J17" s="97">
        <v>85.156783625731</v>
      </c>
      <c r="K17" s="97">
        <v>87.45456790123457</v>
      </c>
    </row>
    <row r="18" spans="1:11" s="7" customFormat="1" ht="11.25">
      <c r="A18" s="248" t="s">
        <v>33</v>
      </c>
      <c r="B18" s="248"/>
      <c r="C18" s="100">
        <v>91.8</v>
      </c>
      <c r="D18" s="100">
        <v>92.0254307785724</v>
      </c>
      <c r="E18" s="100">
        <v>90.79614931708487</v>
      </c>
      <c r="F18" s="100">
        <v>89.5</v>
      </c>
      <c r="G18" s="100">
        <v>89.12069255161248</v>
      </c>
      <c r="H18" s="100">
        <v>88.48029712799097</v>
      </c>
      <c r="I18" s="98">
        <v>60.1</v>
      </c>
      <c r="J18" s="98">
        <v>61.97773444879233</v>
      </c>
      <c r="K18" s="98">
        <v>61.4482285283949</v>
      </c>
    </row>
    <row r="19" spans="3:8" s="113" customFormat="1" ht="11.25">
      <c r="C19" s="114"/>
      <c r="D19" s="114"/>
      <c r="E19" s="114"/>
      <c r="F19" s="114"/>
      <c r="G19" s="114"/>
      <c r="H19" s="114"/>
    </row>
  </sheetData>
  <sheetProtection/>
  <mergeCells count="7">
    <mergeCell ref="C3:K3"/>
    <mergeCell ref="A16:B16"/>
    <mergeCell ref="A18:B18"/>
    <mergeCell ref="A2:B4"/>
    <mergeCell ref="C2:E2"/>
    <mergeCell ref="F2:H2"/>
    <mergeCell ref="I2:K2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61"/>
  </sheetPr>
  <dimension ref="A1:J33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8" customWidth="1"/>
    <col min="2" max="9" width="7.125" style="8" customWidth="1"/>
    <col min="10" max="16384" width="9.125" style="8" customWidth="1"/>
  </cols>
  <sheetData>
    <row r="1" ht="11.25">
      <c r="A1" s="7" t="s">
        <v>377</v>
      </c>
    </row>
    <row r="2" spans="1:10" s="23" customFormat="1" ht="9.75" customHeight="1">
      <c r="A2" s="232" t="s">
        <v>34</v>
      </c>
      <c r="B2" s="242" t="s">
        <v>121</v>
      </c>
      <c r="C2" s="243"/>
      <c r="D2" s="244"/>
      <c r="E2" s="242" t="s">
        <v>122</v>
      </c>
      <c r="F2" s="243"/>
      <c r="G2" s="244"/>
      <c r="H2" s="242" t="s">
        <v>123</v>
      </c>
      <c r="I2" s="243"/>
      <c r="J2" s="243"/>
    </row>
    <row r="3" spans="1:10" s="23" customFormat="1" ht="9.75" customHeight="1">
      <c r="A3" s="232"/>
      <c r="B3" s="242" t="s">
        <v>124</v>
      </c>
      <c r="C3" s="243"/>
      <c r="D3" s="243"/>
      <c r="E3" s="243"/>
      <c r="F3" s="243"/>
      <c r="G3" s="243"/>
      <c r="H3" s="243"/>
      <c r="I3" s="243"/>
      <c r="J3" s="243"/>
    </row>
    <row r="4" spans="1:10" s="23" customFormat="1" ht="11.25">
      <c r="A4" s="232"/>
      <c r="B4" s="10">
        <v>2011</v>
      </c>
      <c r="C4" s="10">
        <v>2012</v>
      </c>
      <c r="D4" s="10">
        <v>2013</v>
      </c>
      <c r="E4" s="10">
        <v>2011</v>
      </c>
      <c r="F4" s="10">
        <v>2012</v>
      </c>
      <c r="G4" s="10">
        <v>2013</v>
      </c>
      <c r="H4" s="11">
        <v>2011</v>
      </c>
      <c r="I4" s="11">
        <v>2012</v>
      </c>
      <c r="J4" s="11">
        <v>2013</v>
      </c>
    </row>
    <row r="5" spans="1:10" ht="11.25">
      <c r="A5" s="73" t="s">
        <v>35</v>
      </c>
      <c r="B5" s="94">
        <v>92.5</v>
      </c>
      <c r="C5" s="94">
        <v>93.2141575356626</v>
      </c>
      <c r="D5" s="94">
        <v>90.42088207694712</v>
      </c>
      <c r="E5" s="94">
        <v>90.5</v>
      </c>
      <c r="F5" s="94">
        <v>90.28669319826338</v>
      </c>
      <c r="G5" s="94">
        <v>88.88757585236158</v>
      </c>
      <c r="H5" s="94">
        <v>70.7</v>
      </c>
      <c r="I5" s="94">
        <v>71.05823857763077</v>
      </c>
      <c r="J5" s="94">
        <v>68.8308080492128</v>
      </c>
    </row>
    <row r="6" spans="1:10" ht="11.25">
      <c r="A6" s="73" t="s">
        <v>125</v>
      </c>
      <c r="B6" s="94">
        <v>92.7</v>
      </c>
      <c r="C6" s="94">
        <v>90.73199057388412</v>
      </c>
      <c r="D6" s="94">
        <v>91.95718317809768</v>
      </c>
      <c r="E6" s="94">
        <v>91</v>
      </c>
      <c r="F6" s="94">
        <v>88.36582478514002</v>
      </c>
      <c r="G6" s="94">
        <v>87.47774484899801</v>
      </c>
      <c r="H6" s="94">
        <v>65.5</v>
      </c>
      <c r="I6" s="94">
        <v>63.88317161075686</v>
      </c>
      <c r="J6" s="94">
        <v>67.76129833474457</v>
      </c>
    </row>
    <row r="7" spans="1:10" s="7" customFormat="1" ht="11.25">
      <c r="A7" s="74" t="s">
        <v>126</v>
      </c>
      <c r="B7" s="95">
        <v>92.6</v>
      </c>
      <c r="C7" s="95">
        <v>92.54002334161584</v>
      </c>
      <c r="D7" s="95">
        <v>90.83531140551241</v>
      </c>
      <c r="E7" s="95">
        <v>90.6</v>
      </c>
      <c r="F7" s="95">
        <v>89.76500263534373</v>
      </c>
      <c r="G7" s="95">
        <v>88.507262829298</v>
      </c>
      <c r="H7" s="95">
        <v>69.3</v>
      </c>
      <c r="I7" s="95">
        <v>69.1095550033883</v>
      </c>
      <c r="J7" s="95">
        <v>68.54229937566622</v>
      </c>
    </row>
    <row r="8" spans="1:10" ht="11.25">
      <c r="A8" s="73" t="s">
        <v>127</v>
      </c>
      <c r="B8" s="94">
        <v>91.9</v>
      </c>
      <c r="C8" s="94">
        <v>90.13698818897639</v>
      </c>
      <c r="D8" s="94">
        <v>93.15677319587628</v>
      </c>
      <c r="E8" s="94">
        <v>91.1</v>
      </c>
      <c r="F8" s="94">
        <v>86.14213582677166</v>
      </c>
      <c r="G8" s="94">
        <v>92.91378350515464</v>
      </c>
      <c r="H8" s="94">
        <v>56.8</v>
      </c>
      <c r="I8" s="94">
        <v>61.83779527559056</v>
      </c>
      <c r="J8" s="94">
        <v>62.37148453608248</v>
      </c>
    </row>
    <row r="9" spans="1:10" ht="11.25">
      <c r="A9" s="73" t="s">
        <v>128</v>
      </c>
      <c r="B9" s="94">
        <v>91.9</v>
      </c>
      <c r="C9" s="94">
        <v>88.58297052154197</v>
      </c>
      <c r="D9" s="94">
        <v>93.24598398169337</v>
      </c>
      <c r="E9" s="94">
        <v>91.2</v>
      </c>
      <c r="F9" s="94">
        <v>84.67793650793651</v>
      </c>
      <c r="G9" s="94">
        <v>93.13156750572082</v>
      </c>
      <c r="H9" s="94">
        <v>51.2</v>
      </c>
      <c r="I9" s="94">
        <v>59.184693877551034</v>
      </c>
      <c r="J9" s="94">
        <v>63.69360411899313</v>
      </c>
    </row>
    <row r="10" spans="1:10" ht="11.25">
      <c r="A10" s="73" t="s">
        <v>129</v>
      </c>
      <c r="B10" s="94">
        <v>91.9</v>
      </c>
      <c r="C10" s="94">
        <v>90.05588511137161</v>
      </c>
      <c r="D10" s="94">
        <v>93.49313797313799</v>
      </c>
      <c r="E10" s="94">
        <v>91.1</v>
      </c>
      <c r="F10" s="94">
        <v>86.72024618991794</v>
      </c>
      <c r="G10" s="94">
        <v>92.91757020757021</v>
      </c>
      <c r="H10" s="94">
        <v>55.4</v>
      </c>
      <c r="I10" s="94">
        <v>61.723282532239146</v>
      </c>
      <c r="J10" s="94">
        <v>62.89463980463981</v>
      </c>
    </row>
    <row r="11" spans="1:10" s="7" customFormat="1" ht="11.25">
      <c r="A11" s="74" t="s">
        <v>41</v>
      </c>
      <c r="B11" s="95">
        <v>91.9</v>
      </c>
      <c r="C11" s="95">
        <v>89.61360596146855</v>
      </c>
      <c r="D11" s="95">
        <v>93.2895005632745</v>
      </c>
      <c r="E11" s="95">
        <v>91.2</v>
      </c>
      <c r="F11" s="95">
        <v>85.85195201744821</v>
      </c>
      <c r="G11" s="95">
        <v>92.98642508449119</v>
      </c>
      <c r="H11" s="95">
        <v>54.6</v>
      </c>
      <c r="I11" s="95">
        <v>60.95167575427117</v>
      </c>
      <c r="J11" s="95">
        <v>62.96630116410065</v>
      </c>
    </row>
    <row r="12" spans="1:10" ht="11.25">
      <c r="A12" s="73" t="s">
        <v>130</v>
      </c>
      <c r="B12" s="94">
        <v>91.9</v>
      </c>
      <c r="C12" s="94">
        <v>94.96811194029851</v>
      </c>
      <c r="D12" s="94">
        <v>91.8065316642121</v>
      </c>
      <c r="E12" s="94">
        <v>88.6</v>
      </c>
      <c r="F12" s="94">
        <v>91.57508208955225</v>
      </c>
      <c r="G12" s="94">
        <v>89.67807805596465</v>
      </c>
      <c r="H12" s="94">
        <v>53.7</v>
      </c>
      <c r="I12" s="94">
        <v>58.70857462686568</v>
      </c>
      <c r="J12" s="94">
        <v>59.86726067746686</v>
      </c>
    </row>
    <row r="13" spans="1:10" ht="11.25">
      <c r="A13" s="73" t="s">
        <v>131</v>
      </c>
      <c r="B13" s="94">
        <v>91.2</v>
      </c>
      <c r="C13" s="94">
        <v>95.08759170653906</v>
      </c>
      <c r="D13" s="94">
        <v>91.23104776579353</v>
      </c>
      <c r="E13" s="94">
        <v>87.6</v>
      </c>
      <c r="F13" s="94">
        <v>91.68419457735246</v>
      </c>
      <c r="G13" s="94">
        <v>88.6687365177196</v>
      </c>
      <c r="H13" s="94">
        <v>50.8</v>
      </c>
      <c r="I13" s="94">
        <v>55.23251993620416</v>
      </c>
      <c r="J13" s="94">
        <v>54.66910631741141</v>
      </c>
    </row>
    <row r="14" spans="1:10" ht="11.25">
      <c r="A14" s="73" t="s">
        <v>132</v>
      </c>
      <c r="B14" s="94">
        <v>91.5</v>
      </c>
      <c r="C14" s="94">
        <v>94.64576763485476</v>
      </c>
      <c r="D14" s="94">
        <v>91.29149929278645</v>
      </c>
      <c r="E14" s="94">
        <v>88</v>
      </c>
      <c r="F14" s="94">
        <v>91.26457814661134</v>
      </c>
      <c r="G14" s="94">
        <v>89.054441301273</v>
      </c>
      <c r="H14" s="94">
        <v>52.4</v>
      </c>
      <c r="I14" s="94">
        <v>56.7473582295989</v>
      </c>
      <c r="J14" s="94">
        <v>57.46575671852899</v>
      </c>
    </row>
    <row r="15" spans="1:10" s="7" customFormat="1" ht="11.25">
      <c r="A15" s="75" t="s">
        <v>45</v>
      </c>
      <c r="B15" s="95">
        <v>91.6</v>
      </c>
      <c r="C15" s="95">
        <v>94.90932342007436</v>
      </c>
      <c r="D15" s="95">
        <v>91.53474944731026</v>
      </c>
      <c r="E15" s="95">
        <v>88.2</v>
      </c>
      <c r="F15" s="95">
        <v>91.51705947955391</v>
      </c>
      <c r="G15" s="95">
        <v>89.27425571112748</v>
      </c>
      <c r="H15" s="95">
        <v>52.6</v>
      </c>
      <c r="I15" s="95">
        <v>57.3712342007435</v>
      </c>
      <c r="J15" s="95">
        <v>57.998629329403094</v>
      </c>
    </row>
    <row r="16" spans="1:10" ht="11.25">
      <c r="A16" s="73" t="s">
        <v>133</v>
      </c>
      <c r="B16" s="94">
        <v>86.5</v>
      </c>
      <c r="C16" s="94">
        <v>88.22189636163176</v>
      </c>
      <c r="D16" s="94">
        <v>90.50131128848346</v>
      </c>
      <c r="E16" s="94">
        <v>82.5</v>
      </c>
      <c r="F16" s="94">
        <v>85.29900771775083</v>
      </c>
      <c r="G16" s="94">
        <v>88.90701254275942</v>
      </c>
      <c r="H16" s="94">
        <v>49.2</v>
      </c>
      <c r="I16" s="94">
        <v>53.635964718853366</v>
      </c>
      <c r="J16" s="94">
        <v>57.5239110604333</v>
      </c>
    </row>
    <row r="17" spans="1:10" ht="11.25">
      <c r="A17" s="73" t="s">
        <v>134</v>
      </c>
      <c r="B17" s="94">
        <v>86.6</v>
      </c>
      <c r="C17" s="94">
        <v>89.11799999999998</v>
      </c>
      <c r="D17" s="94">
        <v>91.81040783034258</v>
      </c>
      <c r="E17" s="94">
        <v>83.4</v>
      </c>
      <c r="F17" s="94">
        <v>85.63066141732283</v>
      </c>
      <c r="G17" s="94">
        <v>89.82375203915171</v>
      </c>
      <c r="H17" s="94">
        <v>51.6</v>
      </c>
      <c r="I17" s="94">
        <v>55.11370078740158</v>
      </c>
      <c r="J17" s="94">
        <v>59.21290375203916</v>
      </c>
    </row>
    <row r="18" spans="1:10" ht="11.25">
      <c r="A18" s="73" t="s">
        <v>135</v>
      </c>
      <c r="B18" s="94">
        <v>87.1</v>
      </c>
      <c r="C18" s="94">
        <v>88.54787644787645</v>
      </c>
      <c r="D18" s="94">
        <v>91.64877470355732</v>
      </c>
      <c r="E18" s="94">
        <v>82.9</v>
      </c>
      <c r="F18" s="94">
        <v>84.61214285714286</v>
      </c>
      <c r="G18" s="94">
        <v>89.84189723320158</v>
      </c>
      <c r="H18" s="94">
        <v>45</v>
      </c>
      <c r="I18" s="94">
        <v>50.367567567567576</v>
      </c>
      <c r="J18" s="94">
        <v>53.67596837944664</v>
      </c>
    </row>
    <row r="19" spans="1:10" s="7" customFormat="1" ht="11.25">
      <c r="A19" s="74" t="s">
        <v>49</v>
      </c>
      <c r="B19" s="95">
        <v>86.7</v>
      </c>
      <c r="C19" s="95">
        <v>88.5800922330097</v>
      </c>
      <c r="D19" s="95">
        <v>91.19424348697395</v>
      </c>
      <c r="E19" s="95">
        <v>82.9</v>
      </c>
      <c r="F19" s="95">
        <v>85.22852427184466</v>
      </c>
      <c r="G19" s="95">
        <v>89.42555611222444</v>
      </c>
      <c r="H19" s="95">
        <v>48.9</v>
      </c>
      <c r="I19" s="95">
        <v>53.269621359223294</v>
      </c>
      <c r="J19" s="95">
        <v>57.06714428857717</v>
      </c>
    </row>
    <row r="20" spans="1:10" ht="11.25">
      <c r="A20" s="73" t="s">
        <v>136</v>
      </c>
      <c r="B20" s="94">
        <v>90.4</v>
      </c>
      <c r="C20" s="94">
        <v>90.67205709487824</v>
      </c>
      <c r="D20" s="94">
        <v>90.4898481012658</v>
      </c>
      <c r="E20" s="94">
        <v>88.6</v>
      </c>
      <c r="F20" s="94">
        <v>88.8426028547439</v>
      </c>
      <c r="G20" s="94">
        <v>87.95605063291138</v>
      </c>
      <c r="H20" s="94">
        <v>50.9</v>
      </c>
      <c r="I20" s="94">
        <v>58.592795969773306</v>
      </c>
      <c r="J20" s="94">
        <v>52.68491983122363</v>
      </c>
    </row>
    <row r="21" spans="1:10" ht="11.25">
      <c r="A21" s="73" t="s">
        <v>137</v>
      </c>
      <c r="B21" s="94">
        <v>91.4</v>
      </c>
      <c r="C21" s="94">
        <v>90.521631097561</v>
      </c>
      <c r="D21" s="94">
        <v>90.36338050314465</v>
      </c>
      <c r="E21" s="94">
        <v>89.5</v>
      </c>
      <c r="F21" s="94">
        <v>88.03096036585369</v>
      </c>
      <c r="G21" s="94">
        <v>87.20838050314465</v>
      </c>
      <c r="H21" s="94">
        <v>53</v>
      </c>
      <c r="I21" s="94">
        <v>56.71423780487807</v>
      </c>
      <c r="J21" s="94">
        <v>51.51485849056605</v>
      </c>
    </row>
    <row r="22" spans="1:10" ht="11.25">
      <c r="A22" s="73" t="s">
        <v>138</v>
      </c>
      <c r="B22" s="94">
        <v>89.9</v>
      </c>
      <c r="C22" s="94">
        <v>90.4933216783217</v>
      </c>
      <c r="D22" s="94">
        <v>88.26354609929079</v>
      </c>
      <c r="E22" s="94">
        <v>88.4</v>
      </c>
      <c r="F22" s="94">
        <v>88.57681818181821</v>
      </c>
      <c r="G22" s="94">
        <v>85.30297872340427</v>
      </c>
      <c r="H22" s="94">
        <v>50.3</v>
      </c>
      <c r="I22" s="94">
        <v>53.703391608391605</v>
      </c>
      <c r="J22" s="94">
        <v>48.889751773049646</v>
      </c>
    </row>
    <row r="23" spans="1:10" s="7" customFormat="1" ht="11.25">
      <c r="A23" s="74" t="s">
        <v>53</v>
      </c>
      <c r="B23" s="95">
        <v>90.6</v>
      </c>
      <c r="C23" s="95">
        <v>90.60182841068918</v>
      </c>
      <c r="D23" s="95">
        <v>90.1530670470756</v>
      </c>
      <c r="E23" s="95">
        <v>88.8</v>
      </c>
      <c r="F23" s="95">
        <v>88.55734646038444</v>
      </c>
      <c r="G23" s="95">
        <v>87.37417498811222</v>
      </c>
      <c r="H23" s="95">
        <v>51.5</v>
      </c>
      <c r="I23" s="95">
        <v>57.35946085325833</v>
      </c>
      <c r="J23" s="95">
        <v>51.82215406562054</v>
      </c>
    </row>
    <row r="24" spans="1:10" ht="11.25">
      <c r="A24" s="73" t="s">
        <v>139</v>
      </c>
      <c r="B24" s="94">
        <v>91.2</v>
      </c>
      <c r="C24" s="94">
        <v>91.67463700234194</v>
      </c>
      <c r="D24" s="94">
        <v>89.431735340729</v>
      </c>
      <c r="E24" s="94">
        <v>87.7</v>
      </c>
      <c r="F24" s="94">
        <v>88.93837626854021</v>
      </c>
      <c r="G24" s="94">
        <v>87.11790808240887</v>
      </c>
      <c r="H24" s="94">
        <v>48.2</v>
      </c>
      <c r="I24" s="94">
        <v>50.700913348946116</v>
      </c>
      <c r="J24" s="94">
        <v>46.4441204437401</v>
      </c>
    </row>
    <row r="25" spans="1:10" ht="11.25">
      <c r="A25" s="73" t="s">
        <v>140</v>
      </c>
      <c r="B25" s="94">
        <v>91.8</v>
      </c>
      <c r="C25" s="94">
        <v>90.31451038575668</v>
      </c>
      <c r="D25" s="94">
        <v>88.52083561643835</v>
      </c>
      <c r="E25" s="94">
        <v>88.9</v>
      </c>
      <c r="F25" s="94">
        <v>86.65963402571711</v>
      </c>
      <c r="G25" s="94">
        <v>86.31272602739726</v>
      </c>
      <c r="H25" s="94">
        <v>45.3</v>
      </c>
      <c r="I25" s="94">
        <v>47.051493570722045</v>
      </c>
      <c r="J25" s="94">
        <v>45.39801369863013</v>
      </c>
    </row>
    <row r="26" spans="1:10" ht="11.25">
      <c r="A26" s="73" t="s">
        <v>141</v>
      </c>
      <c r="B26" s="94">
        <v>91.4</v>
      </c>
      <c r="C26" s="94">
        <v>89.95179453836151</v>
      </c>
      <c r="D26" s="94">
        <v>88.84852822580646</v>
      </c>
      <c r="E26" s="94">
        <v>87.4</v>
      </c>
      <c r="F26" s="94">
        <v>87.39888166449936</v>
      </c>
      <c r="G26" s="94">
        <v>86.37516129032258</v>
      </c>
      <c r="H26" s="94">
        <v>45.4</v>
      </c>
      <c r="I26" s="94">
        <v>47.73530559167748</v>
      </c>
      <c r="J26" s="94">
        <v>43.6177620967742</v>
      </c>
    </row>
    <row r="27" spans="1:10" s="7" customFormat="1" ht="11.25">
      <c r="A27" s="74" t="s">
        <v>57</v>
      </c>
      <c r="B27" s="95">
        <v>91.4</v>
      </c>
      <c r="C27" s="95">
        <v>90.79258738974193</v>
      </c>
      <c r="D27" s="95">
        <v>89.01501340482574</v>
      </c>
      <c r="E27" s="95">
        <v>87.9</v>
      </c>
      <c r="F27" s="95">
        <v>87.79898399215944</v>
      </c>
      <c r="G27" s="95">
        <v>86.67401139410188</v>
      </c>
      <c r="H27" s="95">
        <v>46.6</v>
      </c>
      <c r="I27" s="95">
        <v>48.75053250571707</v>
      </c>
      <c r="J27" s="95">
        <v>45.24860924932976</v>
      </c>
    </row>
    <row r="28" spans="1:10" ht="11.25">
      <c r="A28" s="73" t="s">
        <v>142</v>
      </c>
      <c r="B28" s="94">
        <v>91.8</v>
      </c>
      <c r="C28" s="94">
        <v>93.03242284963886</v>
      </c>
      <c r="D28" s="94">
        <v>89.05762129380055</v>
      </c>
      <c r="E28" s="94">
        <v>89.3</v>
      </c>
      <c r="F28" s="94">
        <v>90.24250820748522</v>
      </c>
      <c r="G28" s="94">
        <v>84.94367250673857</v>
      </c>
      <c r="H28" s="94">
        <v>54.7</v>
      </c>
      <c r="I28" s="94">
        <v>55.83822061720289</v>
      </c>
      <c r="J28" s="94">
        <v>55.8718194070081</v>
      </c>
    </row>
    <row r="29" spans="1:10" ht="11.25">
      <c r="A29" s="73" t="s">
        <v>143</v>
      </c>
      <c r="B29" s="94">
        <v>92</v>
      </c>
      <c r="C29" s="94">
        <v>93.92047685834503</v>
      </c>
      <c r="D29" s="94">
        <v>88.55684210526316</v>
      </c>
      <c r="E29" s="94">
        <v>89</v>
      </c>
      <c r="F29" s="94">
        <v>91.19050490883592</v>
      </c>
      <c r="G29" s="94">
        <v>84.51786703601107</v>
      </c>
      <c r="H29" s="94">
        <v>52.1</v>
      </c>
      <c r="I29" s="94">
        <v>56.09284712482467</v>
      </c>
      <c r="J29" s="94">
        <v>53.02893351800554</v>
      </c>
    </row>
    <row r="30" spans="1:10" ht="11.25">
      <c r="A30" s="73" t="s">
        <v>144</v>
      </c>
      <c r="B30" s="94">
        <v>91.9</v>
      </c>
      <c r="C30" s="94">
        <v>92.82528440366973</v>
      </c>
      <c r="D30" s="94">
        <v>89.16962350780534</v>
      </c>
      <c r="E30" s="94">
        <v>89.3</v>
      </c>
      <c r="F30" s="94">
        <v>90.29733027522938</v>
      </c>
      <c r="G30" s="94">
        <v>84.89668503213959</v>
      </c>
      <c r="H30" s="94">
        <v>57</v>
      </c>
      <c r="I30" s="94">
        <v>56.834238532110085</v>
      </c>
      <c r="J30" s="94">
        <v>57.22606978879706</v>
      </c>
    </row>
    <row r="31" spans="1:10" s="7" customFormat="1" ht="11.25">
      <c r="A31" s="74" t="s">
        <v>61</v>
      </c>
      <c r="B31" s="95">
        <v>91.9</v>
      </c>
      <c r="C31" s="95">
        <v>93.15491280817798</v>
      </c>
      <c r="D31" s="95">
        <v>88.98490743550835</v>
      </c>
      <c r="E31" s="95">
        <v>89.2</v>
      </c>
      <c r="F31" s="95">
        <v>90.463698135899</v>
      </c>
      <c r="G31" s="95">
        <v>84.83484066767831</v>
      </c>
      <c r="H31" s="95">
        <v>54.9</v>
      </c>
      <c r="I31" s="95">
        <v>56.21922128683102</v>
      </c>
      <c r="J31" s="95">
        <v>55.69646737481032</v>
      </c>
    </row>
    <row r="32" spans="1:10" s="7" customFormat="1" ht="11.25">
      <c r="A32" s="75" t="s">
        <v>4</v>
      </c>
      <c r="B32" s="95">
        <v>91.7</v>
      </c>
      <c r="C32" s="95">
        <v>91.95055627602211</v>
      </c>
      <c r="D32" s="95">
        <v>90.70330956419397</v>
      </c>
      <c r="E32" s="95">
        <v>89.4</v>
      </c>
      <c r="F32" s="95">
        <v>89.02556617295748</v>
      </c>
      <c r="G32" s="95">
        <v>88.36494582713144</v>
      </c>
      <c r="H32" s="95">
        <v>59.7</v>
      </c>
      <c r="I32" s="95">
        <v>61.707198826018704</v>
      </c>
      <c r="J32" s="95">
        <v>61.156558551697884</v>
      </c>
    </row>
    <row r="33" spans="1:10" ht="11.25">
      <c r="A33" s="73" t="s">
        <v>334</v>
      </c>
      <c r="B33" s="94">
        <v>91.3</v>
      </c>
      <c r="C33" s="94">
        <v>91.32776849398819</v>
      </c>
      <c r="D33" s="94">
        <v>90.84367447403878</v>
      </c>
      <c r="E33" s="94">
        <v>88.8</v>
      </c>
      <c r="F33" s="94">
        <v>88.40399786019972</v>
      </c>
      <c r="G33" s="94">
        <v>88.1052015752928</v>
      </c>
      <c r="H33" s="94">
        <v>54.2</v>
      </c>
      <c r="I33" s="94">
        <v>57.098376808640715</v>
      </c>
      <c r="J33" s="94">
        <v>57.34249870452898</v>
      </c>
    </row>
  </sheetData>
  <sheetProtection/>
  <mergeCells count="5">
    <mergeCell ref="A2:A4"/>
    <mergeCell ref="B2:D2"/>
    <mergeCell ref="E2:G2"/>
    <mergeCell ref="H2:J2"/>
    <mergeCell ref="B3:J3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17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.125" style="5" customWidth="1"/>
    <col min="2" max="2" width="35.25390625" style="5" customWidth="1"/>
    <col min="3" max="3" width="15.125" style="5" customWidth="1"/>
    <col min="4" max="4" width="16.625" style="5" customWidth="1"/>
    <col min="5" max="5" width="19.125" style="5" customWidth="1"/>
    <col min="6" max="16384" width="8.875" style="5" customWidth="1"/>
  </cols>
  <sheetData>
    <row r="1" ht="11.25">
      <c r="A1" s="28" t="s">
        <v>261</v>
      </c>
    </row>
    <row r="2" spans="1:5" ht="9.75" customHeight="1">
      <c r="A2" s="264" t="s">
        <v>8</v>
      </c>
      <c r="B2" s="265"/>
      <c r="C2" s="250" t="s">
        <v>257</v>
      </c>
      <c r="D2" s="263"/>
      <c r="E2" s="261" t="s">
        <v>260</v>
      </c>
    </row>
    <row r="3" spans="1:5" ht="67.5">
      <c r="A3" s="266"/>
      <c r="B3" s="267"/>
      <c r="C3" s="29" t="s">
        <v>258</v>
      </c>
      <c r="D3" s="2" t="s">
        <v>259</v>
      </c>
      <c r="E3" s="262"/>
    </row>
    <row r="4" spans="1:5" ht="11.25">
      <c r="A4" s="20" t="s">
        <v>9</v>
      </c>
      <c r="B4" s="25" t="s">
        <v>10</v>
      </c>
      <c r="C4" s="171">
        <v>5.7980625284922915</v>
      </c>
      <c r="D4" s="171">
        <v>22.120085911054343</v>
      </c>
      <c r="E4" s="171">
        <v>25.98901599800847</v>
      </c>
    </row>
    <row r="5" spans="1:5" ht="22.5">
      <c r="A5" s="20" t="s">
        <v>11</v>
      </c>
      <c r="B5" s="25" t="s">
        <v>12</v>
      </c>
      <c r="C5" s="171">
        <v>18.347528700047206</v>
      </c>
      <c r="D5" s="171">
        <v>20.8497049187917</v>
      </c>
      <c r="E5" s="171">
        <v>34.97863461597282</v>
      </c>
    </row>
    <row r="6" spans="1:5" ht="22.5">
      <c r="A6" s="20" t="s">
        <v>13</v>
      </c>
      <c r="B6" s="25" t="s">
        <v>333</v>
      </c>
      <c r="C6" s="171">
        <v>4.481632406053395</v>
      </c>
      <c r="D6" s="171">
        <v>14.811326686873644</v>
      </c>
      <c r="E6" s="171">
        <v>21.090287932879175</v>
      </c>
    </row>
    <row r="7" spans="1:5" ht="11.25">
      <c r="A7" s="20" t="s">
        <v>15</v>
      </c>
      <c r="B7" s="25" t="s">
        <v>16</v>
      </c>
      <c r="C7" s="171">
        <v>2.0254520920756884</v>
      </c>
      <c r="D7" s="171">
        <v>20.412014873195538</v>
      </c>
      <c r="E7" s="171">
        <v>20.09214377593815</v>
      </c>
    </row>
    <row r="8" spans="1:5" ht="11.25">
      <c r="A8" s="20" t="s">
        <v>17</v>
      </c>
      <c r="B8" s="25" t="s">
        <v>18</v>
      </c>
      <c r="C8" s="171">
        <v>9.29004651545635</v>
      </c>
      <c r="D8" s="171">
        <v>18.15639608821052</v>
      </c>
      <c r="E8" s="171">
        <v>33.376191353331706</v>
      </c>
    </row>
    <row r="9" spans="1:5" ht="11.25">
      <c r="A9" s="20" t="s">
        <v>19</v>
      </c>
      <c r="B9" s="25" t="s">
        <v>20</v>
      </c>
      <c r="C9" s="171">
        <v>4.36748621616326</v>
      </c>
      <c r="D9" s="171">
        <v>26.845304348597175</v>
      </c>
      <c r="E9" s="171">
        <v>23.36282129133739</v>
      </c>
    </row>
    <row r="10" spans="1:5" ht="11.25">
      <c r="A10" s="20" t="s">
        <v>21</v>
      </c>
      <c r="B10" s="25" t="s">
        <v>22</v>
      </c>
      <c r="C10" s="171">
        <v>0.824372205474525</v>
      </c>
      <c r="D10" s="171">
        <v>11.638572637453803</v>
      </c>
      <c r="E10" s="171">
        <v>20.420549901017733</v>
      </c>
    </row>
    <row r="11" spans="1:5" ht="11.25">
      <c r="A11" s="20" t="s">
        <v>23</v>
      </c>
      <c r="B11" s="25" t="s">
        <v>24</v>
      </c>
      <c r="C11" s="171">
        <v>8.991392121240228</v>
      </c>
      <c r="D11" s="171">
        <v>23.73371794129505</v>
      </c>
      <c r="E11" s="171">
        <v>41.16017640731266</v>
      </c>
    </row>
    <row r="12" spans="1:5" ht="11.25">
      <c r="A12" s="20" t="s">
        <v>25</v>
      </c>
      <c r="B12" s="25" t="s">
        <v>26</v>
      </c>
      <c r="C12" s="171">
        <v>1.9174831306469444</v>
      </c>
      <c r="D12" s="171">
        <v>16.397242630039703</v>
      </c>
      <c r="E12" s="171">
        <v>23.306692735422104</v>
      </c>
    </row>
    <row r="13" spans="1:5" ht="11.25">
      <c r="A13" s="25" t="s">
        <v>27</v>
      </c>
      <c r="B13" s="25" t="s">
        <v>28</v>
      </c>
      <c r="C13" s="171">
        <v>4.062259321127053</v>
      </c>
      <c r="D13" s="171">
        <v>24.17916768040948</v>
      </c>
      <c r="E13" s="171">
        <v>25.53438806129375</v>
      </c>
    </row>
    <row r="14" spans="1:5" ht="22.5">
      <c r="A14" s="25" t="s">
        <v>29</v>
      </c>
      <c r="B14" s="25" t="s">
        <v>30</v>
      </c>
      <c r="C14" s="171">
        <v>5.684325251785531</v>
      </c>
      <c r="D14" s="171">
        <v>17.804598035418515</v>
      </c>
      <c r="E14" s="171">
        <v>18.69770578512979</v>
      </c>
    </row>
    <row r="15" spans="1:5" ht="11.25">
      <c r="A15" s="248" t="s">
        <v>4</v>
      </c>
      <c r="B15" s="248"/>
      <c r="C15" s="172">
        <v>5.778991988830894</v>
      </c>
      <c r="D15" s="172">
        <v>20.075346982050043</v>
      </c>
      <c r="E15" s="172">
        <v>26.665975938866364</v>
      </c>
    </row>
    <row r="16" spans="1:5" ht="11.25">
      <c r="A16" s="27" t="s">
        <v>31</v>
      </c>
      <c r="B16" s="27" t="s">
        <v>32</v>
      </c>
      <c r="C16" s="171">
        <v>2.336448598130841</v>
      </c>
      <c r="D16" s="171">
        <v>17.27760124610592</v>
      </c>
      <c r="E16" s="171">
        <v>25.417102803738317</v>
      </c>
    </row>
    <row r="17" spans="1:5" ht="11.25">
      <c r="A17" s="248" t="s">
        <v>33</v>
      </c>
      <c r="B17" s="248"/>
      <c r="C17" s="172">
        <v>5.737329916725239</v>
      </c>
      <c r="D17" s="172">
        <v>20.041488328329347</v>
      </c>
      <c r="E17" s="172">
        <v>26.65086192672433</v>
      </c>
    </row>
  </sheetData>
  <sheetProtection/>
  <mergeCells count="5">
    <mergeCell ref="E2:E3"/>
    <mergeCell ref="A15:B15"/>
    <mergeCell ref="A17:B17"/>
    <mergeCell ref="C2:D2"/>
    <mergeCell ref="A2:B3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1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9.25390625" style="5" customWidth="1"/>
    <col min="2" max="2" width="18.25390625" style="5" customWidth="1"/>
    <col min="3" max="3" width="13.375" style="5" customWidth="1"/>
    <col min="4" max="4" width="19.25390625" style="5" customWidth="1"/>
    <col min="5" max="16384" width="8.875" style="5" customWidth="1"/>
  </cols>
  <sheetData>
    <row r="1" ht="12">
      <c r="A1" s="28" t="s">
        <v>262</v>
      </c>
    </row>
    <row r="2" spans="1:4" ht="9.75" customHeight="1">
      <c r="A2" s="265" t="s">
        <v>8</v>
      </c>
      <c r="B2" s="250" t="s">
        <v>257</v>
      </c>
      <c r="C2" s="263"/>
      <c r="D2" s="261" t="s">
        <v>260</v>
      </c>
    </row>
    <row r="3" spans="1:4" ht="72">
      <c r="A3" s="268"/>
      <c r="B3" s="29" t="s">
        <v>258</v>
      </c>
      <c r="C3" s="2" t="s">
        <v>259</v>
      </c>
      <c r="D3" s="262"/>
    </row>
    <row r="4" spans="1:4" ht="9.75" customHeight="1">
      <c r="A4" s="87" t="s">
        <v>202</v>
      </c>
      <c r="B4" s="124"/>
      <c r="C4" s="124"/>
      <c r="D4" s="124"/>
    </row>
    <row r="5" spans="1:4" ht="12">
      <c r="A5" s="19" t="s">
        <v>1</v>
      </c>
      <c r="B5" s="63">
        <v>4.516090752037547</v>
      </c>
      <c r="C5" s="63">
        <v>19.09401118817925</v>
      </c>
      <c r="D5" s="36">
        <v>25.03142055662444</v>
      </c>
    </row>
    <row r="6" spans="1:4" ht="12">
      <c r="A6" s="19" t="s">
        <v>2</v>
      </c>
      <c r="B6" s="63">
        <v>9.47238401250438</v>
      </c>
      <c r="C6" s="63">
        <v>22.967625902126727</v>
      </c>
      <c r="D6" s="36">
        <v>32.92432403035768</v>
      </c>
    </row>
    <row r="7" spans="1:4" ht="12">
      <c r="A7" s="19" t="s">
        <v>84</v>
      </c>
      <c r="B7" s="63">
        <v>22.967741935483872</v>
      </c>
      <c r="C7" s="63">
        <v>33.322580645161295</v>
      </c>
      <c r="D7" s="36">
        <v>41.68203870967742</v>
      </c>
    </row>
    <row r="8" spans="1:4" ht="12">
      <c r="A8" s="19" t="s">
        <v>207</v>
      </c>
      <c r="B8" s="63">
        <v>5.778991988830895</v>
      </c>
      <c r="C8" s="63">
        <v>20.075346982050043</v>
      </c>
      <c r="D8" s="36">
        <v>26.665975938866378</v>
      </c>
    </row>
    <row r="9" spans="1:4" ht="12">
      <c r="A9" s="88" t="s">
        <v>203</v>
      </c>
      <c r="B9" s="123"/>
      <c r="C9" s="123"/>
      <c r="D9" s="123"/>
    </row>
    <row r="10" spans="1:4" ht="12">
      <c r="A10" s="8" t="s">
        <v>1</v>
      </c>
      <c r="B10" s="36">
        <v>0</v>
      </c>
      <c r="C10" s="36">
        <v>16.608562091503266</v>
      </c>
      <c r="D10" s="36">
        <v>21.708431372549022</v>
      </c>
    </row>
    <row r="11" spans="1:4" ht="12">
      <c r="A11" s="8" t="s">
        <v>2</v>
      </c>
      <c r="B11" s="36">
        <v>3.169014084507042</v>
      </c>
      <c r="C11" s="36">
        <v>16.232394366197184</v>
      </c>
      <c r="D11" s="36">
        <v>29.841549295774648</v>
      </c>
    </row>
    <row r="12" spans="1:4" ht="12">
      <c r="A12" s="8" t="s">
        <v>84</v>
      </c>
      <c r="B12" s="36">
        <v>11.538461538461538</v>
      </c>
      <c r="C12" s="36">
        <v>26.923076923076923</v>
      </c>
      <c r="D12" s="36">
        <v>23.076923076923077</v>
      </c>
    </row>
    <row r="13" spans="1:4" ht="12">
      <c r="A13" s="5" t="s">
        <v>207</v>
      </c>
      <c r="B13" s="36">
        <v>2.336448598130841</v>
      </c>
      <c r="C13" s="36">
        <v>17.27760124610592</v>
      </c>
      <c r="D13" s="36">
        <v>25.417102803738317</v>
      </c>
    </row>
    <row r="14" ht="12">
      <c r="A14" s="59" t="s">
        <v>345</v>
      </c>
    </row>
    <row r="15" spans="1:4" ht="12">
      <c r="A15" s="8" t="s">
        <v>1</v>
      </c>
      <c r="B15" s="210">
        <v>4.4843802861101745</v>
      </c>
      <c r="C15" s="210">
        <v>19.07655920299521</v>
      </c>
      <c r="D15" s="210">
        <v>25.008087647459337</v>
      </c>
    </row>
    <row r="16" spans="1:4" ht="12">
      <c r="A16" s="8" t="s">
        <v>2</v>
      </c>
      <c r="B16" s="210">
        <v>9.24483526178598</v>
      </c>
      <c r="C16" s="210">
        <v>22.72448714630142</v>
      </c>
      <c r="D16" s="210">
        <v>32.813037282536506</v>
      </c>
    </row>
    <row r="17" spans="1:4" ht="12">
      <c r="A17" s="8" t="s">
        <v>84</v>
      </c>
      <c r="B17" s="210">
        <v>22.596754057428214</v>
      </c>
      <c r="C17" s="210">
        <v>33.11485642946317</v>
      </c>
      <c r="D17" s="210">
        <v>41.07812734082397</v>
      </c>
    </row>
    <row r="18" spans="1:4" ht="12">
      <c r="A18" s="5" t="s">
        <v>207</v>
      </c>
      <c r="B18" s="210">
        <v>5.7373299167252405</v>
      </c>
      <c r="C18" s="210">
        <v>20.041488328329347</v>
      </c>
      <c r="D18" s="210">
        <v>26.65086192672434</v>
      </c>
    </row>
    <row r="19" ht="12"/>
    <row r="20" ht="12"/>
  </sheetData>
  <sheetProtection/>
  <mergeCells count="3">
    <mergeCell ref="B2:C2"/>
    <mergeCell ref="D2:D3"/>
    <mergeCell ref="A2:A3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3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9.25390625" style="5" customWidth="1"/>
    <col min="2" max="2" width="18.25390625" style="5" customWidth="1"/>
    <col min="3" max="3" width="13.375" style="5" customWidth="1"/>
    <col min="4" max="4" width="19.25390625" style="5" customWidth="1"/>
    <col min="5" max="16384" width="8.875" style="5" customWidth="1"/>
  </cols>
  <sheetData>
    <row r="1" ht="12">
      <c r="A1" s="28" t="s">
        <v>263</v>
      </c>
    </row>
    <row r="2" spans="1:4" ht="9.75" customHeight="1">
      <c r="A2" s="269" t="s">
        <v>8</v>
      </c>
      <c r="B2" s="250" t="s">
        <v>257</v>
      </c>
      <c r="C2" s="263"/>
      <c r="D2" s="261" t="s">
        <v>260</v>
      </c>
    </row>
    <row r="3" spans="1:4" ht="72">
      <c r="A3" s="270"/>
      <c r="B3" s="29" t="s">
        <v>258</v>
      </c>
      <c r="C3" s="2" t="s">
        <v>259</v>
      </c>
      <c r="D3" s="262"/>
    </row>
    <row r="4" spans="1:4" ht="9.75" customHeight="1">
      <c r="A4" s="73" t="s">
        <v>35</v>
      </c>
      <c r="B4" s="94">
        <v>5.701711114330569</v>
      </c>
      <c r="C4" s="94">
        <v>22.549681013042637</v>
      </c>
      <c r="D4" s="94">
        <v>30.62347666702321</v>
      </c>
    </row>
    <row r="5" spans="1:4" ht="11.25">
      <c r="A5" s="73" t="s">
        <v>125</v>
      </c>
      <c r="B5" s="94">
        <v>7.493642656036155</v>
      </c>
      <c r="C5" s="94">
        <v>18.882098855048874</v>
      </c>
      <c r="D5" s="94">
        <v>27.385160355464922</v>
      </c>
    </row>
    <row r="6" spans="1:4" ht="11.25">
      <c r="A6" s="74" t="s">
        <v>126</v>
      </c>
      <c r="B6" s="95">
        <v>6.191068902502432</v>
      </c>
      <c r="C6" s="95">
        <v>21.548102631836105</v>
      </c>
      <c r="D6" s="95">
        <v>29.73912630500174</v>
      </c>
    </row>
    <row r="7" spans="1:4" ht="11.25">
      <c r="A7" s="73" t="s">
        <v>127</v>
      </c>
      <c r="B7" s="94">
        <v>5.346634932112556</v>
      </c>
      <c r="C7" s="94">
        <v>19.33995093295229</v>
      </c>
      <c r="D7" s="94">
        <v>23.236397749631017</v>
      </c>
    </row>
    <row r="8" spans="1:4" ht="11.25">
      <c r="A8" s="73" t="s">
        <v>128</v>
      </c>
      <c r="B8" s="94">
        <v>7.023400496141022</v>
      </c>
      <c r="C8" s="94">
        <v>21.38969795080775</v>
      </c>
      <c r="D8" s="94">
        <v>24.85890583198226</v>
      </c>
    </row>
    <row r="9" spans="1:4" ht="11.25">
      <c r="A9" s="73" t="s">
        <v>129</v>
      </c>
      <c r="B9" s="94">
        <v>5.287140489961719</v>
      </c>
      <c r="C9" s="94">
        <v>21.243258533792478</v>
      </c>
      <c r="D9" s="94">
        <v>22.777627735243478</v>
      </c>
    </row>
    <row r="10" spans="1:4" ht="11.25">
      <c r="A10" s="74" t="s">
        <v>41</v>
      </c>
      <c r="B10" s="95">
        <v>5.878357495879925</v>
      </c>
      <c r="C10" s="95">
        <v>20.599002680594776</v>
      </c>
      <c r="D10" s="95">
        <v>23.627256843518943</v>
      </c>
    </row>
    <row r="11" spans="1:4" ht="11.25">
      <c r="A11" s="73" t="s">
        <v>130</v>
      </c>
      <c r="B11" s="94">
        <v>5.48769595920601</v>
      </c>
      <c r="C11" s="94">
        <v>16.679637904740925</v>
      </c>
      <c r="D11" s="94">
        <v>30.07307821476087</v>
      </c>
    </row>
    <row r="12" spans="1:4" ht="11.25">
      <c r="A12" s="73" t="s">
        <v>131</v>
      </c>
      <c r="B12" s="94">
        <v>4.576284497529512</v>
      </c>
      <c r="C12" s="94">
        <v>14.762937022190059</v>
      </c>
      <c r="D12" s="94">
        <v>29.749556443747093</v>
      </c>
    </row>
    <row r="13" spans="1:4" ht="11.25">
      <c r="A13" s="73" t="s">
        <v>132</v>
      </c>
      <c r="B13" s="94">
        <v>4.431953908621356</v>
      </c>
      <c r="C13" s="94">
        <v>16.546279392573236</v>
      </c>
      <c r="D13" s="94">
        <v>28.100002649392824</v>
      </c>
    </row>
    <row r="14" spans="1:4" ht="11.25">
      <c r="A14" s="75" t="s">
        <v>45</v>
      </c>
      <c r="B14" s="95">
        <v>4.996181749758105</v>
      </c>
      <c r="C14" s="95">
        <v>16.188169393851215</v>
      </c>
      <c r="D14" s="95">
        <v>29.483348536427307</v>
      </c>
    </row>
    <row r="15" spans="1:4" ht="11.25">
      <c r="A15" s="73" t="s">
        <v>133</v>
      </c>
      <c r="B15" s="94">
        <v>3.8290580845449105</v>
      </c>
      <c r="C15" s="94">
        <v>15.784018198391953</v>
      </c>
      <c r="D15" s="94">
        <v>25.177369435294228</v>
      </c>
    </row>
    <row r="16" spans="1:4" ht="11.25">
      <c r="A16" s="73" t="s">
        <v>134</v>
      </c>
      <c r="B16" s="94">
        <v>4.579939722578873</v>
      </c>
      <c r="C16" s="94">
        <v>16.24238758573683</v>
      </c>
      <c r="D16" s="94">
        <v>24.3196401975985</v>
      </c>
    </row>
    <row r="17" spans="1:4" ht="11.25">
      <c r="A17" s="73" t="s">
        <v>135</v>
      </c>
      <c r="B17" s="94">
        <v>4.417082054966675</v>
      </c>
      <c r="C17" s="94">
        <v>15.64201104577796</v>
      </c>
      <c r="D17" s="94">
        <v>22.93322936765811</v>
      </c>
    </row>
    <row r="18" spans="1:4" ht="11.25">
      <c r="A18" s="74" t="s">
        <v>49</v>
      </c>
      <c r="B18" s="95">
        <v>4.211033826307573</v>
      </c>
      <c r="C18" s="95">
        <v>15.88956185982584</v>
      </c>
      <c r="D18" s="95">
        <v>24.34042795853354</v>
      </c>
    </row>
    <row r="19" spans="1:4" ht="11.25">
      <c r="A19" s="73" t="s">
        <v>136</v>
      </c>
      <c r="B19" s="94">
        <v>5.752376166960754</v>
      </c>
      <c r="C19" s="94">
        <v>18.984725143888674</v>
      </c>
      <c r="D19" s="94">
        <v>21.887379585298845</v>
      </c>
    </row>
    <row r="20" spans="1:4" ht="11.25">
      <c r="A20" s="73" t="s">
        <v>137</v>
      </c>
      <c r="B20" s="94">
        <v>6.595139714545272</v>
      </c>
      <c r="C20" s="94">
        <v>19.318175688619903</v>
      </c>
      <c r="D20" s="94">
        <v>22.717779419955523</v>
      </c>
    </row>
    <row r="21" spans="1:4" ht="11.25">
      <c r="A21" s="73" t="s">
        <v>138</v>
      </c>
      <c r="B21" s="94">
        <v>4.906003619077617</v>
      </c>
      <c r="C21" s="94">
        <v>18.58955610052422</v>
      </c>
      <c r="D21" s="94">
        <v>19.156161913547113</v>
      </c>
    </row>
    <row r="22" spans="1:4" ht="11.25">
      <c r="A22" s="74" t="s">
        <v>53</v>
      </c>
      <c r="B22" s="95">
        <v>5.896728710456513</v>
      </c>
      <c r="C22" s="95">
        <v>19.033924972533107</v>
      </c>
      <c r="D22" s="95">
        <v>21.78053492791622</v>
      </c>
    </row>
    <row r="23" spans="1:4" ht="11.25">
      <c r="A23" s="73" t="s">
        <v>139</v>
      </c>
      <c r="B23" s="94">
        <v>4.970563830348073</v>
      </c>
      <c r="C23" s="94">
        <v>16.159692937047044</v>
      </c>
      <c r="D23" s="94">
        <v>21.33328194352703</v>
      </c>
    </row>
    <row r="24" spans="1:4" ht="11.25">
      <c r="A24" s="73" t="s">
        <v>140</v>
      </c>
      <c r="B24" s="94">
        <v>5.941128944025407</v>
      </c>
      <c r="C24" s="94">
        <v>19.61830517109121</v>
      </c>
      <c r="D24" s="94">
        <v>19.67141549060271</v>
      </c>
    </row>
    <row r="25" spans="1:4" ht="11.25">
      <c r="A25" s="73" t="s">
        <v>141</v>
      </c>
      <c r="B25" s="94">
        <v>4.811786642135366</v>
      </c>
      <c r="C25" s="94">
        <v>16.595751150415243</v>
      </c>
      <c r="D25" s="94">
        <v>21.20643211409777</v>
      </c>
    </row>
    <row r="26" spans="1:6" ht="11.25">
      <c r="A26" s="74" t="s">
        <v>57</v>
      </c>
      <c r="B26" s="95">
        <v>5.153997729093505</v>
      </c>
      <c r="C26" s="95">
        <v>17.145795811171414</v>
      </c>
      <c r="D26" s="95">
        <v>20.88689214097691</v>
      </c>
      <c r="F26" s="210"/>
    </row>
    <row r="27" spans="1:4" ht="11.25">
      <c r="A27" s="73" t="s">
        <v>142</v>
      </c>
      <c r="B27" s="94">
        <v>6.273157744641386</v>
      </c>
      <c r="C27" s="94">
        <v>22.457839653920413</v>
      </c>
      <c r="D27" s="94">
        <v>24.591206622866217</v>
      </c>
    </row>
    <row r="28" spans="1:4" ht="11.25">
      <c r="A28" s="73" t="s">
        <v>143</v>
      </c>
      <c r="B28" s="94">
        <v>5.84134264985289</v>
      </c>
      <c r="C28" s="94">
        <v>22.2497749383622</v>
      </c>
      <c r="D28" s="94">
        <v>23.228206557473452</v>
      </c>
    </row>
    <row r="29" spans="1:4" ht="11.25">
      <c r="A29" s="73" t="s">
        <v>144</v>
      </c>
      <c r="B29" s="94">
        <v>6.169935200521656</v>
      </c>
      <c r="C29" s="94">
        <v>23.804715108440565</v>
      </c>
      <c r="D29" s="94">
        <v>24.268972002885096</v>
      </c>
    </row>
    <row r="30" spans="1:4" ht="11.25">
      <c r="A30" s="74" t="s">
        <v>61</v>
      </c>
      <c r="B30" s="95">
        <v>6.144807697351416</v>
      </c>
      <c r="C30" s="95">
        <v>22.858535250747707</v>
      </c>
      <c r="D30" s="95">
        <v>24.187263073409284</v>
      </c>
    </row>
    <row r="31" spans="1:4" ht="11.25">
      <c r="A31" s="75" t="s">
        <v>4</v>
      </c>
      <c r="B31" s="95">
        <v>5.778991988830896</v>
      </c>
      <c r="C31" s="95">
        <v>20.075346982050043</v>
      </c>
      <c r="D31" s="95">
        <v>26.66597593886637</v>
      </c>
    </row>
    <row r="32" spans="1:4" ht="11.25">
      <c r="A32" s="73" t="s">
        <v>334</v>
      </c>
      <c r="B32" s="94">
        <v>5.81722140483582</v>
      </c>
      <c r="C32" s="94">
        <v>18.85133980540302</v>
      </c>
      <c r="D32" s="94">
        <v>24.708273691645285</v>
      </c>
    </row>
  </sheetData>
  <sheetProtection/>
  <mergeCells count="3">
    <mergeCell ref="B2:C2"/>
    <mergeCell ref="D2:D3"/>
    <mergeCell ref="A2:A3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1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.125" style="5" customWidth="1"/>
    <col min="2" max="2" width="34.75390625" style="5" bestFit="1" customWidth="1"/>
    <col min="3" max="3" width="16.75390625" style="5" customWidth="1"/>
    <col min="4" max="4" width="14.375" style="5" customWidth="1"/>
    <col min="5" max="5" width="15.625" style="5" customWidth="1"/>
    <col min="6" max="16384" width="8.875" style="5" customWidth="1"/>
  </cols>
  <sheetData>
    <row r="1" ht="11.25">
      <c r="A1" s="28" t="s">
        <v>234</v>
      </c>
    </row>
    <row r="2" spans="1:5" ht="25.5" customHeight="1">
      <c r="A2" s="233" t="s">
        <v>8</v>
      </c>
      <c r="B2" s="233"/>
      <c r="C2" s="249" t="s">
        <v>109</v>
      </c>
      <c r="D2" s="249" t="s">
        <v>110</v>
      </c>
      <c r="E2" s="250"/>
    </row>
    <row r="3" spans="1:5" ht="30" customHeight="1">
      <c r="A3" s="233"/>
      <c r="B3" s="233"/>
      <c r="C3" s="249"/>
      <c r="D3" s="29" t="s">
        <v>111</v>
      </c>
      <c r="E3" s="2" t="s">
        <v>112</v>
      </c>
    </row>
    <row r="4" spans="1:5" ht="11.25">
      <c r="A4" s="233"/>
      <c r="B4" s="233"/>
      <c r="C4" s="249"/>
      <c r="D4" s="271" t="s">
        <v>113</v>
      </c>
      <c r="E4" s="272"/>
    </row>
    <row r="5" spans="1:5" ht="11.25">
      <c r="A5" s="20" t="s">
        <v>9</v>
      </c>
      <c r="B5" s="25" t="s">
        <v>10</v>
      </c>
      <c r="C5" s="171">
        <v>19.69214964276923</v>
      </c>
      <c r="D5" s="171">
        <v>11.540341177092845</v>
      </c>
      <c r="E5" s="171">
        <v>7.577012166293688</v>
      </c>
    </row>
    <row r="6" spans="1:5" ht="22.5">
      <c r="A6" s="20" t="s">
        <v>11</v>
      </c>
      <c r="B6" s="25" t="s">
        <v>12</v>
      </c>
      <c r="C6" s="171">
        <v>34.15287017005507</v>
      </c>
      <c r="D6" s="171">
        <v>20.365687416454282</v>
      </c>
      <c r="E6" s="171">
        <v>13.945242781691158</v>
      </c>
    </row>
    <row r="7" spans="1:5" ht="22.5">
      <c r="A7" s="20" t="s">
        <v>13</v>
      </c>
      <c r="B7" s="25" t="s">
        <v>14</v>
      </c>
      <c r="C7" s="171">
        <v>15.097387323880405</v>
      </c>
      <c r="D7" s="171">
        <v>9.823503352779122</v>
      </c>
      <c r="E7" s="171">
        <v>5.58155103916532</v>
      </c>
    </row>
    <row r="8" spans="1:5" ht="11.25">
      <c r="A8" s="20" t="s">
        <v>15</v>
      </c>
      <c r="B8" s="25" t="s">
        <v>16</v>
      </c>
      <c r="C8" s="171">
        <v>5.403677067550591</v>
      </c>
      <c r="D8" s="171">
        <v>4.854949051180154</v>
      </c>
      <c r="E8" s="171">
        <v>6.848699309425904</v>
      </c>
    </row>
    <row r="9" spans="1:5" ht="11.25">
      <c r="A9" s="20" t="s">
        <v>17</v>
      </c>
      <c r="B9" s="25" t="s">
        <v>18</v>
      </c>
      <c r="C9" s="171">
        <v>16.013846276482944</v>
      </c>
      <c r="D9" s="171">
        <v>17.51628305089023</v>
      </c>
      <c r="E9" s="171">
        <v>13.607538170346967</v>
      </c>
    </row>
    <row r="10" spans="1:5" ht="11.25">
      <c r="A10" s="20" t="s">
        <v>19</v>
      </c>
      <c r="B10" s="25" t="s">
        <v>20</v>
      </c>
      <c r="C10" s="171">
        <v>11.407741251003518</v>
      </c>
      <c r="D10" s="171">
        <v>7.148918641927815</v>
      </c>
      <c r="E10" s="171">
        <v>3.3794314994120103</v>
      </c>
    </row>
    <row r="11" spans="1:5" ht="11.25">
      <c r="A11" s="20" t="s">
        <v>21</v>
      </c>
      <c r="B11" s="25" t="s">
        <v>22</v>
      </c>
      <c r="C11" s="171">
        <v>3.5425273974103875</v>
      </c>
      <c r="D11" s="171">
        <v>5.823237848594756</v>
      </c>
      <c r="E11" s="171">
        <v>3.906822379169677</v>
      </c>
    </row>
    <row r="12" spans="1:5" ht="11.25">
      <c r="A12" s="20" t="s">
        <v>23</v>
      </c>
      <c r="B12" s="25" t="s">
        <v>24</v>
      </c>
      <c r="C12" s="171">
        <v>28.250585875182345</v>
      </c>
      <c r="D12" s="171">
        <v>33.85690751808899</v>
      </c>
      <c r="E12" s="171">
        <v>24.482558937262215</v>
      </c>
    </row>
    <row r="13" spans="1:5" ht="11.25">
      <c r="A13" s="20" t="s">
        <v>25</v>
      </c>
      <c r="B13" s="25" t="s">
        <v>26</v>
      </c>
      <c r="C13" s="171">
        <v>14.79135918787476</v>
      </c>
      <c r="D13" s="171">
        <v>14.381742975868248</v>
      </c>
      <c r="E13" s="171">
        <v>4.338705021866167</v>
      </c>
    </row>
    <row r="14" spans="1:5" ht="11.25">
      <c r="A14" s="25" t="s">
        <v>27</v>
      </c>
      <c r="B14" s="25" t="s">
        <v>28</v>
      </c>
      <c r="C14" s="171">
        <v>17.486766914264845</v>
      </c>
      <c r="D14" s="171">
        <v>15.497223841489271</v>
      </c>
      <c r="E14" s="171">
        <v>10.075493223299375</v>
      </c>
    </row>
    <row r="15" spans="1:5" ht="22.5">
      <c r="A15" s="25" t="s">
        <v>29</v>
      </c>
      <c r="B15" s="25" t="s">
        <v>30</v>
      </c>
      <c r="C15" s="171">
        <v>4.933071997201135</v>
      </c>
      <c r="D15" s="171">
        <v>10.280790935059889</v>
      </c>
      <c r="E15" s="171">
        <v>6.643945712937395</v>
      </c>
    </row>
    <row r="16" spans="1:5" ht="11.25">
      <c r="A16" s="248" t="s">
        <v>4</v>
      </c>
      <c r="B16" s="248"/>
      <c r="C16" s="172">
        <v>14.483376242784821</v>
      </c>
      <c r="D16" s="172">
        <v>12.852644843217353</v>
      </c>
      <c r="E16" s="172">
        <v>9.249624028925446</v>
      </c>
    </row>
    <row r="17" spans="1:5" ht="11.25">
      <c r="A17" s="27" t="s">
        <v>31</v>
      </c>
      <c r="B17" s="27" t="s">
        <v>32</v>
      </c>
      <c r="C17" s="171">
        <v>21.39233644859813</v>
      </c>
      <c r="D17" s="171">
        <v>34.28523364485982</v>
      </c>
      <c r="E17" s="171">
        <v>18.44841121495327</v>
      </c>
    </row>
    <row r="18" spans="1:5" ht="11.25">
      <c r="A18" s="248" t="s">
        <v>33</v>
      </c>
      <c r="B18" s="248"/>
      <c r="C18" s="172">
        <v>14.566989306035467</v>
      </c>
      <c r="D18" s="172">
        <v>13.112024597871164</v>
      </c>
      <c r="E18" s="172">
        <v>9.360948852329033</v>
      </c>
    </row>
    <row r="19" spans="3:5" ht="11.25">
      <c r="C19" s="117"/>
      <c r="D19" s="117"/>
      <c r="E19" s="117"/>
    </row>
  </sheetData>
  <sheetProtection/>
  <mergeCells count="6">
    <mergeCell ref="A16:B16"/>
    <mergeCell ref="A18:B18"/>
    <mergeCell ref="C2:C4"/>
    <mergeCell ref="D2:E2"/>
    <mergeCell ref="D4:E4"/>
    <mergeCell ref="A2:B4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1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3.75390625" style="5" customWidth="1"/>
    <col min="2" max="2" width="16.25390625" style="5" customWidth="1"/>
    <col min="3" max="3" width="15.125" style="5" customWidth="1"/>
    <col min="4" max="4" width="14.75390625" style="5" customWidth="1"/>
    <col min="5" max="16384" width="8.875" style="5" customWidth="1"/>
  </cols>
  <sheetData>
    <row r="1" ht="12">
      <c r="A1" s="28" t="s">
        <v>235</v>
      </c>
    </row>
    <row r="2" spans="1:4" ht="26.25" customHeight="1">
      <c r="A2" s="265" t="s">
        <v>198</v>
      </c>
      <c r="B2" s="249" t="s">
        <v>109</v>
      </c>
      <c r="C2" s="249" t="s">
        <v>110</v>
      </c>
      <c r="D2" s="250"/>
    </row>
    <row r="3" spans="1:4" ht="36" customHeight="1">
      <c r="A3" s="268"/>
      <c r="B3" s="249"/>
      <c r="C3" s="29" t="s">
        <v>111</v>
      </c>
      <c r="D3" s="2" t="s">
        <v>112</v>
      </c>
    </row>
    <row r="4" spans="1:5" ht="12">
      <c r="A4" s="267"/>
      <c r="B4" s="249"/>
      <c r="C4" s="271" t="s">
        <v>113</v>
      </c>
      <c r="D4" s="272"/>
      <c r="E4" s="205"/>
    </row>
    <row r="5" spans="1:4" ht="9.75" customHeight="1">
      <c r="A5" s="87" t="s">
        <v>202</v>
      </c>
      <c r="B5" s="124"/>
      <c r="C5" s="124"/>
      <c r="D5" s="124"/>
    </row>
    <row r="6" spans="1:4" ht="12">
      <c r="A6" s="19" t="s">
        <v>1</v>
      </c>
      <c r="B6" s="36">
        <v>9.534827680301445</v>
      </c>
      <c r="C6" s="63">
        <v>10.680811934312993</v>
      </c>
      <c r="D6" s="63">
        <v>7.757111548779813</v>
      </c>
    </row>
    <row r="7" spans="1:4" ht="12">
      <c r="A7" s="19" t="s">
        <v>2</v>
      </c>
      <c r="B7" s="36">
        <v>32.75943711100858</v>
      </c>
      <c r="C7" s="63">
        <v>21.6358497784637</v>
      </c>
      <c r="D7" s="63">
        <v>15.160507992444924</v>
      </c>
    </row>
    <row r="8" spans="1:4" ht="12">
      <c r="A8" s="19" t="s">
        <v>84</v>
      </c>
      <c r="B8" s="36">
        <v>63.2258064516129</v>
      </c>
      <c r="C8" s="63">
        <v>30.516129032258064</v>
      </c>
      <c r="D8" s="63">
        <v>22</v>
      </c>
    </row>
    <row r="9" spans="1:4" ht="12">
      <c r="A9" s="19" t="s">
        <v>207</v>
      </c>
      <c r="B9" s="36">
        <v>14.483376242784821</v>
      </c>
      <c r="C9" s="63">
        <v>12.852644843217353</v>
      </c>
      <c r="D9" s="63">
        <v>9.249624028925451</v>
      </c>
    </row>
    <row r="10" spans="1:4" ht="12">
      <c r="A10" s="88" t="s">
        <v>203</v>
      </c>
      <c r="B10" s="123"/>
      <c r="C10" s="123"/>
      <c r="D10" s="123"/>
    </row>
    <row r="11" spans="1:4" ht="12">
      <c r="A11" s="8" t="s">
        <v>1</v>
      </c>
      <c r="B11" s="36">
        <v>12.67607843137255</v>
      </c>
      <c r="C11" s="122">
        <v>21.40888888888889</v>
      </c>
      <c r="D11" s="122">
        <v>6.957124183006537</v>
      </c>
    </row>
    <row r="12" spans="1:4" ht="12">
      <c r="A12" s="8" t="s">
        <v>2</v>
      </c>
      <c r="B12" s="36">
        <v>24.841549295774648</v>
      </c>
      <c r="C12" s="122">
        <v>38.943661971830984</v>
      </c>
      <c r="D12" s="122">
        <v>20.827464788732396</v>
      </c>
    </row>
    <row r="13" spans="1:4" ht="12">
      <c r="A13" s="8" t="s">
        <v>84</v>
      </c>
      <c r="B13" s="36">
        <v>53.84615384615385</v>
      </c>
      <c r="C13" s="122">
        <v>84.61538461538461</v>
      </c>
      <c r="D13" s="122">
        <v>73.07692307692307</v>
      </c>
    </row>
    <row r="14" spans="1:4" ht="12">
      <c r="A14" s="5" t="s">
        <v>207</v>
      </c>
      <c r="B14" s="36">
        <v>21.39233644859813</v>
      </c>
      <c r="C14" s="122">
        <v>34.285233644859815</v>
      </c>
      <c r="D14" s="122">
        <v>18.44841121495327</v>
      </c>
    </row>
    <row r="15" spans="1:4" ht="12">
      <c r="A15" s="59" t="s">
        <v>345</v>
      </c>
      <c r="B15" s="174"/>
      <c r="C15" s="174"/>
      <c r="D15" s="174"/>
    </row>
    <row r="16" spans="1:4" ht="12">
      <c r="A16" s="8" t="s">
        <v>1</v>
      </c>
      <c r="B16" s="210">
        <v>9.55688448349262</v>
      </c>
      <c r="C16" s="210">
        <v>10.75614087197458</v>
      </c>
      <c r="D16" s="210">
        <v>7.751494307343015</v>
      </c>
    </row>
    <row r="17" spans="1:4" ht="12">
      <c r="A17" s="8" t="s">
        <v>2</v>
      </c>
      <c r="B17" s="210">
        <v>32.473605008297554</v>
      </c>
      <c r="C17" s="210">
        <v>22.260653825704612</v>
      </c>
      <c r="D17" s="210">
        <v>15.365082522275836</v>
      </c>
    </row>
    <row r="18" spans="1:4" ht="12">
      <c r="A18" s="8" t="s">
        <v>84</v>
      </c>
      <c r="B18" s="210">
        <v>62.92134831460674</v>
      </c>
      <c r="C18" s="210">
        <v>32.27215980024969</v>
      </c>
      <c r="D18" s="210">
        <v>23.65792759051186</v>
      </c>
    </row>
    <row r="19" spans="1:4" ht="12">
      <c r="A19" s="5" t="s">
        <v>207</v>
      </c>
      <c r="B19" s="210">
        <v>14.566989306035467</v>
      </c>
      <c r="C19" s="210">
        <v>13.112024597871166</v>
      </c>
      <c r="D19" s="210">
        <v>9.360948852329038</v>
      </c>
    </row>
    <row r="20" ht="12"/>
    <row r="21" ht="12"/>
  </sheetData>
  <sheetProtection/>
  <mergeCells count="4">
    <mergeCell ref="A2:A4"/>
    <mergeCell ref="B2:B4"/>
    <mergeCell ref="C2:D2"/>
    <mergeCell ref="C4:D4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3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1.375" style="5" customWidth="1"/>
    <col min="2" max="2" width="16.25390625" style="5" customWidth="1"/>
    <col min="3" max="3" width="15.125" style="5" customWidth="1"/>
    <col min="4" max="4" width="14.75390625" style="5" customWidth="1"/>
    <col min="5" max="16384" width="8.875" style="5" customWidth="1"/>
  </cols>
  <sheetData>
    <row r="1" ht="12">
      <c r="A1" s="28" t="s">
        <v>330</v>
      </c>
    </row>
    <row r="2" spans="1:4" ht="27" customHeight="1">
      <c r="A2" s="265" t="s">
        <v>198</v>
      </c>
      <c r="B2" s="249" t="s">
        <v>109</v>
      </c>
      <c r="C2" s="249" t="s">
        <v>110</v>
      </c>
      <c r="D2" s="250"/>
    </row>
    <row r="3" spans="1:4" ht="33.75" customHeight="1">
      <c r="A3" s="268"/>
      <c r="B3" s="249"/>
      <c r="C3" s="29" t="s">
        <v>111</v>
      </c>
      <c r="D3" s="2" t="s">
        <v>112</v>
      </c>
    </row>
    <row r="4" spans="1:4" ht="11.25">
      <c r="A4" s="267"/>
      <c r="B4" s="249"/>
      <c r="C4" s="271" t="s">
        <v>113</v>
      </c>
      <c r="D4" s="272"/>
    </row>
    <row r="5" spans="1:4" ht="11.25">
      <c r="A5" s="73" t="s">
        <v>35</v>
      </c>
      <c r="B5" s="94">
        <v>16.446440508495428</v>
      </c>
      <c r="C5" s="94">
        <v>17.839890488609047</v>
      </c>
      <c r="D5" s="94">
        <v>12.317492353902214</v>
      </c>
    </row>
    <row r="6" spans="1:4" ht="11.25">
      <c r="A6" s="73" t="s">
        <v>125</v>
      </c>
      <c r="B6" s="94">
        <v>15.919019485009864</v>
      </c>
      <c r="C6" s="94">
        <v>12.237953888269734</v>
      </c>
      <c r="D6" s="94">
        <v>10.08968881012313</v>
      </c>
    </row>
    <row r="7" spans="1:4" ht="11.25">
      <c r="A7" s="74" t="s">
        <v>126</v>
      </c>
      <c r="B7" s="95">
        <v>16.302407335641863</v>
      </c>
      <c r="C7" s="95">
        <v>16.31006011260496</v>
      </c>
      <c r="D7" s="95">
        <v>11.709102474438678</v>
      </c>
    </row>
    <row r="8" spans="1:4" ht="11.25">
      <c r="A8" s="73" t="s">
        <v>127</v>
      </c>
      <c r="B8" s="94">
        <v>17.58516598834002</v>
      </c>
      <c r="C8" s="94">
        <v>11.413339689982756</v>
      </c>
      <c r="D8" s="94">
        <v>7.5559136704150305</v>
      </c>
    </row>
    <row r="9" spans="1:4" ht="11.25">
      <c r="A9" s="73" t="s">
        <v>128</v>
      </c>
      <c r="B9" s="94">
        <v>17.211973104773563</v>
      </c>
      <c r="C9" s="94">
        <v>11.121797259015333</v>
      </c>
      <c r="D9" s="94">
        <v>7.521443429996616</v>
      </c>
    </row>
    <row r="10" spans="1:4" ht="11.25">
      <c r="A10" s="73" t="s">
        <v>129</v>
      </c>
      <c r="B10" s="94">
        <v>15.525523541064173</v>
      </c>
      <c r="C10" s="94">
        <v>8.498374316711521</v>
      </c>
      <c r="D10" s="94">
        <v>6.58367776366159</v>
      </c>
    </row>
    <row r="11" spans="1:4" ht="11.25">
      <c r="A11" s="74" t="s">
        <v>41</v>
      </c>
      <c r="B11" s="95">
        <v>16.82791937235907</v>
      </c>
      <c r="C11" s="95">
        <v>10.419251399408624</v>
      </c>
      <c r="D11" s="95">
        <v>7.244943987025075</v>
      </c>
    </row>
    <row r="12" spans="1:4" ht="11.25">
      <c r="A12" s="73" t="s">
        <v>130</v>
      </c>
      <c r="B12" s="94">
        <v>16.76166029815372</v>
      </c>
      <c r="C12" s="94">
        <v>13.849167507999105</v>
      </c>
      <c r="D12" s="94">
        <v>8.639037060630557</v>
      </c>
    </row>
    <row r="13" spans="1:4" ht="11.25">
      <c r="A13" s="73" t="s">
        <v>131</v>
      </c>
      <c r="B13" s="94">
        <v>14.250092258011671</v>
      </c>
      <c r="C13" s="94">
        <v>11.553996481950785</v>
      </c>
      <c r="D13" s="94">
        <v>7.092643933054039</v>
      </c>
    </row>
    <row r="14" spans="1:4" ht="11.25">
      <c r="A14" s="73" t="s">
        <v>132</v>
      </c>
      <c r="B14" s="94">
        <v>14.225116894775253</v>
      </c>
      <c r="C14" s="94">
        <v>12.115270588997209</v>
      </c>
      <c r="D14" s="94">
        <v>7.168079495419259</v>
      </c>
    </row>
    <row r="15" spans="1:4" ht="11.25">
      <c r="A15" s="75" t="s">
        <v>45</v>
      </c>
      <c r="B15" s="95">
        <v>15.504044253783963</v>
      </c>
      <c r="C15" s="95">
        <v>12.851661531588707</v>
      </c>
      <c r="D15" s="95">
        <v>7.888306549763387</v>
      </c>
    </row>
    <row r="16" spans="1:4" ht="11.25">
      <c r="A16" s="73" t="s">
        <v>133</v>
      </c>
      <c r="B16" s="94">
        <v>9.190767503699462</v>
      </c>
      <c r="C16" s="94">
        <v>7.903890214962521</v>
      </c>
      <c r="D16" s="94">
        <v>6.541203092113925</v>
      </c>
    </row>
    <row r="17" spans="1:4" ht="11.25">
      <c r="A17" s="73" t="s">
        <v>134</v>
      </c>
      <c r="B17" s="94">
        <v>9.38969555318091</v>
      </c>
      <c r="C17" s="94">
        <v>9.087562175971547</v>
      </c>
      <c r="D17" s="94">
        <v>8.006694411385402</v>
      </c>
    </row>
    <row r="18" spans="1:4" ht="11.25">
      <c r="A18" s="73" t="s">
        <v>135</v>
      </c>
      <c r="B18" s="94">
        <v>7.67531053851402</v>
      </c>
      <c r="C18" s="94">
        <v>7.012205903789773</v>
      </c>
      <c r="D18" s="94">
        <v>5.986615856893088</v>
      </c>
    </row>
    <row r="19" spans="1:4" ht="11.25">
      <c r="A19" s="74" t="s">
        <v>49</v>
      </c>
      <c r="B19" s="95">
        <v>8.866180125655058</v>
      </c>
      <c r="C19" s="95">
        <v>8.042693998490636</v>
      </c>
      <c r="D19" s="95">
        <v>6.8530248064936155</v>
      </c>
    </row>
    <row r="20" spans="1:4" ht="11.25">
      <c r="A20" s="73" t="s">
        <v>136</v>
      </c>
      <c r="B20" s="94">
        <v>12.073900263609774</v>
      </c>
      <c r="C20" s="94">
        <v>7.796226203242417</v>
      </c>
      <c r="D20" s="94">
        <v>7.874030581046602</v>
      </c>
    </row>
    <row r="21" spans="1:4" ht="11.25">
      <c r="A21" s="73" t="s">
        <v>137</v>
      </c>
      <c r="B21" s="94">
        <v>12.243856086997452</v>
      </c>
      <c r="C21" s="94">
        <v>8.913852542607932</v>
      </c>
      <c r="D21" s="94">
        <v>8.279673039201784</v>
      </c>
    </row>
    <row r="22" spans="1:4" ht="11.25">
      <c r="A22" s="73" t="s">
        <v>138</v>
      </c>
      <c r="B22" s="94">
        <v>15.210611996953032</v>
      </c>
      <c r="C22" s="94">
        <v>5.838775877529899</v>
      </c>
      <c r="D22" s="94">
        <v>5.454449761995828</v>
      </c>
    </row>
    <row r="23" spans="1:4" ht="11.25">
      <c r="A23" s="74" t="s">
        <v>53</v>
      </c>
      <c r="B23" s="95">
        <v>12.537218098452518</v>
      </c>
      <c r="C23" s="95">
        <v>7.878031709160573</v>
      </c>
      <c r="D23" s="95">
        <v>7.679341786226102</v>
      </c>
    </row>
    <row r="24" spans="1:4" ht="11.25">
      <c r="A24" s="73" t="s">
        <v>139</v>
      </c>
      <c r="B24" s="94">
        <v>12.425993141232922</v>
      </c>
      <c r="C24" s="94">
        <v>10.158364776363523</v>
      </c>
      <c r="D24" s="94">
        <v>7.117771702557574</v>
      </c>
    </row>
    <row r="25" spans="1:4" ht="11.25">
      <c r="A25" s="73" t="s">
        <v>140</v>
      </c>
      <c r="B25" s="94">
        <v>14.300835605455323</v>
      </c>
      <c r="C25" s="94">
        <v>10.050570866297093</v>
      </c>
      <c r="D25" s="94">
        <v>6.631129796699827</v>
      </c>
    </row>
    <row r="26" spans="1:4" ht="11.25">
      <c r="A26" s="73" t="s">
        <v>141</v>
      </c>
      <c r="B26" s="94">
        <v>12.170711434171103</v>
      </c>
      <c r="C26" s="94">
        <v>10.599284710499724</v>
      </c>
      <c r="D26" s="94">
        <v>6.963475578112169</v>
      </c>
    </row>
    <row r="27" spans="1:4" ht="11.25">
      <c r="A27" s="74" t="s">
        <v>57</v>
      </c>
      <c r="B27" s="95">
        <v>12.797397643558034</v>
      </c>
      <c r="C27" s="95">
        <v>10.278445814484407</v>
      </c>
      <c r="D27" s="95">
        <v>6.948183274803781</v>
      </c>
    </row>
    <row r="28" spans="1:4" ht="11.25">
      <c r="A28" s="73" t="s">
        <v>142</v>
      </c>
      <c r="B28" s="94">
        <v>11.08864449263632</v>
      </c>
      <c r="C28" s="94">
        <v>9.483858046113426</v>
      </c>
      <c r="D28" s="94">
        <v>6.9858690325193775</v>
      </c>
    </row>
    <row r="29" spans="1:4" ht="11.25">
      <c r="A29" s="73" t="s">
        <v>143</v>
      </c>
      <c r="B29" s="94">
        <v>7.778233427236744</v>
      </c>
      <c r="C29" s="94">
        <v>7.362674864603294</v>
      </c>
      <c r="D29" s="94">
        <v>5.218771172841707</v>
      </c>
    </row>
    <row r="30" spans="1:4" ht="11.25">
      <c r="A30" s="73" t="s">
        <v>144</v>
      </c>
      <c r="B30" s="94">
        <v>11.501691146515363</v>
      </c>
      <c r="C30" s="94">
        <v>10.573094973190045</v>
      </c>
      <c r="D30" s="94">
        <v>7.232663534135783</v>
      </c>
    </row>
    <row r="31" spans="1:4" ht="11.25">
      <c r="A31" s="74" t="s">
        <v>61</v>
      </c>
      <c r="B31" s="95">
        <v>10.503552681709984</v>
      </c>
      <c r="C31" s="95">
        <v>9.382041461942345</v>
      </c>
      <c r="D31" s="95">
        <v>6.682260520078648</v>
      </c>
    </row>
    <row r="32" spans="1:4" ht="11.25">
      <c r="A32" s="75" t="s">
        <v>4</v>
      </c>
      <c r="B32" s="95">
        <v>14.483376242784821</v>
      </c>
      <c r="C32" s="95">
        <v>12.852644843217353</v>
      </c>
      <c r="D32" s="95">
        <v>9.24962402892545</v>
      </c>
    </row>
    <row r="33" spans="1:4" ht="22.5">
      <c r="A33" s="73" t="s">
        <v>145</v>
      </c>
      <c r="B33" s="94">
        <v>13.512284741252504</v>
      </c>
      <c r="C33" s="94">
        <v>10.385546874552132</v>
      </c>
      <c r="D33" s="94">
        <v>7.732006439810666</v>
      </c>
    </row>
  </sheetData>
  <sheetProtection/>
  <mergeCells count="4">
    <mergeCell ref="A2:A4"/>
    <mergeCell ref="B2:B4"/>
    <mergeCell ref="C2:D2"/>
    <mergeCell ref="C4:D4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E34"/>
  <sheetViews>
    <sheetView workbookViewId="0" topLeftCell="A1">
      <selection activeCell="A1" sqref="A1"/>
    </sheetView>
  </sheetViews>
  <sheetFormatPr defaultColWidth="9.00390625" defaultRowHeight="12.75"/>
  <cols>
    <col min="1" max="1" width="28.00390625" style="8" customWidth="1"/>
    <col min="2" max="4" width="15.375" style="8" customWidth="1"/>
    <col min="5" max="16384" width="9.125" style="8" customWidth="1"/>
  </cols>
  <sheetData>
    <row r="1" ht="11.25">
      <c r="A1" s="7" t="s">
        <v>239</v>
      </c>
    </row>
    <row r="2" spans="1:4" s="19" customFormat="1" ht="9.75" customHeight="1">
      <c r="A2" s="240" t="s">
        <v>34</v>
      </c>
      <c r="B2" s="236" t="s">
        <v>5</v>
      </c>
      <c r="C2" s="237" t="s">
        <v>6</v>
      </c>
      <c r="D2" s="236" t="s">
        <v>7</v>
      </c>
    </row>
    <row r="3" spans="1:4" s="19" customFormat="1" ht="11.25">
      <c r="A3" s="241"/>
      <c r="B3" s="236"/>
      <c r="C3" s="238"/>
      <c r="D3" s="236"/>
    </row>
    <row r="4" spans="1:4" s="19" customFormat="1" ht="11.25">
      <c r="A4" s="20" t="s">
        <v>35</v>
      </c>
      <c r="B4" s="145">
        <v>90.42088207694712</v>
      </c>
      <c r="C4" s="145">
        <v>88.88757585236158</v>
      </c>
      <c r="D4" s="145">
        <v>55.391642436757614</v>
      </c>
    </row>
    <row r="5" spans="1:4" s="21" customFormat="1" ht="11.25">
      <c r="A5" s="20" t="s">
        <v>125</v>
      </c>
      <c r="B5" s="145">
        <v>91.95718317809768</v>
      </c>
      <c r="C5" s="145">
        <v>87.47774484899801</v>
      </c>
      <c r="D5" s="145">
        <v>45.7553221471757</v>
      </c>
    </row>
    <row r="6" spans="1:4" s="19" customFormat="1" ht="11.25">
      <c r="A6" s="22" t="s">
        <v>37</v>
      </c>
      <c r="B6" s="185">
        <v>90.83531140551241</v>
      </c>
      <c r="C6" s="185">
        <v>88.507262829298</v>
      </c>
      <c r="D6" s="185">
        <v>52.822406219309826</v>
      </c>
    </row>
    <row r="7" spans="1:4" s="19" customFormat="1" ht="11.25">
      <c r="A7" s="20" t="s">
        <v>127</v>
      </c>
      <c r="B7" s="145">
        <v>93.15677319587628</v>
      </c>
      <c r="C7" s="145">
        <v>92.91378350515464</v>
      </c>
      <c r="D7" s="145">
        <v>37.6065739694165</v>
      </c>
    </row>
    <row r="8" spans="1:4" s="19" customFormat="1" ht="11.25">
      <c r="A8" s="20" t="s">
        <v>128</v>
      </c>
      <c r="B8" s="145">
        <v>93.24598398169337</v>
      </c>
      <c r="C8" s="145">
        <v>93.13156750572082</v>
      </c>
      <c r="D8" s="145">
        <v>36.369624970161674</v>
      </c>
    </row>
    <row r="9" spans="1:5" s="21" customFormat="1" ht="11.25">
      <c r="A9" s="20" t="s">
        <v>129</v>
      </c>
      <c r="B9" s="145">
        <v>93.49313797313799</v>
      </c>
      <c r="C9" s="145">
        <v>92.91757020757021</v>
      </c>
      <c r="D9" s="145">
        <v>37.35412681477892</v>
      </c>
      <c r="E9" s="19"/>
    </row>
    <row r="10" spans="1:4" s="19" customFormat="1" ht="11.25">
      <c r="A10" s="22" t="s">
        <v>41</v>
      </c>
      <c r="B10" s="185">
        <v>93.2895005632745</v>
      </c>
      <c r="C10" s="185">
        <v>92.98642508449119</v>
      </c>
      <c r="D10" s="185">
        <v>37.122389957146524</v>
      </c>
    </row>
    <row r="11" spans="1:4" s="19" customFormat="1" ht="11.25">
      <c r="A11" s="20" t="s">
        <v>130</v>
      </c>
      <c r="B11" s="145">
        <v>91.8065316642121</v>
      </c>
      <c r="C11" s="145">
        <v>89.67807805596465</v>
      </c>
      <c r="D11" s="145">
        <v>37.98845042441534</v>
      </c>
    </row>
    <row r="12" spans="1:4" s="19" customFormat="1" ht="11.25">
      <c r="A12" s="20" t="s">
        <v>131</v>
      </c>
      <c r="B12" s="145">
        <v>91.23104776579353</v>
      </c>
      <c r="C12" s="145">
        <v>88.6687365177196</v>
      </c>
      <c r="D12" s="145">
        <v>36.311275099698484</v>
      </c>
    </row>
    <row r="13" spans="1:4" s="21" customFormat="1" ht="11.25">
      <c r="A13" s="20" t="s">
        <v>132</v>
      </c>
      <c r="B13" s="145">
        <v>91.29149929278645</v>
      </c>
      <c r="C13" s="145">
        <v>89.054441301273</v>
      </c>
      <c r="D13" s="145">
        <v>36.790552447218126</v>
      </c>
    </row>
    <row r="14" spans="1:4" s="19" customFormat="1" ht="11.25">
      <c r="A14" s="22" t="s">
        <v>45</v>
      </c>
      <c r="B14" s="185">
        <v>91.53474944731026</v>
      </c>
      <c r="C14" s="185">
        <v>89.27425571112748</v>
      </c>
      <c r="D14" s="185">
        <v>37.27882165169366</v>
      </c>
    </row>
    <row r="15" spans="1:4" s="19" customFormat="1" ht="11.25">
      <c r="A15" s="20" t="s">
        <v>133</v>
      </c>
      <c r="B15" s="145">
        <v>90.50131128848346</v>
      </c>
      <c r="C15" s="145">
        <v>88.90701254275942</v>
      </c>
      <c r="D15" s="145">
        <v>33.39996883474656</v>
      </c>
    </row>
    <row r="16" spans="1:4" s="19" customFormat="1" ht="11.25">
      <c r="A16" s="20" t="s">
        <v>134</v>
      </c>
      <c r="B16" s="145">
        <v>91.81040783034258</v>
      </c>
      <c r="C16" s="145">
        <v>89.82375203915171</v>
      </c>
      <c r="D16" s="145">
        <v>30.0271185406404</v>
      </c>
    </row>
    <row r="17" spans="1:4" s="21" customFormat="1" ht="11.25">
      <c r="A17" s="20" t="s">
        <v>135</v>
      </c>
      <c r="B17" s="145">
        <v>91.64877470355732</v>
      </c>
      <c r="C17" s="145">
        <v>89.84189723320158</v>
      </c>
      <c r="D17" s="145">
        <v>28.90985481742191</v>
      </c>
    </row>
    <row r="18" spans="1:4" s="19" customFormat="1" ht="11.25">
      <c r="A18" s="22" t="s">
        <v>49</v>
      </c>
      <c r="B18" s="185">
        <v>91.19424348697395</v>
      </c>
      <c r="C18" s="185">
        <v>89.42555611222444</v>
      </c>
      <c r="D18" s="185">
        <v>31.215931165189797</v>
      </c>
    </row>
    <row r="19" spans="1:4" s="19" customFormat="1" ht="11.25">
      <c r="A19" s="20" t="s">
        <v>136</v>
      </c>
      <c r="B19" s="145">
        <v>90.4898481012658</v>
      </c>
      <c r="C19" s="145">
        <v>87.95605063291138</v>
      </c>
      <c r="D19" s="145">
        <v>35.694015576632445</v>
      </c>
    </row>
    <row r="20" spans="1:4" s="19" customFormat="1" ht="11.25">
      <c r="A20" s="20" t="s">
        <v>137</v>
      </c>
      <c r="B20" s="145">
        <v>90.36338050314465</v>
      </c>
      <c r="C20" s="145">
        <v>87.20838050314465</v>
      </c>
      <c r="D20" s="145">
        <v>32.96223730733858</v>
      </c>
    </row>
    <row r="21" spans="1:4" s="21" customFormat="1" ht="11.25">
      <c r="A21" s="20" t="s">
        <v>138</v>
      </c>
      <c r="B21" s="145">
        <v>88.26354609929079</v>
      </c>
      <c r="C21" s="145">
        <v>85.30297872340427</v>
      </c>
      <c r="D21" s="145">
        <v>35.005678549217976</v>
      </c>
    </row>
    <row r="22" spans="1:4" s="19" customFormat="1" ht="11.25">
      <c r="A22" s="22" t="s">
        <v>53</v>
      </c>
      <c r="B22" s="185">
        <v>90.1530670470756</v>
      </c>
      <c r="C22" s="185">
        <v>87.37417498811222</v>
      </c>
      <c r="D22" s="185">
        <v>34.77931093521672</v>
      </c>
    </row>
    <row r="23" spans="1:4" s="19" customFormat="1" ht="11.25">
      <c r="A23" s="20" t="s">
        <v>139</v>
      </c>
      <c r="B23" s="145">
        <v>89.431735340729</v>
      </c>
      <c r="C23" s="145">
        <v>87.11790808240887</v>
      </c>
      <c r="D23" s="145">
        <v>31.036302513670737</v>
      </c>
    </row>
    <row r="24" spans="1:4" s="19" customFormat="1" ht="11.25">
      <c r="A24" s="20" t="s">
        <v>141</v>
      </c>
      <c r="B24" s="145">
        <v>88.52083561643835</v>
      </c>
      <c r="C24" s="145">
        <v>86.31272602739726</v>
      </c>
      <c r="D24" s="145">
        <v>32.27210260745054</v>
      </c>
    </row>
    <row r="25" spans="1:4" s="21" customFormat="1" ht="11.25">
      <c r="A25" s="20" t="s">
        <v>56</v>
      </c>
      <c r="B25" s="145">
        <v>88.84852822580646</v>
      </c>
      <c r="C25" s="145">
        <v>86.37516129032258</v>
      </c>
      <c r="D25" s="145">
        <v>31.871958597715143</v>
      </c>
    </row>
    <row r="26" spans="1:4" s="19" customFormat="1" ht="11.25">
      <c r="A26" s="22" t="s">
        <v>57</v>
      </c>
      <c r="B26" s="185">
        <v>89.01501340482574</v>
      </c>
      <c r="C26" s="185">
        <v>86.67401139410188</v>
      </c>
      <c r="D26" s="185">
        <v>31.614213453115923</v>
      </c>
    </row>
    <row r="27" spans="1:4" s="19" customFormat="1" ht="11.25">
      <c r="A27" s="20" t="s">
        <v>58</v>
      </c>
      <c r="B27" s="145">
        <v>89.05762129380055</v>
      </c>
      <c r="C27" s="145">
        <v>84.94367250673857</v>
      </c>
      <c r="D27" s="145">
        <v>34.21150102561226</v>
      </c>
    </row>
    <row r="28" spans="1:4" s="19" customFormat="1" ht="11.25">
      <c r="A28" s="20" t="s">
        <v>59</v>
      </c>
      <c r="B28" s="145">
        <v>88.55684210526316</v>
      </c>
      <c r="C28" s="145">
        <v>84.51786703601107</v>
      </c>
      <c r="D28" s="145">
        <v>31.51911035218504</v>
      </c>
    </row>
    <row r="29" spans="1:5" s="21" customFormat="1" ht="11.25">
      <c r="A29" s="20" t="s">
        <v>60</v>
      </c>
      <c r="B29" s="145">
        <v>89.16962350780534</v>
      </c>
      <c r="C29" s="145">
        <v>84.89668503213959</v>
      </c>
      <c r="D29" s="145">
        <v>38.00165901426776</v>
      </c>
      <c r="E29" s="19"/>
    </row>
    <row r="30" spans="1:5" s="21" customFormat="1" ht="11.25">
      <c r="A30" s="22" t="s">
        <v>61</v>
      </c>
      <c r="B30" s="185">
        <v>88.98490743550835</v>
      </c>
      <c r="C30" s="185">
        <v>84.83484066767831</v>
      </c>
      <c r="D30" s="185">
        <v>34.87731226755692</v>
      </c>
      <c r="E30" s="19"/>
    </row>
    <row r="31" spans="1:4" s="19" customFormat="1" ht="11.25">
      <c r="A31" s="22" t="s">
        <v>4</v>
      </c>
      <c r="B31" s="185">
        <v>90.70330956419397</v>
      </c>
      <c r="C31" s="185">
        <v>88.36494582713144</v>
      </c>
      <c r="D31" s="185">
        <v>42.9009949690355</v>
      </c>
    </row>
    <row r="32" spans="1:4" ht="11.25">
      <c r="A32" s="20" t="s">
        <v>62</v>
      </c>
      <c r="B32" s="145">
        <v>90.84367447403878</v>
      </c>
      <c r="C32" s="145">
        <v>88.1052015752928</v>
      </c>
      <c r="D32" s="145">
        <v>36.638086665371404</v>
      </c>
    </row>
    <row r="34" ht="11.25">
      <c r="A34" s="3"/>
    </row>
  </sheetData>
  <sheetProtection/>
  <mergeCells count="4">
    <mergeCell ref="A2:A3"/>
    <mergeCell ref="B2:B3"/>
    <mergeCell ref="C2:C3"/>
    <mergeCell ref="D2:D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21"/>
  <sheetViews>
    <sheetView workbookViewId="0" topLeftCell="A1">
      <selection activeCell="A1" sqref="A1"/>
    </sheetView>
  </sheetViews>
  <sheetFormatPr defaultColWidth="9.00390625" defaultRowHeight="12.75"/>
  <cols>
    <col min="1" max="1" width="3.375" style="8" customWidth="1"/>
    <col min="2" max="2" width="35.625" style="8" customWidth="1"/>
    <col min="3" max="3" width="10.75390625" style="8" customWidth="1"/>
    <col min="4" max="4" width="9.375" style="8" customWidth="1"/>
    <col min="5" max="5" width="10.625" style="8" customWidth="1"/>
    <col min="6" max="6" width="17.25390625" style="8" customWidth="1"/>
    <col min="7" max="7" width="10.125" style="8" customWidth="1"/>
    <col min="8" max="8" width="16.25390625" style="8" customWidth="1"/>
    <col min="9" max="16384" width="9.125" style="8" customWidth="1"/>
  </cols>
  <sheetData>
    <row r="1" spans="1:2" ht="11.25">
      <c r="A1" s="7" t="s">
        <v>366</v>
      </c>
      <c r="B1" s="7"/>
    </row>
    <row r="2" spans="1:8" ht="12.75" customHeight="1">
      <c r="A2" s="269" t="s">
        <v>8</v>
      </c>
      <c r="B2" s="269"/>
      <c r="C2" s="273" t="s">
        <v>99</v>
      </c>
      <c r="D2" s="273" t="s">
        <v>100</v>
      </c>
      <c r="E2" s="273" t="s">
        <v>101</v>
      </c>
      <c r="F2" s="273" t="s">
        <v>102</v>
      </c>
      <c r="G2" s="246" t="s">
        <v>73</v>
      </c>
      <c r="H2" s="247"/>
    </row>
    <row r="3" spans="1:8" ht="24.75" customHeight="1">
      <c r="A3" s="270"/>
      <c r="B3" s="270"/>
      <c r="C3" s="274"/>
      <c r="D3" s="274"/>
      <c r="E3" s="274"/>
      <c r="F3" s="274"/>
      <c r="G3" s="64" t="s">
        <v>103</v>
      </c>
      <c r="H3" s="65" t="s">
        <v>104</v>
      </c>
    </row>
    <row r="4" spans="1:8" ht="11.25">
      <c r="A4" s="20" t="s">
        <v>9</v>
      </c>
      <c r="B4" s="25" t="s">
        <v>10</v>
      </c>
      <c r="C4" s="94">
        <v>95.81302127047783</v>
      </c>
      <c r="D4" s="94">
        <v>94.18713951602608</v>
      </c>
      <c r="E4" s="94">
        <v>91.43371451435537</v>
      </c>
      <c r="F4" s="94">
        <v>87.31267758746648</v>
      </c>
      <c r="G4" s="94">
        <v>96.03079577995794</v>
      </c>
      <c r="H4" s="94">
        <v>93.26086445096169</v>
      </c>
    </row>
    <row r="5" spans="1:8" ht="22.5">
      <c r="A5" s="20" t="s">
        <v>11</v>
      </c>
      <c r="B5" s="25" t="s">
        <v>12</v>
      </c>
      <c r="C5" s="94">
        <v>100</v>
      </c>
      <c r="D5" s="94">
        <v>99.17104218234752</v>
      </c>
      <c r="E5" s="94">
        <v>98.83945905528651</v>
      </c>
      <c r="F5" s="94">
        <v>95.70119054921771</v>
      </c>
      <c r="G5" s="94">
        <v>96.1502880960713</v>
      </c>
      <c r="H5" s="94">
        <v>90.00524913467235</v>
      </c>
    </row>
    <row r="6" spans="1:8" ht="22.5">
      <c r="A6" s="20" t="s">
        <v>13</v>
      </c>
      <c r="B6" s="25" t="s">
        <v>333</v>
      </c>
      <c r="C6" s="94">
        <v>99.36632589503941</v>
      </c>
      <c r="D6" s="94">
        <v>99.36632589503941</v>
      </c>
      <c r="E6" s="94">
        <v>98.55834091215326</v>
      </c>
      <c r="F6" s="94">
        <v>93.51209446580191</v>
      </c>
      <c r="G6" s="94">
        <v>98.89880223268787</v>
      </c>
      <c r="H6" s="94">
        <v>88.73183348970822</v>
      </c>
    </row>
    <row r="7" spans="1:8" ht="11.25">
      <c r="A7" s="20" t="s">
        <v>15</v>
      </c>
      <c r="B7" s="25" t="s">
        <v>16</v>
      </c>
      <c r="C7" s="94">
        <v>94.39075391901784</v>
      </c>
      <c r="D7" s="94">
        <v>92.20428842219727</v>
      </c>
      <c r="E7" s="94">
        <v>91.33494401422988</v>
      </c>
      <c r="F7" s="94">
        <v>83.28940535555233</v>
      </c>
      <c r="G7" s="94">
        <v>96.64810748507237</v>
      </c>
      <c r="H7" s="94">
        <v>94.13807599094885</v>
      </c>
    </row>
    <row r="8" spans="1:8" ht="11.25">
      <c r="A8" s="20" t="s">
        <v>17</v>
      </c>
      <c r="B8" s="25" t="s">
        <v>18</v>
      </c>
      <c r="C8" s="94">
        <v>94.60463411060812</v>
      </c>
      <c r="D8" s="94">
        <v>92.56552449775282</v>
      </c>
      <c r="E8" s="94">
        <v>90.46651929995804</v>
      </c>
      <c r="F8" s="94">
        <v>85.43251653644764</v>
      </c>
      <c r="G8" s="94">
        <v>95.9242182448198</v>
      </c>
      <c r="H8" s="94">
        <v>93.45744128703485</v>
      </c>
    </row>
    <row r="9" spans="1:8" ht="11.25">
      <c r="A9" s="20" t="s">
        <v>19</v>
      </c>
      <c r="B9" s="25" t="s">
        <v>20</v>
      </c>
      <c r="C9" s="94">
        <v>96.69891714040884</v>
      </c>
      <c r="D9" s="94">
        <v>95.59717417455886</v>
      </c>
      <c r="E9" s="94">
        <v>93.89427429678952</v>
      </c>
      <c r="F9" s="94">
        <v>89.27891599637505</v>
      </c>
      <c r="G9" s="94">
        <v>94.67945351728055</v>
      </c>
      <c r="H9" s="94">
        <v>88.79193277497589</v>
      </c>
    </row>
    <row r="10" spans="1:8" ht="11.25">
      <c r="A10" s="20" t="s">
        <v>21</v>
      </c>
      <c r="B10" s="25" t="s">
        <v>22</v>
      </c>
      <c r="C10" s="94">
        <v>86.02221662329414</v>
      </c>
      <c r="D10" s="94">
        <v>82.40924559429553</v>
      </c>
      <c r="E10" s="94">
        <v>81.85127022804511</v>
      </c>
      <c r="F10" s="94">
        <v>76.48909819676167</v>
      </c>
      <c r="G10" s="94">
        <v>89.87967958978058</v>
      </c>
      <c r="H10" s="94">
        <v>94.86856474267769</v>
      </c>
    </row>
    <row r="11" spans="1:8" ht="11.25">
      <c r="A11" s="20" t="s">
        <v>23</v>
      </c>
      <c r="B11" s="25" t="s">
        <v>24</v>
      </c>
      <c r="C11" s="94">
        <v>98.5352808384177</v>
      </c>
      <c r="D11" s="94">
        <v>96.94032345053333</v>
      </c>
      <c r="E11" s="94">
        <v>96.00601492439432</v>
      </c>
      <c r="F11" s="94">
        <v>90.71101103520283</v>
      </c>
      <c r="G11" s="94">
        <v>97.93592584575438</v>
      </c>
      <c r="H11" s="94">
        <v>94.26536689976591</v>
      </c>
    </row>
    <row r="12" spans="1:8" ht="11.25">
      <c r="A12" s="20" t="s">
        <v>25</v>
      </c>
      <c r="B12" s="25" t="s">
        <v>26</v>
      </c>
      <c r="C12" s="94">
        <v>95.60433727737095</v>
      </c>
      <c r="D12" s="94">
        <v>95.60433727737095</v>
      </c>
      <c r="E12" s="94">
        <v>94.16097595724739</v>
      </c>
      <c r="F12" s="94">
        <v>86.1412031572787</v>
      </c>
      <c r="G12" s="94">
        <v>100</v>
      </c>
      <c r="H12" s="94">
        <v>91.1928281747775</v>
      </c>
    </row>
    <row r="13" spans="1:8" ht="11.25">
      <c r="A13" s="25" t="s">
        <v>27</v>
      </c>
      <c r="B13" s="25" t="s">
        <v>28</v>
      </c>
      <c r="C13" s="94">
        <v>97.25919084589066</v>
      </c>
      <c r="D13" s="94">
        <v>95.08775993151303</v>
      </c>
      <c r="E13" s="94">
        <v>95.08775993151303</v>
      </c>
      <c r="F13" s="94">
        <v>91.29609493202527</v>
      </c>
      <c r="G13" s="94">
        <v>95.88640728818099</v>
      </c>
      <c r="H13" s="94">
        <v>93.03584948187876</v>
      </c>
    </row>
    <row r="14" spans="1:8" ht="22.5">
      <c r="A14" s="25" t="s">
        <v>29</v>
      </c>
      <c r="B14" s="25" t="s">
        <v>30</v>
      </c>
      <c r="C14" s="94">
        <v>93.70104032316114</v>
      </c>
      <c r="D14" s="94">
        <v>91.96837390392807</v>
      </c>
      <c r="E14" s="94">
        <v>90.50299792479315</v>
      </c>
      <c r="F14" s="94">
        <v>86.45132712654777</v>
      </c>
      <c r="G14" s="94">
        <v>97.95424110419411</v>
      </c>
      <c r="H14" s="94">
        <v>99.2075734485339</v>
      </c>
    </row>
    <row r="15" spans="1:8" s="7" customFormat="1" ht="11.25">
      <c r="A15" s="248" t="s">
        <v>4</v>
      </c>
      <c r="B15" s="248"/>
      <c r="C15" s="95">
        <v>94.86797136035794</v>
      </c>
      <c r="D15" s="95">
        <v>92.99889627558704</v>
      </c>
      <c r="E15" s="95">
        <v>91.28316060077869</v>
      </c>
      <c r="F15" s="95">
        <v>86.22393195558344</v>
      </c>
      <c r="G15" s="95">
        <v>95.97265718030422</v>
      </c>
      <c r="H15" s="95">
        <v>93.48090271708375</v>
      </c>
    </row>
    <row r="16" spans="1:8" ht="11.25">
      <c r="A16" s="27" t="s">
        <v>31</v>
      </c>
      <c r="B16" s="27" t="s">
        <v>32</v>
      </c>
      <c r="C16" s="94">
        <v>97.91665625</v>
      </c>
      <c r="D16" s="94">
        <v>97.91665625</v>
      </c>
      <c r="E16" s="94">
        <v>97.60415625</v>
      </c>
      <c r="F16" s="94">
        <v>91.31075000000001</v>
      </c>
      <c r="G16" s="94">
        <v>91.7377951117475</v>
      </c>
      <c r="H16" s="94">
        <v>91.92034481153641</v>
      </c>
    </row>
    <row r="17" spans="1:8" s="7" customFormat="1" ht="11.25">
      <c r="A17" s="248" t="s">
        <v>33</v>
      </c>
      <c r="B17" s="248"/>
      <c r="C17" s="95">
        <v>94.90571465309637</v>
      </c>
      <c r="D17" s="95">
        <v>93.05977906966073</v>
      </c>
      <c r="E17" s="95">
        <v>91.36141571661489</v>
      </c>
      <c r="F17" s="95">
        <v>86.28690772038286</v>
      </c>
      <c r="G17" s="95">
        <v>95.91717627723186</v>
      </c>
      <c r="H17" s="95">
        <v>93.4604578571344</v>
      </c>
    </row>
    <row r="18" s="114" customFormat="1" ht="11.25"/>
    <row r="19" ht="11.25">
      <c r="C19" s="115"/>
    </row>
    <row r="20" ht="11.25">
      <c r="C20" s="115"/>
    </row>
    <row r="21" ht="11.25">
      <c r="C21" s="115"/>
    </row>
  </sheetData>
  <sheetProtection/>
  <mergeCells count="8">
    <mergeCell ref="A17:B17"/>
    <mergeCell ref="A2:B3"/>
    <mergeCell ref="C2:C3"/>
    <mergeCell ref="D2:D3"/>
    <mergeCell ref="E2:E3"/>
    <mergeCell ref="F2:F3"/>
    <mergeCell ref="G2:H2"/>
    <mergeCell ref="A15:B15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61"/>
  </sheetPr>
  <dimension ref="A1:G18"/>
  <sheetViews>
    <sheetView workbookViewId="0" topLeftCell="A1">
      <selection activeCell="A1" sqref="A1"/>
    </sheetView>
  </sheetViews>
  <sheetFormatPr defaultColWidth="9.00390625" defaultRowHeight="12.75"/>
  <cols>
    <col min="1" max="1" width="14.875" style="5" customWidth="1"/>
    <col min="2" max="4" width="10.375" style="5" customWidth="1"/>
    <col min="5" max="5" width="13.25390625" style="5" customWidth="1"/>
    <col min="6" max="7" width="10.375" style="5" customWidth="1"/>
    <col min="8" max="16384" width="8.875" style="5" customWidth="1"/>
  </cols>
  <sheetData>
    <row r="1" ht="12">
      <c r="A1" s="7" t="s">
        <v>367</v>
      </c>
    </row>
    <row r="2" spans="1:7" ht="12">
      <c r="A2" s="269" t="s">
        <v>198</v>
      </c>
      <c r="B2" s="273" t="s">
        <v>99</v>
      </c>
      <c r="C2" s="273" t="s">
        <v>100</v>
      </c>
      <c r="D2" s="273" t="s">
        <v>101</v>
      </c>
      <c r="E2" s="273" t="s">
        <v>102</v>
      </c>
      <c r="F2" s="275" t="s">
        <v>73</v>
      </c>
      <c r="G2" s="276"/>
    </row>
    <row r="3" spans="1:7" ht="47.25" customHeight="1">
      <c r="A3" s="270"/>
      <c r="B3" s="274"/>
      <c r="C3" s="274"/>
      <c r="D3" s="274"/>
      <c r="E3" s="274"/>
      <c r="F3" s="64" t="s">
        <v>103</v>
      </c>
      <c r="G3" s="65" t="s">
        <v>104</v>
      </c>
    </row>
    <row r="4" spans="1:7" ht="9.75" customHeight="1">
      <c r="A4" s="87" t="s">
        <v>202</v>
      </c>
      <c r="B4" s="87"/>
      <c r="C4" s="87"/>
      <c r="D4" s="87"/>
      <c r="E4" s="87"/>
      <c r="F4" s="87"/>
      <c r="G4" s="87"/>
    </row>
    <row r="5" spans="1:7" ht="12">
      <c r="A5" s="19" t="s">
        <v>1</v>
      </c>
      <c r="B5" s="36">
        <v>94.07651562794958</v>
      </c>
      <c r="C5" s="63">
        <v>91.87347659433559</v>
      </c>
      <c r="D5" s="63">
        <v>89.91843775752403</v>
      </c>
      <c r="E5" s="36">
        <v>84.34046716403853</v>
      </c>
      <c r="F5" s="63">
        <v>95.34700371740495</v>
      </c>
      <c r="G5" s="63">
        <v>93.07937709753331</v>
      </c>
    </row>
    <row r="6" spans="1:7" ht="12">
      <c r="A6" s="19" t="s">
        <v>2</v>
      </c>
      <c r="B6" s="36">
        <v>98.23721730146644</v>
      </c>
      <c r="C6" s="63">
        <v>97.8775936480473</v>
      </c>
      <c r="D6" s="63">
        <v>97.17339692261694</v>
      </c>
      <c r="E6" s="36">
        <v>94.61980073669534</v>
      </c>
      <c r="F6" s="63">
        <v>98.5260729575643</v>
      </c>
      <c r="G6" s="63">
        <v>95.3072108220114</v>
      </c>
    </row>
    <row r="7" spans="1:7" ht="12">
      <c r="A7" s="19" t="s">
        <v>84</v>
      </c>
      <c r="B7" s="63">
        <v>100</v>
      </c>
      <c r="C7" s="63">
        <v>99.87080103359173</v>
      </c>
      <c r="D7" s="63">
        <v>99.74160206718346</v>
      </c>
      <c r="E7" s="36">
        <v>96.6039276485788</v>
      </c>
      <c r="F7" s="63">
        <v>98.662590957189</v>
      </c>
      <c r="G7" s="63">
        <v>94.31601156805326</v>
      </c>
    </row>
    <row r="8" spans="1:7" ht="12">
      <c r="A8" s="19" t="s">
        <v>207</v>
      </c>
      <c r="B8" s="63">
        <v>94.86797136035793</v>
      </c>
      <c r="C8" s="63">
        <v>92.99889627558706</v>
      </c>
      <c r="D8" s="63">
        <v>91.28316060077873</v>
      </c>
      <c r="E8" s="36">
        <v>86.22393195558348</v>
      </c>
      <c r="F8" s="63">
        <v>95.97265718030421</v>
      </c>
      <c r="G8" s="63">
        <v>93.48090271708375</v>
      </c>
    </row>
    <row r="9" spans="1:7" ht="12">
      <c r="A9" s="88" t="s">
        <v>203</v>
      </c>
      <c r="B9" s="123"/>
      <c r="C9" s="123"/>
      <c r="D9" s="123"/>
      <c r="E9" s="123"/>
      <c r="F9" s="123"/>
      <c r="G9" s="123"/>
    </row>
    <row r="10" spans="1:7" ht="12">
      <c r="A10" s="8" t="s">
        <v>1</v>
      </c>
      <c r="B10" s="36">
        <v>96.27190789473686</v>
      </c>
      <c r="C10" s="36">
        <v>96.27190789473686</v>
      </c>
      <c r="D10" s="36">
        <v>95.61401315789475</v>
      </c>
      <c r="E10" s="36">
        <v>89.22328947368422</v>
      </c>
      <c r="F10" s="122">
        <v>86.88115417115841</v>
      </c>
      <c r="G10" s="122">
        <v>91.49583319200646</v>
      </c>
    </row>
    <row r="11" spans="1:7" ht="12">
      <c r="A11" s="8" t="s">
        <v>2</v>
      </c>
      <c r="B11" s="36">
        <v>99.29577464788733</v>
      </c>
      <c r="C11" s="36">
        <v>99.29577464788733</v>
      </c>
      <c r="D11" s="36">
        <v>99.29577464788733</v>
      </c>
      <c r="E11" s="36">
        <v>91.95422535211267</v>
      </c>
      <c r="F11" s="122">
        <v>95.13689450507373</v>
      </c>
      <c r="G11" s="122">
        <v>92.2841278958453</v>
      </c>
    </row>
    <row r="12" spans="1:7" ht="12">
      <c r="A12" s="8" t="s">
        <v>84</v>
      </c>
      <c r="B12" s="36">
        <v>100</v>
      </c>
      <c r="C12" s="36">
        <v>100</v>
      </c>
      <c r="D12" s="36">
        <v>100</v>
      </c>
      <c r="E12" s="36">
        <v>100</v>
      </c>
      <c r="F12" s="122">
        <v>100</v>
      </c>
      <c r="G12" s="122">
        <v>92.3076923076923</v>
      </c>
    </row>
    <row r="13" spans="1:7" ht="12">
      <c r="A13" s="5" t="s">
        <v>207</v>
      </c>
      <c r="B13" s="63">
        <v>97.91665625</v>
      </c>
      <c r="C13" s="63">
        <v>97.91665625</v>
      </c>
      <c r="D13" s="63">
        <v>97.60415625</v>
      </c>
      <c r="E13" s="36">
        <v>91.31075</v>
      </c>
      <c r="F13" s="63">
        <v>91.73779511174753</v>
      </c>
      <c r="G13" s="63">
        <v>91.92034481153644</v>
      </c>
    </row>
    <row r="14" ht="12">
      <c r="A14" s="59" t="s">
        <v>345</v>
      </c>
    </row>
    <row r="15" spans="1:7" ht="12">
      <c r="A15" s="8" t="s">
        <v>1</v>
      </c>
      <c r="B15" s="210">
        <v>94.09229208900973</v>
      </c>
      <c r="C15" s="210">
        <v>91.90508446741885</v>
      </c>
      <c r="D15" s="210">
        <v>89.95936712804178</v>
      </c>
      <c r="E15" s="210">
        <v>84.3755559530432</v>
      </c>
      <c r="F15" s="210">
        <v>95.2826713417794</v>
      </c>
      <c r="G15" s="210">
        <v>93.06734367539494</v>
      </c>
    </row>
    <row r="16" spans="1:7" ht="12">
      <c r="A16" s="8" t="s">
        <v>2</v>
      </c>
      <c r="B16" s="210">
        <v>98.27579913982719</v>
      </c>
      <c r="C16" s="210">
        <v>97.92928289311946</v>
      </c>
      <c r="D16" s="210">
        <v>97.25075242405829</v>
      </c>
      <c r="E16" s="210">
        <v>94.52264700291411</v>
      </c>
      <c r="F16" s="210">
        <v>98.40590220571026</v>
      </c>
      <c r="G16" s="210">
        <v>95.20002078960472</v>
      </c>
    </row>
    <row r="17" spans="1:7" ht="12">
      <c r="A17" s="8" t="s">
        <v>84</v>
      </c>
      <c r="B17" s="210">
        <v>100</v>
      </c>
      <c r="C17" s="210">
        <v>99.875</v>
      </c>
      <c r="D17" s="210">
        <v>99.75</v>
      </c>
      <c r="E17" s="210">
        <v>96.7143</v>
      </c>
      <c r="F17" s="210">
        <v>98.70753342577055</v>
      </c>
      <c r="G17" s="210">
        <v>94.24852374467892</v>
      </c>
    </row>
    <row r="18" spans="1:7" ht="12">
      <c r="A18" s="5" t="s">
        <v>207</v>
      </c>
      <c r="B18" s="210">
        <v>94.90571465309637</v>
      </c>
      <c r="C18" s="210">
        <v>93.05977906966075</v>
      </c>
      <c r="D18" s="210">
        <v>91.3614157166149</v>
      </c>
      <c r="E18" s="210">
        <v>86.28690772038289</v>
      </c>
      <c r="F18" s="210">
        <v>95.91717627723185</v>
      </c>
      <c r="G18" s="210">
        <v>93.4604578571344</v>
      </c>
    </row>
    <row r="19" ht="12"/>
    <row r="20" ht="12"/>
  </sheetData>
  <mergeCells count="6">
    <mergeCell ref="E2:E3"/>
    <mergeCell ref="F2:G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32"/>
  <sheetViews>
    <sheetView workbookViewId="0" topLeftCell="A1">
      <selection activeCell="A1" sqref="A1"/>
    </sheetView>
  </sheetViews>
  <sheetFormatPr defaultColWidth="9.00390625" defaultRowHeight="12.75"/>
  <cols>
    <col min="1" max="1" width="23.625" style="8" customWidth="1"/>
    <col min="2" max="2" width="11.75390625" style="8" customWidth="1"/>
    <col min="3" max="3" width="9.125" style="8" customWidth="1"/>
    <col min="4" max="4" width="12.25390625" style="8" customWidth="1"/>
    <col min="5" max="5" width="14.625" style="8" customWidth="1"/>
    <col min="6" max="6" width="10.125" style="8" customWidth="1"/>
    <col min="7" max="7" width="15.25390625" style="8" customWidth="1"/>
    <col min="8" max="16384" width="9.125" style="8" customWidth="1"/>
  </cols>
  <sheetData>
    <row r="1" ht="11.25">
      <c r="A1" s="7" t="s">
        <v>368</v>
      </c>
    </row>
    <row r="2" spans="1:7" ht="11.25">
      <c r="A2" s="269" t="s">
        <v>34</v>
      </c>
      <c r="B2" s="273" t="s">
        <v>99</v>
      </c>
      <c r="C2" s="273" t="s">
        <v>100</v>
      </c>
      <c r="D2" s="273" t="s">
        <v>101</v>
      </c>
      <c r="E2" s="273" t="s">
        <v>102</v>
      </c>
      <c r="F2" s="275" t="s">
        <v>73</v>
      </c>
      <c r="G2" s="276"/>
    </row>
    <row r="3" spans="1:7" ht="37.5" customHeight="1">
      <c r="A3" s="270"/>
      <c r="B3" s="274"/>
      <c r="C3" s="274"/>
      <c r="D3" s="274"/>
      <c r="E3" s="274"/>
      <c r="F3" s="64" t="s">
        <v>103</v>
      </c>
      <c r="G3" s="65" t="s">
        <v>104</v>
      </c>
    </row>
    <row r="4" spans="1:7" ht="11.25">
      <c r="A4" s="20" t="s">
        <v>35</v>
      </c>
      <c r="B4" s="145">
        <v>94.91785384599561</v>
      </c>
      <c r="C4" s="145">
        <v>93.36292393308815</v>
      </c>
      <c r="D4" s="145">
        <v>92.36166031573616</v>
      </c>
      <c r="E4" s="145">
        <v>87.23345076625351</v>
      </c>
      <c r="F4" s="145">
        <v>96.87130781994475</v>
      </c>
      <c r="G4" s="145">
        <v>93.79682958037809</v>
      </c>
    </row>
    <row r="5" spans="1:7" ht="11.25">
      <c r="A5" s="20" t="s">
        <v>36</v>
      </c>
      <c r="B5" s="145">
        <v>95.4926901290002</v>
      </c>
      <c r="C5" s="145">
        <v>93.24744505799872</v>
      </c>
      <c r="D5" s="145">
        <v>90.82935331481434</v>
      </c>
      <c r="E5" s="145">
        <v>84.46604942703061</v>
      </c>
      <c r="F5" s="145">
        <v>96.1592537737781</v>
      </c>
      <c r="G5" s="145">
        <v>90.8528370073713</v>
      </c>
    </row>
    <row r="6" spans="1:7" ht="11.25">
      <c r="A6" s="22" t="s">
        <v>37</v>
      </c>
      <c r="B6" s="185">
        <v>95.07111672570659</v>
      </c>
      <c r="C6" s="185">
        <v>93.33213494939791</v>
      </c>
      <c r="D6" s="185">
        <v>91.95311654335103</v>
      </c>
      <c r="E6" s="185">
        <v>86.49560607706941</v>
      </c>
      <c r="F6" s="185">
        <v>96.68591457601747</v>
      </c>
      <c r="G6" s="185">
        <v>93.03031988052338</v>
      </c>
    </row>
    <row r="7" spans="1:7" ht="11.25">
      <c r="A7" s="20" t="s">
        <v>38</v>
      </c>
      <c r="B7" s="145">
        <v>95.65433512966295</v>
      </c>
      <c r="C7" s="145">
        <v>94.21007414367185</v>
      </c>
      <c r="D7" s="145">
        <v>90.80975967411092</v>
      </c>
      <c r="E7" s="145">
        <v>87.29888932617614</v>
      </c>
      <c r="F7" s="145">
        <v>94.9146866037988</v>
      </c>
      <c r="G7" s="145">
        <v>94.08875165672505</v>
      </c>
    </row>
    <row r="8" spans="1:7" ht="11.25">
      <c r="A8" s="20" t="s">
        <v>39</v>
      </c>
      <c r="B8" s="145">
        <v>96.09786553532263</v>
      </c>
      <c r="C8" s="145">
        <v>94.93892833137932</v>
      </c>
      <c r="D8" s="145">
        <v>91.18543572680021</v>
      </c>
      <c r="E8" s="145">
        <v>88.1884084411475</v>
      </c>
      <c r="F8" s="145">
        <v>94.8900508214304</v>
      </c>
      <c r="G8" s="145">
        <v>93.69267334710545</v>
      </c>
    </row>
    <row r="9" spans="1:7" ht="11.25">
      <c r="A9" s="20" t="s">
        <v>40</v>
      </c>
      <c r="B9" s="145">
        <v>95.20271423632406</v>
      </c>
      <c r="C9" s="145">
        <v>93.94558360377974</v>
      </c>
      <c r="D9" s="145">
        <v>90.73177757170251</v>
      </c>
      <c r="E9" s="145">
        <v>86.39943579122541</v>
      </c>
      <c r="F9" s="145">
        <v>95.63432620735082</v>
      </c>
      <c r="G9" s="145">
        <v>93.80044237578579</v>
      </c>
    </row>
    <row r="10" spans="1:7" ht="11.25">
      <c r="A10" s="22" t="s">
        <v>41</v>
      </c>
      <c r="B10" s="185">
        <v>95.66133739273253</v>
      </c>
      <c r="C10" s="185">
        <v>94.36837513177802</v>
      </c>
      <c r="D10" s="185">
        <v>90.90928401801368</v>
      </c>
      <c r="E10" s="185">
        <v>87.31486613614211</v>
      </c>
      <c r="F10" s="185">
        <v>95.12534852438048</v>
      </c>
      <c r="G10" s="185">
        <v>93.8695784813726</v>
      </c>
    </row>
    <row r="11" spans="1:7" ht="11.25">
      <c r="A11" s="20" t="s">
        <v>42</v>
      </c>
      <c r="B11" s="145">
        <v>94.19639041070076</v>
      </c>
      <c r="C11" s="145">
        <v>91.24522726233248</v>
      </c>
      <c r="D11" s="145">
        <v>89.18813103620602</v>
      </c>
      <c r="E11" s="145">
        <v>85.09244694018032</v>
      </c>
      <c r="F11" s="145">
        <v>94.25119603304087</v>
      </c>
      <c r="G11" s="145">
        <v>92.72903006224476</v>
      </c>
    </row>
    <row r="12" spans="1:7" ht="11.25">
      <c r="A12" s="20" t="s">
        <v>43</v>
      </c>
      <c r="B12" s="145">
        <v>93.52191403018209</v>
      </c>
      <c r="C12" s="145">
        <v>91.04182896433652</v>
      </c>
      <c r="D12" s="145">
        <v>89.22413560905439</v>
      </c>
      <c r="E12" s="145">
        <v>85.07224045594126</v>
      </c>
      <c r="F12" s="145">
        <v>94.53046102107048</v>
      </c>
      <c r="G12" s="145">
        <v>93.80768482839987</v>
      </c>
    </row>
    <row r="13" spans="1:7" ht="11.25">
      <c r="A13" s="20" t="s">
        <v>44</v>
      </c>
      <c r="B13" s="145">
        <v>94.88228439320605</v>
      </c>
      <c r="C13" s="145">
        <v>91.86421731760159</v>
      </c>
      <c r="D13" s="145">
        <v>89.7264502476037</v>
      </c>
      <c r="E13" s="145">
        <v>85.28926173761133</v>
      </c>
      <c r="F13" s="145">
        <v>93.6019943615747</v>
      </c>
      <c r="G13" s="145">
        <v>92.99059076834952</v>
      </c>
    </row>
    <row r="14" spans="1:7" ht="11.25">
      <c r="A14" s="22" t="s">
        <v>45</v>
      </c>
      <c r="B14" s="185">
        <v>94.21443274273472</v>
      </c>
      <c r="C14" s="185">
        <v>91.35776900382282</v>
      </c>
      <c r="D14" s="185">
        <v>89.33656989117148</v>
      </c>
      <c r="E14" s="185">
        <v>85.13879196086779</v>
      </c>
      <c r="F14" s="185">
        <v>94.14847249211834</v>
      </c>
      <c r="G14" s="185">
        <v>93.05310867504097</v>
      </c>
    </row>
    <row r="15" spans="1:7" s="7" customFormat="1" ht="11.25">
      <c r="A15" s="20" t="s">
        <v>46</v>
      </c>
      <c r="B15" s="145">
        <v>93.41857821035777</v>
      </c>
      <c r="C15" s="145">
        <v>90.22375497698195</v>
      </c>
      <c r="D15" s="145">
        <v>88.26453785327836</v>
      </c>
      <c r="E15" s="145">
        <v>78.75655768874375</v>
      </c>
      <c r="F15" s="145">
        <v>93.01274125055797</v>
      </c>
      <c r="G15" s="145">
        <v>94.82065990822312</v>
      </c>
    </row>
    <row r="16" spans="1:7" ht="11.25">
      <c r="A16" s="20" t="s">
        <v>47</v>
      </c>
      <c r="B16" s="145">
        <v>94.30452530204157</v>
      </c>
      <c r="C16" s="145">
        <v>91.08095679848667</v>
      </c>
      <c r="D16" s="145">
        <v>88.90673343266387</v>
      </c>
      <c r="E16" s="145">
        <v>80.47801059025144</v>
      </c>
      <c r="F16" s="145">
        <v>93.13389797117173</v>
      </c>
      <c r="G16" s="145">
        <v>94.44020312880463</v>
      </c>
    </row>
    <row r="17" spans="1:7" s="7" customFormat="1" ht="11.25">
      <c r="A17" s="20" t="s">
        <v>48</v>
      </c>
      <c r="B17" s="145">
        <v>94.71033875934887</v>
      </c>
      <c r="C17" s="145">
        <v>91.24188297404311</v>
      </c>
      <c r="D17" s="145">
        <v>89.21179058512978</v>
      </c>
      <c r="E17" s="145">
        <v>79.13671359436867</v>
      </c>
      <c r="F17" s="145">
        <v>94.43758330310449</v>
      </c>
      <c r="G17" s="145">
        <v>94.41423411177871</v>
      </c>
    </row>
    <row r="18" spans="1:7" ht="11.25">
      <c r="A18" s="22" t="s">
        <v>49</v>
      </c>
      <c r="B18" s="185">
        <v>94.02087169492701</v>
      </c>
      <c r="C18" s="185">
        <v>90.74749034152016</v>
      </c>
      <c r="D18" s="185">
        <v>88.70389668727827</v>
      </c>
      <c r="E18" s="185">
        <v>79.38441536861221</v>
      </c>
      <c r="F18" s="185">
        <v>93.4123875805907</v>
      </c>
      <c r="G18" s="185">
        <v>94.59849064140506</v>
      </c>
    </row>
    <row r="19" spans="1:7" ht="11.25">
      <c r="A19" s="20" t="s">
        <v>50</v>
      </c>
      <c r="B19" s="145">
        <v>97.77278487376512</v>
      </c>
      <c r="C19" s="145">
        <v>95.20071013601729</v>
      </c>
      <c r="D19" s="145">
        <v>90.65347365657878</v>
      </c>
      <c r="E19" s="145">
        <v>87.0859266883576</v>
      </c>
      <c r="F19" s="145">
        <v>98.53779724869544</v>
      </c>
      <c r="G19" s="145">
        <v>94.16898163832239</v>
      </c>
    </row>
    <row r="20" spans="1:7" ht="11.25">
      <c r="A20" s="20" t="s">
        <v>51</v>
      </c>
      <c r="B20" s="145">
        <v>97.03354558309609</v>
      </c>
      <c r="C20" s="145">
        <v>94.51846071714661</v>
      </c>
      <c r="D20" s="145">
        <v>89.77075979910045</v>
      </c>
      <c r="E20" s="145">
        <v>86.20415606154059</v>
      </c>
      <c r="F20" s="145">
        <v>98.18818126469667</v>
      </c>
      <c r="G20" s="145">
        <v>94.0879343220937</v>
      </c>
    </row>
    <row r="21" spans="1:7" ht="11.25">
      <c r="A21" s="20" t="s">
        <v>52</v>
      </c>
      <c r="B21" s="145">
        <v>96.81847432431086</v>
      </c>
      <c r="C21" s="145">
        <v>94.52863884426974</v>
      </c>
      <c r="D21" s="145">
        <v>90.57340044497211</v>
      </c>
      <c r="E21" s="145">
        <v>86.67881360723395</v>
      </c>
      <c r="F21" s="145">
        <v>98.49167688601537</v>
      </c>
      <c r="G21" s="145">
        <v>93.69468183014988</v>
      </c>
    </row>
    <row r="22" spans="1:7" ht="11.25">
      <c r="A22" s="22" t="s">
        <v>53</v>
      </c>
      <c r="B22" s="185">
        <v>97.42471056402334</v>
      </c>
      <c r="C22" s="185">
        <v>94.90678777318205</v>
      </c>
      <c r="D22" s="185">
        <v>90.37654255512811</v>
      </c>
      <c r="E22" s="185">
        <v>86.7664657264908</v>
      </c>
      <c r="F22" s="185">
        <v>98.4269173824127</v>
      </c>
      <c r="G22" s="185">
        <v>94.08264549896175</v>
      </c>
    </row>
    <row r="23" spans="1:7" ht="11.25">
      <c r="A23" s="20" t="s">
        <v>54</v>
      </c>
      <c r="B23" s="145">
        <v>95.91356596339186</v>
      </c>
      <c r="C23" s="145">
        <v>95.3450885369483</v>
      </c>
      <c r="D23" s="145">
        <v>94.61882906384047</v>
      </c>
      <c r="E23" s="145">
        <v>90.45125283329149</v>
      </c>
      <c r="F23" s="145">
        <v>94.34417983714356</v>
      </c>
      <c r="G23" s="145">
        <v>93.94426889171704</v>
      </c>
    </row>
    <row r="24" spans="1:7" ht="11.25">
      <c r="A24" s="20" t="s">
        <v>55</v>
      </c>
      <c r="B24" s="145">
        <v>95.3030942436305</v>
      </c>
      <c r="C24" s="145">
        <v>94.90632105711805</v>
      </c>
      <c r="D24" s="145">
        <v>94.24793150234676</v>
      </c>
      <c r="E24" s="145">
        <v>91.1539576776326</v>
      </c>
      <c r="F24" s="145">
        <v>94.4822236789528</v>
      </c>
      <c r="G24" s="145">
        <v>94.84252945309049</v>
      </c>
    </row>
    <row r="25" spans="1:7" ht="11.25">
      <c r="A25" s="20" t="s">
        <v>56</v>
      </c>
      <c r="B25" s="145">
        <v>95.0908429282612</v>
      </c>
      <c r="C25" s="145">
        <v>94.50730450062183</v>
      </c>
      <c r="D25" s="145">
        <v>93.82687535245721</v>
      </c>
      <c r="E25" s="145">
        <v>90.0390924063444</v>
      </c>
      <c r="F25" s="145">
        <v>94.42471500691387</v>
      </c>
      <c r="G25" s="145">
        <v>95.14906433297337</v>
      </c>
    </row>
    <row r="26" spans="1:7" ht="11.25">
      <c r="A26" s="22" t="s">
        <v>57</v>
      </c>
      <c r="B26" s="185">
        <v>95.4922811179064</v>
      </c>
      <c r="C26" s="185">
        <v>94.96064438238795</v>
      </c>
      <c r="D26" s="185">
        <v>94.26610255175969</v>
      </c>
      <c r="E26" s="185">
        <v>90.48589857724345</v>
      </c>
      <c r="F26" s="185">
        <v>94.40460716674464</v>
      </c>
      <c r="G26" s="185">
        <v>94.5618872031915</v>
      </c>
    </row>
    <row r="27" spans="1:7" ht="11.25">
      <c r="A27" s="20" t="s">
        <v>58</v>
      </c>
      <c r="B27" s="145">
        <v>92.1979612143484</v>
      </c>
      <c r="C27" s="145">
        <v>90.29993000752599</v>
      </c>
      <c r="D27" s="145">
        <v>90.07185751204558</v>
      </c>
      <c r="E27" s="145">
        <v>85.36800310273787</v>
      </c>
      <c r="F27" s="145">
        <v>96.6583602696506</v>
      </c>
      <c r="G27" s="145">
        <v>93.27679928156604</v>
      </c>
    </row>
    <row r="28" spans="1:7" ht="11.25">
      <c r="A28" s="20" t="s">
        <v>59</v>
      </c>
      <c r="B28" s="145">
        <v>91.68169132721204</v>
      </c>
      <c r="C28" s="145">
        <v>89.32262023961889</v>
      </c>
      <c r="D28" s="145">
        <v>89.24068244351618</v>
      </c>
      <c r="E28" s="145">
        <v>84.01873753521278</v>
      </c>
      <c r="F28" s="145">
        <v>96.8505064284395</v>
      </c>
      <c r="G28" s="145">
        <v>93.70290480775925</v>
      </c>
    </row>
    <row r="29" spans="1:7" ht="11.25">
      <c r="A29" s="20" t="s">
        <v>60</v>
      </c>
      <c r="B29" s="145">
        <v>92.45252345285671</v>
      </c>
      <c r="C29" s="145">
        <v>90.61506077337668</v>
      </c>
      <c r="D29" s="145">
        <v>90.39873344676818</v>
      </c>
      <c r="E29" s="145">
        <v>85.55607317877539</v>
      </c>
      <c r="F29" s="145">
        <v>96.75649618603184</v>
      </c>
      <c r="G29" s="145">
        <v>92.9823516739588</v>
      </c>
    </row>
    <row r="30" spans="1:7" ht="11.25">
      <c r="A30" s="22" t="s">
        <v>61</v>
      </c>
      <c r="B30" s="185">
        <v>92.16945324093089</v>
      </c>
      <c r="C30" s="185">
        <v>90.19080902712689</v>
      </c>
      <c r="D30" s="185">
        <v>89.99852252417266</v>
      </c>
      <c r="E30" s="185">
        <v>85.13565946936797</v>
      </c>
      <c r="F30" s="185">
        <v>96.73237362120464</v>
      </c>
      <c r="G30" s="185">
        <v>93.27073125647031</v>
      </c>
    </row>
    <row r="31" spans="1:7" ht="11.25">
      <c r="A31" s="22" t="s">
        <v>4</v>
      </c>
      <c r="B31" s="185">
        <v>94.86797136035794</v>
      </c>
      <c r="C31" s="185">
        <v>92.99889627558701</v>
      </c>
      <c r="D31" s="185">
        <v>91.28316060077871</v>
      </c>
      <c r="E31" s="185">
        <v>86.22393195558344</v>
      </c>
      <c r="F31" s="185">
        <v>95.97265718030422</v>
      </c>
      <c r="G31" s="185">
        <v>93.4809027170838</v>
      </c>
    </row>
    <row r="32" spans="1:7" ht="11.25">
      <c r="A32" s="20" t="s">
        <v>62</v>
      </c>
      <c r="B32" s="145">
        <v>94.84295989203214</v>
      </c>
      <c r="C32" s="145">
        <v>92.81636996181356</v>
      </c>
      <c r="D32" s="145">
        <v>90.7423924109982</v>
      </c>
      <c r="E32" s="145">
        <v>85.71775133056869</v>
      </c>
      <c r="F32" s="145">
        <v>95.51409918207156</v>
      </c>
      <c r="G32" s="145">
        <v>93.3196934733246</v>
      </c>
    </row>
  </sheetData>
  <sheetProtection/>
  <mergeCells count="6">
    <mergeCell ref="E2:E3"/>
    <mergeCell ref="F2:G2"/>
    <mergeCell ref="A2:A3"/>
    <mergeCell ref="B2:B3"/>
    <mergeCell ref="C2:C3"/>
    <mergeCell ref="D2:D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1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.625" style="8" customWidth="1"/>
    <col min="2" max="2" width="35.75390625" style="8" customWidth="1"/>
    <col min="3" max="3" width="24.125" style="8" bestFit="1" customWidth="1"/>
    <col min="4" max="4" width="18.75390625" style="8" customWidth="1"/>
    <col min="5" max="5" width="20.75390625" style="8" customWidth="1"/>
    <col min="6" max="16384" width="9.125" style="8" customWidth="1"/>
  </cols>
  <sheetData>
    <row r="1" spans="1:2" ht="11.25">
      <c r="A1" s="7" t="s">
        <v>369</v>
      </c>
      <c r="B1" s="7"/>
    </row>
    <row r="2" spans="1:5" ht="24" customHeight="1">
      <c r="A2" s="233" t="s">
        <v>34</v>
      </c>
      <c r="B2" s="233"/>
      <c r="C2" s="277" t="s">
        <v>105</v>
      </c>
      <c r="D2" s="277" t="s">
        <v>190</v>
      </c>
      <c r="E2" s="278"/>
    </row>
    <row r="3" spans="1:5" ht="33" customHeight="1">
      <c r="A3" s="233"/>
      <c r="B3" s="233"/>
      <c r="C3" s="277"/>
      <c r="D3" s="64" t="s">
        <v>107</v>
      </c>
      <c r="E3" s="65" t="s">
        <v>108</v>
      </c>
    </row>
    <row r="4" spans="1:5" ht="11.25">
      <c r="A4" s="20" t="s">
        <v>9</v>
      </c>
      <c r="B4" s="25" t="s">
        <v>10</v>
      </c>
      <c r="C4" s="94">
        <v>16.557948861592138</v>
      </c>
      <c r="D4" s="94">
        <v>9.650446124540288</v>
      </c>
      <c r="E4" s="94">
        <v>1.3441320385314668</v>
      </c>
    </row>
    <row r="5" spans="1:5" ht="22.5">
      <c r="A5" s="20" t="s">
        <v>11</v>
      </c>
      <c r="B5" s="25" t="s">
        <v>12</v>
      </c>
      <c r="C5" s="94">
        <v>33.00379496888921</v>
      </c>
      <c r="D5" s="94">
        <v>19.8276762488664</v>
      </c>
      <c r="E5" s="94">
        <v>0</v>
      </c>
    </row>
    <row r="6" spans="1:5" ht="22.5">
      <c r="A6" s="20" t="s">
        <v>13</v>
      </c>
      <c r="B6" s="25" t="s">
        <v>333</v>
      </c>
      <c r="C6" s="94">
        <v>34.087341750794145</v>
      </c>
      <c r="D6" s="94">
        <v>15.702475214466544</v>
      </c>
      <c r="E6" s="94">
        <v>0.4752852840506854</v>
      </c>
    </row>
    <row r="7" spans="1:5" ht="11.25">
      <c r="A7" s="20" t="s">
        <v>15</v>
      </c>
      <c r="B7" s="25" t="s">
        <v>16</v>
      </c>
      <c r="C7" s="94">
        <v>40.9256736105576</v>
      </c>
      <c r="D7" s="94">
        <v>26.024476519992056</v>
      </c>
      <c r="E7" s="94">
        <v>0.9520959457604009</v>
      </c>
    </row>
    <row r="8" spans="1:5" ht="11.25">
      <c r="A8" s="20" t="s">
        <v>17</v>
      </c>
      <c r="B8" s="25" t="s">
        <v>18</v>
      </c>
      <c r="C8" s="94">
        <v>16.30148949328779</v>
      </c>
      <c r="D8" s="94">
        <v>10.256732092152042</v>
      </c>
      <c r="E8" s="94">
        <v>1.0003272733813784</v>
      </c>
    </row>
    <row r="9" spans="1:5" ht="11.25">
      <c r="A9" s="20" t="s">
        <v>19</v>
      </c>
      <c r="B9" s="25" t="s">
        <v>20</v>
      </c>
      <c r="C9" s="94">
        <v>13.545961247745474</v>
      </c>
      <c r="D9" s="94">
        <v>9.10815129035051</v>
      </c>
      <c r="E9" s="94">
        <v>0.4515339008013629</v>
      </c>
    </row>
    <row r="10" spans="1:5" ht="11.25">
      <c r="A10" s="20" t="s">
        <v>21</v>
      </c>
      <c r="B10" s="25" t="s">
        <v>22</v>
      </c>
      <c r="C10" s="94">
        <v>16.464311435388755</v>
      </c>
      <c r="D10" s="94">
        <v>10.101522755040762</v>
      </c>
      <c r="E10" s="94">
        <v>0.37390101862142117</v>
      </c>
    </row>
    <row r="11" spans="1:5" ht="11.25">
      <c r="A11" s="20" t="s">
        <v>23</v>
      </c>
      <c r="B11" s="25" t="s">
        <v>24</v>
      </c>
      <c r="C11" s="94">
        <v>23.141155135485107</v>
      </c>
      <c r="D11" s="94">
        <v>13.358904731467195</v>
      </c>
      <c r="E11" s="94">
        <v>4.266684564340938</v>
      </c>
    </row>
    <row r="12" spans="1:5" ht="11.25">
      <c r="A12" s="20" t="s">
        <v>25</v>
      </c>
      <c r="B12" s="25" t="s">
        <v>26</v>
      </c>
      <c r="C12" s="94">
        <v>17.429452197342492</v>
      </c>
      <c r="D12" s="94">
        <v>10.601187541292273</v>
      </c>
      <c r="E12" s="94">
        <v>0.4190475924423096</v>
      </c>
    </row>
    <row r="13" spans="1:5" ht="11.25">
      <c r="A13" s="25" t="s">
        <v>27</v>
      </c>
      <c r="B13" s="25" t="s">
        <v>28</v>
      </c>
      <c r="C13" s="94">
        <v>25.13633309750996</v>
      </c>
      <c r="D13" s="94">
        <v>18.991681400131295</v>
      </c>
      <c r="E13" s="94">
        <v>3.3450772347195907</v>
      </c>
    </row>
    <row r="14" spans="1:5" ht="22.5">
      <c r="A14" s="25" t="s">
        <v>29</v>
      </c>
      <c r="B14" s="25" t="s">
        <v>30</v>
      </c>
      <c r="C14" s="94">
        <v>23.82513187797662</v>
      </c>
      <c r="D14" s="94">
        <v>14.63353174133324</v>
      </c>
      <c r="E14" s="94">
        <v>0.4038517583456679</v>
      </c>
    </row>
    <row r="15" spans="1:5" s="7" customFormat="1" ht="11.25">
      <c r="A15" s="248" t="s">
        <v>4</v>
      </c>
      <c r="B15" s="248"/>
      <c r="C15" s="95">
        <v>20.78781939772426</v>
      </c>
      <c r="D15" s="95">
        <v>12.971719809907878</v>
      </c>
      <c r="E15" s="95">
        <v>1.2389380572573159</v>
      </c>
    </row>
    <row r="16" spans="1:5" ht="11.25">
      <c r="A16" s="27" t="s">
        <v>31</v>
      </c>
      <c r="B16" s="27" t="s">
        <v>32</v>
      </c>
      <c r="C16" s="94">
        <v>9.23959375</v>
      </c>
      <c r="D16" s="94">
        <v>2.578125</v>
      </c>
      <c r="E16" s="94">
        <v>0</v>
      </c>
    </row>
    <row r="17" spans="1:5" s="7" customFormat="1" ht="11.25">
      <c r="A17" s="248" t="s">
        <v>33</v>
      </c>
      <c r="B17" s="248"/>
      <c r="C17" s="95">
        <v>20.644850190669597</v>
      </c>
      <c r="D17" s="95">
        <v>12.843045149942881</v>
      </c>
      <c r="E17" s="95">
        <v>1.2235997709231874</v>
      </c>
    </row>
    <row r="18" spans="3:5" s="113" customFormat="1" ht="11.25">
      <c r="C18" s="114"/>
      <c r="D18" s="114"/>
      <c r="E18" s="114"/>
    </row>
  </sheetData>
  <sheetProtection/>
  <mergeCells count="5">
    <mergeCell ref="D2:E2"/>
    <mergeCell ref="A15:B15"/>
    <mergeCell ref="A17:B17"/>
    <mergeCell ref="A2:B3"/>
    <mergeCell ref="C2:C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61"/>
  </sheetPr>
  <dimension ref="A1:D18"/>
  <sheetViews>
    <sheetView workbookViewId="0" topLeftCell="A1">
      <selection activeCell="A1" sqref="A1"/>
    </sheetView>
  </sheetViews>
  <sheetFormatPr defaultColWidth="9.00390625" defaultRowHeight="12.75"/>
  <cols>
    <col min="1" max="1" width="17.125" style="5" customWidth="1"/>
    <col min="2" max="2" width="24.00390625" style="5" customWidth="1"/>
    <col min="3" max="3" width="17.875" style="5" customWidth="1"/>
    <col min="4" max="4" width="21.00390625" style="5" customWidth="1"/>
    <col min="5" max="16384" width="8.875" style="5" customWidth="1"/>
  </cols>
  <sheetData>
    <row r="1" ht="12">
      <c r="A1" s="7" t="s">
        <v>370</v>
      </c>
    </row>
    <row r="2" spans="1:4" s="8" customFormat="1" ht="22.5" customHeight="1">
      <c r="A2" s="264" t="s">
        <v>198</v>
      </c>
      <c r="B2" s="277" t="s">
        <v>105</v>
      </c>
      <c r="C2" s="277" t="s">
        <v>106</v>
      </c>
      <c r="D2" s="278"/>
    </row>
    <row r="3" spans="1:4" s="8" customFormat="1" ht="24.75" customHeight="1">
      <c r="A3" s="266"/>
      <c r="B3" s="277"/>
      <c r="C3" s="64" t="s">
        <v>107</v>
      </c>
      <c r="D3" s="65" t="s">
        <v>108</v>
      </c>
    </row>
    <row r="4" spans="1:4" ht="9.75" customHeight="1">
      <c r="A4" s="87" t="s">
        <v>202</v>
      </c>
      <c r="B4" s="87"/>
      <c r="C4" s="87"/>
      <c r="D4" s="87"/>
    </row>
    <row r="5" spans="1:4" ht="12">
      <c r="A5" s="19" t="s">
        <v>1</v>
      </c>
      <c r="B5" s="63">
        <v>19.428924967618887</v>
      </c>
      <c r="C5" s="63">
        <v>12.078434451578532</v>
      </c>
      <c r="D5" s="36">
        <v>0.9874269213619936</v>
      </c>
    </row>
    <row r="6" spans="1:4" ht="12">
      <c r="A6" s="19" t="s">
        <v>2</v>
      </c>
      <c r="B6" s="63">
        <v>27.470518308459567</v>
      </c>
      <c r="C6" s="63">
        <v>17.390504622819375</v>
      </c>
      <c r="D6" s="36">
        <v>2.235368290923637</v>
      </c>
    </row>
    <row r="7" spans="1:4" ht="12">
      <c r="A7" s="19" t="s">
        <v>84</v>
      </c>
      <c r="B7" s="63">
        <v>25.24457364341085</v>
      </c>
      <c r="C7" s="63">
        <v>15.776124031007752</v>
      </c>
      <c r="D7" s="36">
        <v>3.229974160206718</v>
      </c>
    </row>
    <row r="8" spans="1:4" ht="12">
      <c r="A8" s="19" t="s">
        <v>207</v>
      </c>
      <c r="B8" s="63">
        <v>20.78781939772426</v>
      </c>
      <c r="C8" s="63">
        <v>12.971719809907878</v>
      </c>
      <c r="D8" s="36">
        <v>1.238938057257316</v>
      </c>
    </row>
    <row r="9" spans="1:4" ht="12">
      <c r="A9" s="88" t="s">
        <v>203</v>
      </c>
      <c r="B9" s="123"/>
      <c r="C9" s="123"/>
      <c r="D9" s="123"/>
    </row>
    <row r="10" spans="1:4" ht="12">
      <c r="A10" s="8" t="s">
        <v>1</v>
      </c>
      <c r="B10" s="36">
        <v>5.537302631578948</v>
      </c>
      <c r="C10" s="36">
        <v>1.151315789473684</v>
      </c>
      <c r="D10" s="36">
        <v>0</v>
      </c>
    </row>
    <row r="11" spans="1:4" ht="12">
      <c r="A11" s="8" t="s">
        <v>2</v>
      </c>
      <c r="B11" s="36">
        <v>10.669014084507042</v>
      </c>
      <c r="C11" s="36">
        <v>2.464788732394366</v>
      </c>
      <c r="D11" s="36">
        <v>0</v>
      </c>
    </row>
    <row r="12" spans="1:4" ht="12">
      <c r="A12" s="8" t="s">
        <v>84</v>
      </c>
      <c r="B12" s="36">
        <v>23.076923076923077</v>
      </c>
      <c r="C12" s="36">
        <v>11.538461538461538</v>
      </c>
      <c r="D12" s="36">
        <v>0</v>
      </c>
    </row>
    <row r="13" spans="1:4" ht="12">
      <c r="A13" s="5" t="s">
        <v>207</v>
      </c>
      <c r="B13" s="36">
        <v>9.23959375</v>
      </c>
      <c r="C13" s="36">
        <v>2.578125</v>
      </c>
      <c r="D13" s="36">
        <v>0</v>
      </c>
    </row>
    <row r="14" ht="12">
      <c r="A14" s="59" t="s">
        <v>345</v>
      </c>
    </row>
    <row r="15" spans="1:4" ht="12">
      <c r="A15" s="8" t="s">
        <v>1</v>
      </c>
      <c r="B15" s="210">
        <v>19.329097414173187</v>
      </c>
      <c r="C15" s="210">
        <v>11.999910324168393</v>
      </c>
      <c r="D15" s="210">
        <v>0.980331104085832</v>
      </c>
    </row>
    <row r="16" spans="1:4" ht="12">
      <c r="A16" s="8" t="s">
        <v>2</v>
      </c>
      <c r="B16" s="210">
        <v>26.858144380511774</v>
      </c>
      <c r="C16" s="210">
        <v>16.846498613272797</v>
      </c>
      <c r="D16" s="210">
        <v>2.1538945584246525</v>
      </c>
    </row>
    <row r="17" spans="1:4" ht="12">
      <c r="A17" s="8" t="s">
        <v>84</v>
      </c>
      <c r="B17" s="210">
        <v>25.174125000000004</v>
      </c>
      <c r="C17" s="210">
        <v>15.638399999999999</v>
      </c>
      <c r="D17" s="210">
        <v>3.125</v>
      </c>
    </row>
    <row r="18" spans="1:4" ht="12">
      <c r="A18" s="5" t="s">
        <v>207</v>
      </c>
      <c r="B18" s="210">
        <v>20.6448501906696</v>
      </c>
      <c r="C18" s="210">
        <v>12.843045149942881</v>
      </c>
      <c r="D18" s="210">
        <v>1.2235997709231874</v>
      </c>
    </row>
    <row r="19" ht="12"/>
    <row r="20" ht="12"/>
  </sheetData>
  <mergeCells count="3">
    <mergeCell ref="A2:A3"/>
    <mergeCell ref="B2:B3"/>
    <mergeCell ref="C2:D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34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0.875" style="8" customWidth="1"/>
    <col min="2" max="2" width="24.125" style="8" bestFit="1" customWidth="1"/>
    <col min="3" max="3" width="15.375" style="8" customWidth="1"/>
    <col min="4" max="4" width="20.75390625" style="8" customWidth="1"/>
    <col min="5" max="16384" width="9.125" style="8" customWidth="1"/>
  </cols>
  <sheetData>
    <row r="1" ht="11.25">
      <c r="A1" s="7" t="s">
        <v>371</v>
      </c>
    </row>
    <row r="2" spans="1:4" ht="24" customHeight="1">
      <c r="A2" s="233" t="s">
        <v>34</v>
      </c>
      <c r="B2" s="277" t="s">
        <v>105</v>
      </c>
      <c r="C2" s="277" t="s">
        <v>190</v>
      </c>
      <c r="D2" s="278"/>
    </row>
    <row r="3" spans="1:4" ht="22.5">
      <c r="A3" s="233"/>
      <c r="B3" s="277"/>
      <c r="C3" s="64" t="s">
        <v>107</v>
      </c>
      <c r="D3" s="65" t="s">
        <v>108</v>
      </c>
    </row>
    <row r="4" spans="1:4" ht="11.25">
      <c r="A4" s="20" t="s">
        <v>35</v>
      </c>
      <c r="B4" s="145">
        <v>21.502756636747634</v>
      </c>
      <c r="C4" s="145">
        <v>14.496569315134785</v>
      </c>
      <c r="D4" s="145">
        <v>1.823413703694763</v>
      </c>
    </row>
    <row r="5" spans="1:4" ht="11.25">
      <c r="A5" s="20" t="s">
        <v>36</v>
      </c>
      <c r="B5" s="145">
        <v>22.105302215490315</v>
      </c>
      <c r="C5" s="145">
        <v>14.249646658244433</v>
      </c>
      <c r="D5" s="145">
        <v>0.9166542580968541</v>
      </c>
    </row>
    <row r="6" spans="1:4" ht="11.25">
      <c r="A6" s="22" t="s">
        <v>37</v>
      </c>
      <c r="B6" s="185">
        <v>21.663407370331324</v>
      </c>
      <c r="C6" s="185">
        <v>14.430734783495463</v>
      </c>
      <c r="D6" s="185">
        <v>1.581653453087308</v>
      </c>
    </row>
    <row r="7" spans="1:4" ht="11.25">
      <c r="A7" s="20" t="s">
        <v>38</v>
      </c>
      <c r="B7" s="145">
        <v>19.86095745340681</v>
      </c>
      <c r="C7" s="145">
        <v>12.985711063254849</v>
      </c>
      <c r="D7" s="145">
        <v>1.0189359673533949</v>
      </c>
    </row>
    <row r="8" spans="1:4" ht="11.25">
      <c r="A8" s="20" t="s">
        <v>39</v>
      </c>
      <c r="B8" s="145">
        <v>18.21410103739708</v>
      </c>
      <c r="C8" s="145">
        <v>12.681095455741055</v>
      </c>
      <c r="D8" s="145">
        <v>1.9083260941221536</v>
      </c>
    </row>
    <row r="9" spans="1:4" ht="11.25">
      <c r="A9" s="20" t="s">
        <v>40</v>
      </c>
      <c r="B9" s="145">
        <v>17.814560912300465</v>
      </c>
      <c r="C9" s="145">
        <v>11.550037983171764</v>
      </c>
      <c r="D9" s="145">
        <v>1.0512554026314762</v>
      </c>
    </row>
    <row r="10" spans="1:4" ht="11.25">
      <c r="A10" s="22" t="s">
        <v>41</v>
      </c>
      <c r="B10" s="185">
        <v>18.690714528162484</v>
      </c>
      <c r="C10" s="185">
        <v>12.444368522533358</v>
      </c>
      <c r="D10" s="185">
        <v>1.3212229808355729</v>
      </c>
    </row>
    <row r="11" spans="1:4" ht="11.25">
      <c r="A11" s="20" t="s">
        <v>42</v>
      </c>
      <c r="B11" s="145">
        <v>17.6407626592353</v>
      </c>
      <c r="C11" s="145">
        <v>10.6905628650607</v>
      </c>
      <c r="D11" s="145">
        <v>0.7812185018200021</v>
      </c>
    </row>
    <row r="12" spans="1:4" ht="11.25">
      <c r="A12" s="20" t="s">
        <v>43</v>
      </c>
      <c r="B12" s="145">
        <v>16.754454392233274</v>
      </c>
      <c r="C12" s="145">
        <v>9.577171379909744</v>
      </c>
      <c r="D12" s="145">
        <v>0.5751050333463604</v>
      </c>
    </row>
    <row r="13" spans="1:4" ht="11.25">
      <c r="A13" s="20" t="s">
        <v>44</v>
      </c>
      <c r="B13" s="145">
        <v>18.141438520594097</v>
      </c>
      <c r="C13" s="145">
        <v>10.844994297307768</v>
      </c>
      <c r="D13" s="145">
        <v>1.0257539966096736</v>
      </c>
    </row>
    <row r="14" spans="1:4" ht="11.25">
      <c r="A14" s="22" t="s">
        <v>45</v>
      </c>
      <c r="B14" s="185">
        <v>17.560362396633824</v>
      </c>
      <c r="C14" s="185">
        <v>10.466253440655267</v>
      </c>
      <c r="D14" s="185">
        <v>0.7958097213372074</v>
      </c>
    </row>
    <row r="15" spans="1:4" s="7" customFormat="1" ht="11.25">
      <c r="A15" s="20" t="s">
        <v>46</v>
      </c>
      <c r="B15" s="145">
        <v>17.28477538894044</v>
      </c>
      <c r="C15" s="145">
        <v>8.673148953879913</v>
      </c>
      <c r="D15" s="145">
        <v>0</v>
      </c>
    </row>
    <row r="16" spans="1:4" ht="11.25">
      <c r="A16" s="20" t="s">
        <v>47</v>
      </c>
      <c r="B16" s="145">
        <v>17.078378612021805</v>
      </c>
      <c r="C16" s="145">
        <v>8.277002852786207</v>
      </c>
      <c r="D16" s="145">
        <v>0.18161358585854917</v>
      </c>
    </row>
    <row r="17" spans="1:4" s="7" customFormat="1" ht="11.25">
      <c r="A17" s="20" t="s">
        <v>48</v>
      </c>
      <c r="B17" s="145">
        <v>18.41882974043115</v>
      </c>
      <c r="C17" s="145">
        <v>10.10754509458865</v>
      </c>
      <c r="D17" s="145">
        <v>0.43994720633523976</v>
      </c>
    </row>
    <row r="18" spans="1:4" ht="11.25">
      <c r="A18" s="22" t="s">
        <v>49</v>
      </c>
      <c r="B18" s="185">
        <v>17.50993496062404</v>
      </c>
      <c r="C18" s="185">
        <v>8.91626755295896</v>
      </c>
      <c r="D18" s="185">
        <v>0.16807343195471475</v>
      </c>
    </row>
    <row r="19" spans="1:4" ht="11.25">
      <c r="A19" s="20" t="s">
        <v>50</v>
      </c>
      <c r="B19" s="145">
        <v>23.597995623437562</v>
      </c>
      <c r="C19" s="145">
        <v>14.378076430960151</v>
      </c>
      <c r="D19" s="145">
        <v>0.6822644066964016</v>
      </c>
    </row>
    <row r="20" spans="1:4" ht="11.25">
      <c r="A20" s="20" t="s">
        <v>51</v>
      </c>
      <c r="B20" s="145">
        <v>20.554812237658915</v>
      </c>
      <c r="C20" s="145">
        <v>12.348053792216396</v>
      </c>
      <c r="D20" s="145">
        <v>0.6410403189209393</v>
      </c>
    </row>
    <row r="21" spans="1:4" ht="11.25">
      <c r="A21" s="20" t="s">
        <v>52</v>
      </c>
      <c r="B21" s="145">
        <v>19.82690817544805</v>
      </c>
      <c r="C21" s="145">
        <v>11.149120531572068</v>
      </c>
      <c r="D21" s="145">
        <v>0.4387780892804288</v>
      </c>
    </row>
    <row r="22" spans="1:4" ht="11.25">
      <c r="A22" s="22" t="s">
        <v>53</v>
      </c>
      <c r="B22" s="185">
        <v>22.185713261795822</v>
      </c>
      <c r="C22" s="185">
        <v>13.34259130812332</v>
      </c>
      <c r="D22" s="185">
        <v>0.6379447404811016</v>
      </c>
    </row>
    <row r="23" spans="1:4" ht="11.25">
      <c r="A23" s="20" t="s">
        <v>54</v>
      </c>
      <c r="B23" s="145">
        <v>23.158124042684015</v>
      </c>
      <c r="C23" s="145">
        <v>12.972864071135174</v>
      </c>
      <c r="D23" s="145">
        <v>0.8695066889327906</v>
      </c>
    </row>
    <row r="24" spans="1:4" ht="11.25">
      <c r="A24" s="20" t="s">
        <v>55</v>
      </c>
      <c r="B24" s="145">
        <v>20.510237621113035</v>
      </c>
      <c r="C24" s="145">
        <v>11.367615277291291</v>
      </c>
      <c r="D24" s="145">
        <v>1.0760488818217413</v>
      </c>
    </row>
    <row r="25" spans="1:4" ht="11.25">
      <c r="A25" s="20" t="s">
        <v>56</v>
      </c>
      <c r="B25" s="145">
        <v>22.716193984979256</v>
      </c>
      <c r="C25" s="145">
        <v>12.68212234326625</v>
      </c>
      <c r="D25" s="145">
        <v>1.1170792827985943</v>
      </c>
    </row>
    <row r="26" spans="1:4" ht="11.25">
      <c r="A26" s="22" t="s">
        <v>57</v>
      </c>
      <c r="B26" s="185">
        <v>22.366641824731936</v>
      </c>
      <c r="C26" s="185">
        <v>12.485475201079513</v>
      </c>
      <c r="D26" s="185">
        <v>1.0018433295538796</v>
      </c>
    </row>
    <row r="27" spans="1:4" ht="11.25">
      <c r="A27" s="20" t="s">
        <v>58</v>
      </c>
      <c r="B27" s="145">
        <v>20.36296289891168</v>
      </c>
      <c r="C27" s="145">
        <v>11.341327267689124</v>
      </c>
      <c r="D27" s="145">
        <v>1.4053708177156559</v>
      </c>
    </row>
    <row r="28" spans="1:4" ht="11.25">
      <c r="A28" s="20" t="s">
        <v>59</v>
      </c>
      <c r="B28" s="145">
        <v>21.12228560565961</v>
      </c>
      <c r="C28" s="145">
        <v>11.567371714089532</v>
      </c>
      <c r="D28" s="145">
        <v>0.8693927917682014</v>
      </c>
    </row>
    <row r="29" spans="1:4" ht="11.25">
      <c r="A29" s="20" t="s">
        <v>60</v>
      </c>
      <c r="B29" s="145">
        <v>23.345558351105524</v>
      </c>
      <c r="C29" s="145">
        <v>14.208011055191697</v>
      </c>
      <c r="D29" s="145">
        <v>1.8128987115436261</v>
      </c>
    </row>
    <row r="30" spans="1:4" ht="11.25">
      <c r="A30" s="22" t="s">
        <v>61</v>
      </c>
      <c r="B30" s="185">
        <v>21.515192601316205</v>
      </c>
      <c r="C30" s="185">
        <v>12.338804883039723</v>
      </c>
      <c r="D30" s="185">
        <v>1.4231526543765483</v>
      </c>
    </row>
    <row r="31" spans="1:4" ht="11.25">
      <c r="A31" s="22" t="s">
        <v>4</v>
      </c>
      <c r="B31" s="185">
        <v>20.78781939772426</v>
      </c>
      <c r="C31" s="185">
        <v>12.971719809907874</v>
      </c>
      <c r="D31" s="185">
        <v>1.2389380572573159</v>
      </c>
    </row>
    <row r="32" spans="1:4" ht="11.25">
      <c r="A32" s="20" t="s">
        <v>62</v>
      </c>
      <c r="B32" s="145">
        <v>20.4293442760423</v>
      </c>
      <c r="C32" s="145">
        <v>12.207148345313872</v>
      </c>
      <c r="D32" s="145">
        <v>0.9458773981664318</v>
      </c>
    </row>
    <row r="34" ht="11.25">
      <c r="A34" s="5"/>
    </row>
  </sheetData>
  <sheetProtection/>
  <mergeCells count="3">
    <mergeCell ref="C2:D2"/>
    <mergeCell ref="A2:A3"/>
    <mergeCell ref="B2:B3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5.125" style="8" customWidth="1"/>
    <col min="2" max="7" width="9.625" style="8" customWidth="1"/>
    <col min="8" max="8" width="9.125" style="113" customWidth="1"/>
    <col min="9" max="16384" width="9.125" style="8" customWidth="1"/>
  </cols>
  <sheetData>
    <row r="1" spans="1:7" ht="11.25">
      <c r="A1" s="7" t="s">
        <v>206</v>
      </c>
      <c r="B1" s="15"/>
      <c r="C1" s="15"/>
      <c r="D1" s="15"/>
      <c r="E1" s="15"/>
      <c r="F1" s="15"/>
      <c r="G1" s="15"/>
    </row>
    <row r="2" spans="1:7" ht="11.25">
      <c r="A2" s="279" t="s">
        <v>0</v>
      </c>
      <c r="B2" s="245">
        <v>2010</v>
      </c>
      <c r="C2" s="231"/>
      <c r="D2" s="245">
        <v>2011</v>
      </c>
      <c r="E2" s="231"/>
      <c r="F2" s="245">
        <v>2012</v>
      </c>
      <c r="G2" s="231"/>
    </row>
    <row r="3" spans="1:7" ht="21" customHeight="1">
      <c r="A3" s="279"/>
      <c r="B3" s="1" t="s">
        <v>146</v>
      </c>
      <c r="C3" s="26" t="s">
        <v>147</v>
      </c>
      <c r="D3" s="1" t="s">
        <v>146</v>
      </c>
      <c r="E3" s="26" t="s">
        <v>147</v>
      </c>
      <c r="F3" s="1" t="s">
        <v>146</v>
      </c>
      <c r="G3" s="26" t="s">
        <v>147</v>
      </c>
    </row>
    <row r="4" spans="1:8" s="7" customFormat="1" ht="11.25">
      <c r="A4" s="76" t="s">
        <v>148</v>
      </c>
      <c r="B4" s="127">
        <v>57698</v>
      </c>
      <c r="C4" s="206">
        <v>100</v>
      </c>
      <c r="D4" s="127">
        <v>63552.50072253011</v>
      </c>
      <c r="E4" s="206">
        <f>D4/D4*100</f>
        <v>100</v>
      </c>
      <c r="F4" s="127">
        <v>64042.8443160082</v>
      </c>
      <c r="G4" s="126">
        <f>+F4/F4*100</f>
        <v>100</v>
      </c>
      <c r="H4" s="114"/>
    </row>
    <row r="5" spans="1:8" ht="22.5">
      <c r="A5" s="68" t="s">
        <v>149</v>
      </c>
      <c r="B5" s="101">
        <v>10835</v>
      </c>
      <c r="C5" s="128">
        <v>18.8</v>
      </c>
      <c r="D5" s="101">
        <v>12125.1412009811</v>
      </c>
      <c r="E5" s="128">
        <f>D5/D4*100</f>
        <v>19.078936411832796</v>
      </c>
      <c r="F5" s="101">
        <f>+F7+F8</f>
        <v>10290.8635530863</v>
      </c>
      <c r="G5" s="128">
        <f>+F5/F4*100</f>
        <v>16.06871722047171</v>
      </c>
      <c r="H5" s="114"/>
    </row>
    <row r="6" spans="1:8" ht="11.25">
      <c r="A6" s="68" t="s">
        <v>73</v>
      </c>
      <c r="B6" s="101"/>
      <c r="C6" s="128"/>
      <c r="D6" s="101"/>
      <c r="E6" s="128"/>
      <c r="F6" s="128"/>
      <c r="G6" s="128"/>
      <c r="H6" s="114"/>
    </row>
    <row r="7" spans="1:8" ht="11.25">
      <c r="A7" s="77" t="s">
        <v>208</v>
      </c>
      <c r="B7" s="102">
        <v>2363</v>
      </c>
      <c r="C7" s="128">
        <v>4.1</v>
      </c>
      <c r="D7" s="102">
        <v>2179.4629249988993</v>
      </c>
      <c r="E7" s="128">
        <f>D7/D4*100</f>
        <v>3.4293897175099737</v>
      </c>
      <c r="F7" s="102">
        <v>2257.7315370664</v>
      </c>
      <c r="G7" s="128">
        <f>+F7/F4*100</f>
        <v>3.525345510774036</v>
      </c>
      <c r="H7" s="114"/>
    </row>
    <row r="8" spans="1:8" ht="22.5">
      <c r="A8" s="77" t="s">
        <v>150</v>
      </c>
      <c r="B8" s="102">
        <v>8472</v>
      </c>
      <c r="C8" s="128">
        <v>14.7</v>
      </c>
      <c r="D8" s="102">
        <v>9945.6782759822</v>
      </c>
      <c r="E8" s="128">
        <f>D8/D4*100</f>
        <v>15.649546694322824</v>
      </c>
      <c r="F8" s="102">
        <v>8033.1320160199</v>
      </c>
      <c r="G8" s="128">
        <f>+F8/F4*100</f>
        <v>12.543371709697679</v>
      </c>
      <c r="H8" s="114"/>
    </row>
  </sheetData>
  <sheetProtection/>
  <mergeCells count="4">
    <mergeCell ref="F2:G2"/>
    <mergeCell ref="A2:A3"/>
    <mergeCell ref="D2:E2"/>
    <mergeCell ref="B2:C2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61"/>
  </sheetPr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79" customWidth="1"/>
    <col min="2" max="2" width="37.625" style="79" customWidth="1"/>
    <col min="3" max="3" width="13.75390625" style="8" customWidth="1"/>
    <col min="4" max="4" width="15.375" style="8" customWidth="1"/>
    <col min="5" max="5" width="14.75390625" style="8" customWidth="1"/>
    <col min="6" max="6" width="15.625" style="8" customWidth="1"/>
    <col min="7" max="16384" width="9.125" style="8" customWidth="1"/>
  </cols>
  <sheetData>
    <row r="1" spans="1:2" ht="11.25">
      <c r="A1" s="7" t="s">
        <v>341</v>
      </c>
      <c r="B1" s="78"/>
    </row>
    <row r="2" spans="1:6" ht="36.75" customHeight="1">
      <c r="A2" s="236" t="s">
        <v>8</v>
      </c>
      <c r="B2" s="236"/>
      <c r="C2" s="236" t="s">
        <v>336</v>
      </c>
      <c r="D2" s="236" t="s">
        <v>337</v>
      </c>
      <c r="E2" s="242" t="s">
        <v>339</v>
      </c>
      <c r="F2" s="280"/>
    </row>
    <row r="3" spans="1:7" ht="103.5" customHeight="1">
      <c r="A3" s="236"/>
      <c r="B3" s="236"/>
      <c r="C3" s="236"/>
      <c r="D3" s="236"/>
      <c r="E3" s="10" t="s">
        <v>338</v>
      </c>
      <c r="F3" s="11" t="s">
        <v>340</v>
      </c>
      <c r="G3" s="24"/>
    </row>
    <row r="4" spans="1:6" ht="11.25">
      <c r="A4" s="20" t="s">
        <v>9</v>
      </c>
      <c r="B4" s="25" t="s">
        <v>10</v>
      </c>
      <c r="C4" s="207">
        <v>43.71012430365475</v>
      </c>
      <c r="D4" s="207">
        <v>29.43989439299754</v>
      </c>
      <c r="E4" s="207">
        <v>16.23529999148817</v>
      </c>
      <c r="F4" s="207">
        <v>83.76470000851182</v>
      </c>
    </row>
    <row r="5" spans="1:6" ht="11.25">
      <c r="A5" s="20" t="s">
        <v>11</v>
      </c>
      <c r="B5" s="25" t="s">
        <v>12</v>
      </c>
      <c r="C5" s="207">
        <v>5.030117327874807</v>
      </c>
      <c r="D5" s="207">
        <v>4.497049731718485</v>
      </c>
      <c r="E5" s="207">
        <v>7.071471603517924</v>
      </c>
      <c r="F5" s="207">
        <v>92.92852839648208</v>
      </c>
    </row>
    <row r="6" spans="1:6" ht="22.5">
      <c r="A6" s="20" t="s">
        <v>13</v>
      </c>
      <c r="B6" s="25" t="s">
        <v>333</v>
      </c>
      <c r="C6" s="207">
        <v>1.486233167588355</v>
      </c>
      <c r="D6" s="207">
        <v>0.3002502764439059</v>
      </c>
      <c r="E6" s="207">
        <v>73.4605705296492</v>
      </c>
      <c r="F6" s="207">
        <v>26.53942947035079</v>
      </c>
    </row>
    <row r="7" spans="1:6" ht="11.25">
      <c r="A7" s="20" t="s">
        <v>15</v>
      </c>
      <c r="B7" s="25" t="s">
        <v>16</v>
      </c>
      <c r="C7" s="207">
        <v>3.6369986569689017</v>
      </c>
      <c r="D7" s="207">
        <v>0.952376485512618</v>
      </c>
      <c r="E7" s="207">
        <v>99.64742207764758</v>
      </c>
      <c r="F7" s="207">
        <v>0.3525779223524332</v>
      </c>
    </row>
    <row r="8" spans="1:6" ht="11.25">
      <c r="A8" s="20" t="s">
        <v>17</v>
      </c>
      <c r="B8" s="25" t="s">
        <v>18</v>
      </c>
      <c r="C8" s="207">
        <v>30.58345816377223</v>
      </c>
      <c r="D8" s="207">
        <v>5.445789943800474</v>
      </c>
      <c r="E8" s="207">
        <v>42.5400077150098</v>
      </c>
      <c r="F8" s="207">
        <v>57.45999228499019</v>
      </c>
    </row>
    <row r="9" spans="1:6" ht="11.25">
      <c r="A9" s="20" t="s">
        <v>19</v>
      </c>
      <c r="B9" s="25" t="s">
        <v>20</v>
      </c>
      <c r="C9" s="207">
        <v>5.521978422966878</v>
      </c>
      <c r="D9" s="207">
        <v>16.28307763172994</v>
      </c>
      <c r="E9" s="207">
        <v>50.63971517952197</v>
      </c>
      <c r="F9" s="207">
        <v>49.36028482047803</v>
      </c>
    </row>
    <row r="10" spans="1:8" ht="11.25">
      <c r="A10" s="20" t="s">
        <v>21</v>
      </c>
      <c r="B10" s="25" t="s">
        <v>22</v>
      </c>
      <c r="C10" s="207">
        <v>0.9424055479225278</v>
      </c>
      <c r="D10" s="207">
        <v>9.592525761171942</v>
      </c>
      <c r="E10" s="207">
        <v>87.23435730904397</v>
      </c>
      <c r="F10" s="207">
        <v>12.765642690956023</v>
      </c>
      <c r="H10" s="24"/>
    </row>
    <row r="11" spans="1:6" ht="11.25">
      <c r="A11" s="20" t="s">
        <v>23</v>
      </c>
      <c r="B11" s="25" t="s">
        <v>24</v>
      </c>
      <c r="C11" s="207">
        <v>3.2643489588075303</v>
      </c>
      <c r="D11" s="207">
        <v>6.159902175269005</v>
      </c>
      <c r="E11" s="207">
        <v>36.30651506479921</v>
      </c>
      <c r="F11" s="207">
        <v>63.69348493520079</v>
      </c>
    </row>
    <row r="12" spans="1:6" ht="11.25">
      <c r="A12" s="20" t="s">
        <v>25</v>
      </c>
      <c r="B12" s="25" t="s">
        <v>26</v>
      </c>
      <c r="C12" s="207">
        <v>0.628032252906175</v>
      </c>
      <c r="D12" s="207">
        <v>0.5565995230603726</v>
      </c>
      <c r="E12" s="207">
        <v>92.37323711780378</v>
      </c>
      <c r="F12" s="207">
        <v>7.626762882196217</v>
      </c>
    </row>
    <row r="13" spans="1:6" ht="11.25">
      <c r="A13" s="25" t="s">
        <v>27</v>
      </c>
      <c r="B13" s="25" t="s">
        <v>28</v>
      </c>
      <c r="C13" s="207">
        <v>1.7330256963320825</v>
      </c>
      <c r="D13" s="207">
        <v>1.1977981203117554</v>
      </c>
      <c r="E13" s="207">
        <v>72.58190936390653</v>
      </c>
      <c r="F13" s="207">
        <v>27.41809063609346</v>
      </c>
    </row>
    <row r="14" spans="1:6" ht="22.5">
      <c r="A14" s="25" t="s">
        <v>29</v>
      </c>
      <c r="B14" s="25" t="s">
        <v>30</v>
      </c>
      <c r="C14" s="207">
        <v>3.461344901095446</v>
      </c>
      <c r="D14" s="207">
        <v>1.5742762761080262</v>
      </c>
      <c r="E14" s="207">
        <v>88.63508744038752</v>
      </c>
      <c r="F14" s="207">
        <v>11.364912559612474</v>
      </c>
    </row>
    <row r="15" spans="1:6" s="7" customFormat="1" ht="11.25">
      <c r="A15" s="85" t="s">
        <v>4</v>
      </c>
      <c r="C15" s="208">
        <v>100</v>
      </c>
      <c r="D15" s="208">
        <v>16.068406676424985</v>
      </c>
      <c r="E15" s="208">
        <v>21.93918445638404</v>
      </c>
      <c r="F15" s="208">
        <v>78.06081554361597</v>
      </c>
    </row>
    <row r="18" ht="11.25">
      <c r="B18" s="25"/>
    </row>
    <row r="19" ht="11.25">
      <c r="B19" s="25"/>
    </row>
    <row r="20" ht="11.25">
      <c r="B20" s="25"/>
    </row>
    <row r="21" ht="11.25">
      <c r="B21" s="25"/>
    </row>
    <row r="22" ht="11.25">
      <c r="B22" s="25"/>
    </row>
    <row r="23" ht="11.25">
      <c r="B23" s="25"/>
    </row>
    <row r="24" ht="11.25">
      <c r="B24" s="25"/>
    </row>
    <row r="25" ht="11.25">
      <c r="B25" s="25"/>
    </row>
    <row r="26" ht="11.25">
      <c r="B26" s="25"/>
    </row>
    <row r="27" ht="11.25">
      <c r="B27" s="25"/>
    </row>
    <row r="28" ht="11.25">
      <c r="B28" s="25"/>
    </row>
  </sheetData>
  <sheetProtection/>
  <mergeCells count="4">
    <mergeCell ref="E2:F2"/>
    <mergeCell ref="A2:B3"/>
    <mergeCell ref="C2:C3"/>
    <mergeCell ref="D2:D3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15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.125" style="8" customWidth="1"/>
    <col min="2" max="2" width="32.125" style="8" customWidth="1"/>
    <col min="3" max="6" width="12.625" style="8" customWidth="1"/>
    <col min="7" max="16384" width="9.125" style="8" customWidth="1"/>
  </cols>
  <sheetData>
    <row r="1" spans="1:6" ht="11.25">
      <c r="A1" s="7" t="s">
        <v>226</v>
      </c>
      <c r="B1" s="7"/>
      <c r="C1" s="7"/>
      <c r="D1" s="7"/>
      <c r="E1" s="7"/>
      <c r="F1" s="7"/>
    </row>
    <row r="2" spans="1:6" ht="23.25" customHeight="1">
      <c r="A2" s="283" t="s">
        <v>8</v>
      </c>
      <c r="B2" s="281"/>
      <c r="C2" s="281" t="s">
        <v>151</v>
      </c>
      <c r="D2" s="281"/>
      <c r="E2" s="281" t="s">
        <v>152</v>
      </c>
      <c r="F2" s="282"/>
    </row>
    <row r="3" spans="1:6" ht="32.25" customHeight="1">
      <c r="A3" s="283"/>
      <c r="B3" s="281"/>
      <c r="C3" s="80" t="s">
        <v>153</v>
      </c>
      <c r="D3" s="80" t="s">
        <v>154</v>
      </c>
      <c r="E3" s="80" t="s">
        <v>153</v>
      </c>
      <c r="F3" s="81" t="s">
        <v>150</v>
      </c>
    </row>
    <row r="4" spans="1:6" ht="11.25">
      <c r="A4" s="20" t="s">
        <v>9</v>
      </c>
      <c r="B4" s="25" t="s">
        <v>10</v>
      </c>
      <c r="C4" s="103">
        <v>6.455781145232667</v>
      </c>
      <c r="D4" s="103">
        <v>6.139645970229315</v>
      </c>
      <c r="E4" s="103">
        <v>27.141964597022934</v>
      </c>
      <c r="F4" s="103">
        <v>5.249585624245675</v>
      </c>
    </row>
    <row r="5" spans="1:6" ht="22.5">
      <c r="A5" s="20" t="s">
        <v>11</v>
      </c>
      <c r="B5" s="25" t="s">
        <v>12</v>
      </c>
      <c r="C5" s="103">
        <v>3.2929032258064517</v>
      </c>
      <c r="D5" s="103">
        <v>1.8816935483870967</v>
      </c>
      <c r="E5" s="103">
        <v>35.05927419354839</v>
      </c>
      <c r="F5" s="103">
        <v>4.569838709677419</v>
      </c>
    </row>
    <row r="6" spans="1:6" ht="33.75">
      <c r="A6" s="20" t="s">
        <v>13</v>
      </c>
      <c r="B6" s="25" t="s">
        <v>333</v>
      </c>
      <c r="C6" s="103">
        <v>5.141160092807424</v>
      </c>
      <c r="D6" s="103">
        <v>0.2835962877030163</v>
      </c>
      <c r="E6" s="103">
        <v>32.9415777262181</v>
      </c>
      <c r="F6" s="103">
        <v>1.2167981438515083</v>
      </c>
    </row>
    <row r="7" spans="1:6" ht="11.25">
      <c r="A7" s="20" t="s">
        <v>15</v>
      </c>
      <c r="B7" s="25" t="s">
        <v>16</v>
      </c>
      <c r="C7" s="103">
        <v>4.100257930625556</v>
      </c>
      <c r="D7" s="103">
        <v>0.3938808182626742</v>
      </c>
      <c r="E7" s="103">
        <v>21.79262970649274</v>
      </c>
      <c r="F7" s="103">
        <v>3.9142158316039137</v>
      </c>
    </row>
    <row r="8" spans="1:6" ht="11.25">
      <c r="A8" s="20" t="s">
        <v>17</v>
      </c>
      <c r="B8" s="25" t="s">
        <v>18</v>
      </c>
      <c r="C8" s="103">
        <v>18.46994726166329</v>
      </c>
      <c r="D8" s="103">
        <v>4.61321568627451</v>
      </c>
      <c r="E8" s="103">
        <v>32.440750507099395</v>
      </c>
      <c r="F8" s="103">
        <v>10.363025016903315</v>
      </c>
    </row>
    <row r="9" spans="1:6" ht="11.25">
      <c r="A9" s="20" t="s">
        <v>19</v>
      </c>
      <c r="B9" s="25" t="s">
        <v>20</v>
      </c>
      <c r="C9" s="103">
        <v>5.415541054921153</v>
      </c>
      <c r="D9" s="103">
        <v>2.2493692224034803</v>
      </c>
      <c r="E9" s="103">
        <v>17.06116367591082</v>
      </c>
      <c r="F9" s="103">
        <v>3.8885644371941273</v>
      </c>
    </row>
    <row r="10" spans="1:6" ht="11.25">
      <c r="A10" s="20" t="s">
        <v>21</v>
      </c>
      <c r="B10" s="25" t="s">
        <v>22</v>
      </c>
      <c r="C10" s="103">
        <v>19.18744290192566</v>
      </c>
      <c r="D10" s="103">
        <v>1.3315405284370803</v>
      </c>
      <c r="E10" s="103">
        <v>13.800389610389614</v>
      </c>
      <c r="F10" s="103">
        <v>3.140394088669951</v>
      </c>
    </row>
    <row r="11" spans="1:6" ht="11.25">
      <c r="A11" s="20" t="s">
        <v>23</v>
      </c>
      <c r="B11" s="25" t="s">
        <v>24</v>
      </c>
      <c r="C11" s="103">
        <v>20.858020257826887</v>
      </c>
      <c r="D11" s="103">
        <v>2.504171270718232</v>
      </c>
      <c r="E11" s="103">
        <v>55.28334254143646</v>
      </c>
      <c r="F11" s="103">
        <v>9.253968692449357</v>
      </c>
    </row>
    <row r="12" spans="1:6" ht="11.25">
      <c r="A12" s="20" t="s">
        <v>25</v>
      </c>
      <c r="B12" s="25" t="s">
        <v>26</v>
      </c>
      <c r="C12" s="103">
        <v>8.384950980392157</v>
      </c>
      <c r="D12" s="103">
        <v>0.5147058823529411</v>
      </c>
      <c r="E12" s="103">
        <v>19.71941176470588</v>
      </c>
      <c r="F12" s="103">
        <v>3.1732230392156864</v>
      </c>
    </row>
    <row r="13" spans="1:6" ht="22.5">
      <c r="A13" s="25" t="s">
        <v>27</v>
      </c>
      <c r="B13" s="25" t="s">
        <v>28</v>
      </c>
      <c r="C13" s="103">
        <v>4.545</v>
      </c>
      <c r="D13" s="103">
        <v>0.291005291005291</v>
      </c>
      <c r="E13" s="103">
        <v>34.16269841269841</v>
      </c>
      <c r="F13" s="103">
        <v>5.685005291005291</v>
      </c>
    </row>
    <row r="14" spans="1:6" ht="22.5">
      <c r="A14" s="25" t="s">
        <v>29</v>
      </c>
      <c r="B14" s="25" t="s">
        <v>30</v>
      </c>
      <c r="C14" s="103">
        <v>7.7488240534521164</v>
      </c>
      <c r="D14" s="103">
        <v>0.5115456570155903</v>
      </c>
      <c r="E14" s="103">
        <v>20.75578619153675</v>
      </c>
      <c r="F14" s="103">
        <v>3.3614832962138084</v>
      </c>
    </row>
    <row r="15" spans="1:6" s="7" customFormat="1" ht="11.25">
      <c r="A15" s="248" t="s">
        <v>4</v>
      </c>
      <c r="B15" s="248"/>
      <c r="C15" s="104">
        <v>10.712215029942195</v>
      </c>
      <c r="D15" s="104">
        <v>3.2375665478209705</v>
      </c>
      <c r="E15" s="104">
        <v>27.132591297725778</v>
      </c>
      <c r="F15" s="104">
        <v>6.0634982173145495</v>
      </c>
    </row>
  </sheetData>
  <sheetProtection/>
  <mergeCells count="4">
    <mergeCell ref="E2:F2"/>
    <mergeCell ref="A2:B3"/>
    <mergeCell ref="C2:D2"/>
    <mergeCell ref="A15:B15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11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5.25390625" style="8" customWidth="1"/>
    <col min="2" max="5" width="12.625" style="8" customWidth="1"/>
    <col min="6" max="16384" width="9.125" style="8" customWidth="1"/>
  </cols>
  <sheetData>
    <row r="1" spans="1:5" ht="11.25">
      <c r="A1" s="7" t="s">
        <v>278</v>
      </c>
      <c r="B1" s="7"/>
      <c r="C1" s="7"/>
      <c r="D1" s="7"/>
      <c r="E1" s="7"/>
    </row>
    <row r="2" spans="1:5" ht="27.75" customHeight="1">
      <c r="A2" s="284" t="s">
        <v>198</v>
      </c>
      <c r="B2" s="282" t="s">
        <v>151</v>
      </c>
      <c r="C2" s="283"/>
      <c r="D2" s="282" t="s">
        <v>152</v>
      </c>
      <c r="E2" s="286"/>
    </row>
    <row r="3" spans="1:5" ht="33.75">
      <c r="A3" s="285"/>
      <c r="B3" s="80" t="s">
        <v>153</v>
      </c>
      <c r="C3" s="80" t="s">
        <v>154</v>
      </c>
      <c r="D3" s="80" t="s">
        <v>153</v>
      </c>
      <c r="E3" s="81" t="s">
        <v>150</v>
      </c>
    </row>
    <row r="4" spans="1:5" s="5" customFormat="1" ht="9.75" customHeight="1">
      <c r="A4" s="87" t="s">
        <v>202</v>
      </c>
      <c r="B4" s="124"/>
      <c r="C4" s="124"/>
      <c r="D4" s="124"/>
      <c r="E4" s="124"/>
    </row>
    <row r="5" spans="1:5" s="5" customFormat="1" ht="12">
      <c r="A5" s="19" t="s">
        <v>1</v>
      </c>
      <c r="B5" s="36">
        <v>10.606265922249793</v>
      </c>
      <c r="C5" s="63">
        <v>1.9833643507030603</v>
      </c>
      <c r="D5" s="63">
        <v>25.275504962779156</v>
      </c>
      <c r="E5" s="63">
        <v>5.357983043837883</v>
      </c>
    </row>
    <row r="6" spans="1:5" s="5" customFormat="1" ht="12">
      <c r="A6" s="19" t="s">
        <v>2</v>
      </c>
      <c r="B6" s="36">
        <v>11.067228454869964</v>
      </c>
      <c r="C6" s="63">
        <v>7.578355430902602</v>
      </c>
      <c r="D6" s="63">
        <v>34.83288628250892</v>
      </c>
      <c r="E6" s="63">
        <v>7.9519046404895475</v>
      </c>
    </row>
    <row r="7" spans="1:5" s="5" customFormat="1" ht="12">
      <c r="A7" s="19" t="s">
        <v>84</v>
      </c>
      <c r="B7" s="36">
        <v>12.198221092757306</v>
      </c>
      <c r="C7" s="63">
        <v>20.13977128335451</v>
      </c>
      <c r="D7" s="63">
        <v>45.81593392630241</v>
      </c>
      <c r="E7" s="63">
        <v>18.32909783989835</v>
      </c>
    </row>
    <row r="8" spans="1:5" s="5" customFormat="1" ht="12">
      <c r="A8" s="19" t="s">
        <v>207</v>
      </c>
      <c r="B8" s="36">
        <v>10.712215029942193</v>
      </c>
      <c r="C8" s="63">
        <v>3.23756654782097</v>
      </c>
      <c r="D8" s="63">
        <v>27.132591297725778</v>
      </c>
      <c r="E8" s="63">
        <v>6.0634982173145495</v>
      </c>
    </row>
    <row r="9" ht="11.25"/>
    <row r="10" ht="11.25"/>
    <row r="11" ht="11.25">
      <c r="B11" s="212"/>
    </row>
    <row r="16" ht="11.25"/>
    <row r="17" ht="11.25"/>
    <row r="18" ht="11.25"/>
  </sheetData>
  <sheetProtection/>
  <mergeCells count="3">
    <mergeCell ref="A2:A3"/>
    <mergeCell ref="B2:C2"/>
    <mergeCell ref="D2:E2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29.25390625" style="8" customWidth="1"/>
    <col min="2" max="3" width="12.625" style="8" customWidth="1"/>
    <col min="4" max="4" width="13.625" style="8" customWidth="1"/>
    <col min="5" max="5" width="9.125" style="113" customWidth="1"/>
    <col min="6" max="16384" width="9.125" style="8" customWidth="1"/>
  </cols>
  <sheetData>
    <row r="1" spans="1:4" ht="11.25">
      <c r="A1" s="7" t="s">
        <v>204</v>
      </c>
      <c r="D1" s="24"/>
    </row>
    <row r="2" spans="1:5" ht="39.75" customHeight="1">
      <c r="A2" s="244" t="s">
        <v>0</v>
      </c>
      <c r="B2" s="242" t="s">
        <v>191</v>
      </c>
      <c r="C2" s="244"/>
      <c r="D2" s="242" t="s">
        <v>192</v>
      </c>
      <c r="E2" s="243"/>
    </row>
    <row r="3" spans="1:5" s="23" customFormat="1" ht="11.25">
      <c r="A3" s="244"/>
      <c r="B3" s="10">
        <v>2011</v>
      </c>
      <c r="C3" s="11">
        <v>2012</v>
      </c>
      <c r="D3" s="129">
        <v>2011</v>
      </c>
      <c r="E3" s="129" t="s">
        <v>227</v>
      </c>
    </row>
    <row r="4" spans="1:5" ht="11.25">
      <c r="A4" s="130" t="s">
        <v>63</v>
      </c>
      <c r="B4" s="131">
        <v>570876.1338000001</v>
      </c>
      <c r="C4" s="131">
        <v>572915.3833000001</v>
      </c>
      <c r="D4" s="131">
        <v>85692.0139</v>
      </c>
      <c r="E4" s="131">
        <v>80330.6999</v>
      </c>
    </row>
    <row r="5" spans="1:5" ht="11.25">
      <c r="A5" s="130" t="s">
        <v>64</v>
      </c>
      <c r="B5" s="131">
        <v>204758.0607</v>
      </c>
      <c r="C5" s="131">
        <v>218801.8088</v>
      </c>
      <c r="D5" s="131">
        <v>17415.797400000003</v>
      </c>
      <c r="E5" s="131">
        <v>16759.875</v>
      </c>
    </row>
    <row r="6" spans="1:5" ht="11.25">
      <c r="A6" s="130" t="s">
        <v>65</v>
      </c>
      <c r="B6" s="131">
        <v>76597.00510000001</v>
      </c>
      <c r="C6" s="131">
        <v>126788.11730000001</v>
      </c>
      <c r="D6" s="131">
        <v>4148.183300000001</v>
      </c>
      <c r="E6" s="131">
        <v>5473.2611</v>
      </c>
    </row>
    <row r="7" spans="1:5" ht="11.25">
      <c r="A7" s="130" t="s">
        <v>66</v>
      </c>
      <c r="B7" s="131">
        <v>47229.7282</v>
      </c>
      <c r="C7" s="131">
        <v>59497.051900000006</v>
      </c>
      <c r="D7" s="131">
        <v>11760.7224</v>
      </c>
      <c r="E7" s="131">
        <v>8861.813900000001</v>
      </c>
    </row>
    <row r="8" spans="1:5" s="7" customFormat="1" ht="11.25">
      <c r="A8" s="132" t="s">
        <v>67</v>
      </c>
      <c r="B8" s="133">
        <v>899460.8765</v>
      </c>
      <c r="C8" s="133">
        <v>978002.3125000001</v>
      </c>
      <c r="D8" s="133">
        <v>119016.7169</v>
      </c>
      <c r="E8" s="133">
        <v>111425.6499</v>
      </c>
    </row>
    <row r="9" spans="1:5" s="7" customFormat="1" ht="11.25">
      <c r="A9" s="130" t="s">
        <v>68</v>
      </c>
      <c r="B9" s="133"/>
      <c r="C9" s="133"/>
      <c r="D9" s="133"/>
      <c r="E9" s="133"/>
    </row>
    <row r="10" spans="1:5" ht="11.25">
      <c r="A10" s="134" t="s">
        <v>69</v>
      </c>
      <c r="B10" s="131">
        <v>37589.84969999999</v>
      </c>
      <c r="C10" s="131">
        <v>48657.2727</v>
      </c>
      <c r="D10" s="131">
        <v>7612.1391</v>
      </c>
      <c r="E10" s="131">
        <v>6343.2389</v>
      </c>
    </row>
    <row r="11" spans="1:5" ht="22.5">
      <c r="A11" s="134" t="s">
        <v>70</v>
      </c>
      <c r="B11" s="131">
        <v>36188.2585</v>
      </c>
      <c r="C11" s="131">
        <v>33209.7939</v>
      </c>
      <c r="D11" s="131">
        <v>1603.5389</v>
      </c>
      <c r="E11" s="131">
        <v>1250.3693999999998</v>
      </c>
    </row>
  </sheetData>
  <sheetProtection/>
  <mergeCells count="3">
    <mergeCell ref="D2:E2"/>
    <mergeCell ref="A2:A3"/>
    <mergeCell ref="B2:C2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1"/>
  <ignoredErrors>
    <ignoredError sqref="E3" numberStoredAsText="1"/>
  </ignoredError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3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5.25390625" style="8" customWidth="1"/>
    <col min="2" max="5" width="12.625" style="8" customWidth="1"/>
    <col min="6" max="16384" width="9.125" style="8" customWidth="1"/>
  </cols>
  <sheetData>
    <row r="1" spans="1:5" ht="11.25">
      <c r="A1" s="7" t="s">
        <v>279</v>
      </c>
      <c r="B1" s="7"/>
      <c r="C1" s="7"/>
      <c r="D1" s="7"/>
      <c r="E1" s="7"/>
    </row>
    <row r="2" spans="1:5" ht="27.75" customHeight="1">
      <c r="A2" s="284" t="s">
        <v>34</v>
      </c>
      <c r="B2" s="282" t="s">
        <v>151</v>
      </c>
      <c r="C2" s="283"/>
      <c r="D2" s="282" t="s">
        <v>152</v>
      </c>
      <c r="E2" s="286"/>
    </row>
    <row r="3" spans="1:5" ht="33.75">
      <c r="A3" s="285"/>
      <c r="B3" s="80" t="s">
        <v>153</v>
      </c>
      <c r="C3" s="80" t="s">
        <v>154</v>
      </c>
      <c r="D3" s="80" t="s">
        <v>153</v>
      </c>
      <c r="E3" s="81" t="s">
        <v>150</v>
      </c>
    </row>
    <row r="4" spans="1:5" s="5" customFormat="1" ht="9.75" customHeight="1">
      <c r="A4" s="73" t="s">
        <v>35</v>
      </c>
      <c r="B4" s="94">
        <v>14.304334271713065</v>
      </c>
      <c r="C4" s="94">
        <v>3.1628808257741636</v>
      </c>
      <c r="D4" s="94">
        <v>30.742932957981445</v>
      </c>
      <c r="E4" s="94">
        <v>7.201411740173078</v>
      </c>
    </row>
    <row r="5" spans="1:5" s="5" customFormat="1" ht="11.25">
      <c r="A5" s="73" t="s">
        <v>125</v>
      </c>
      <c r="B5" s="94">
        <v>13.08182049110923</v>
      </c>
      <c r="C5" s="94">
        <v>4.272416031611629</v>
      </c>
      <c r="D5" s="94">
        <v>31.02178379904036</v>
      </c>
      <c r="E5" s="94">
        <v>6.869421394298617</v>
      </c>
    </row>
    <row r="6" spans="1:5" s="5" customFormat="1" ht="11.25">
      <c r="A6" s="74" t="s">
        <v>126</v>
      </c>
      <c r="B6" s="95">
        <v>13.974551545606822</v>
      </c>
      <c r="C6" s="95">
        <v>3.462186691030912</v>
      </c>
      <c r="D6" s="95">
        <v>30.818155169788337</v>
      </c>
      <c r="E6" s="95">
        <v>7.111854728186386</v>
      </c>
    </row>
    <row r="7" spans="1:5" s="5" customFormat="1" ht="11.25">
      <c r="A7" s="73" t="s">
        <v>127</v>
      </c>
      <c r="B7" s="94">
        <v>6.625041237113402</v>
      </c>
      <c r="C7" s="94">
        <v>3.1528247422680415</v>
      </c>
      <c r="D7" s="94">
        <v>24.73242268041237</v>
      </c>
      <c r="E7" s="94">
        <v>4.050835051546392</v>
      </c>
    </row>
    <row r="8" spans="1:5" s="5" customFormat="1" ht="11.25">
      <c r="A8" s="73" t="s">
        <v>128</v>
      </c>
      <c r="B8" s="94">
        <v>7.387437070938215</v>
      </c>
      <c r="C8" s="94">
        <v>4.12787185354691</v>
      </c>
      <c r="D8" s="94">
        <v>24.436990846681926</v>
      </c>
      <c r="E8" s="94">
        <v>4.382574370709382</v>
      </c>
    </row>
    <row r="9" spans="1:5" ht="11.25">
      <c r="A9" s="73" t="s">
        <v>129</v>
      </c>
      <c r="B9" s="94">
        <v>8.28864468864469</v>
      </c>
      <c r="C9" s="94">
        <v>3.1307326007326006</v>
      </c>
      <c r="D9" s="94">
        <v>26.452625152625153</v>
      </c>
      <c r="E9" s="94">
        <v>5.0501221001221</v>
      </c>
    </row>
    <row r="10" spans="1:5" ht="11.25">
      <c r="A10" s="74" t="s">
        <v>41</v>
      </c>
      <c r="B10" s="95">
        <v>7.386898235073226</v>
      </c>
      <c r="C10" s="95">
        <v>3.4660420578295152</v>
      </c>
      <c r="D10" s="95">
        <v>25.164506196019527</v>
      </c>
      <c r="E10" s="95">
        <v>4.467040931280511</v>
      </c>
    </row>
    <row r="11" spans="1:5" ht="11.25">
      <c r="A11" s="73" t="s">
        <v>130</v>
      </c>
      <c r="B11" s="94">
        <v>7.461634756995582</v>
      </c>
      <c r="C11" s="94">
        <v>3.742577319587629</v>
      </c>
      <c r="D11" s="94">
        <v>26.42950662739323</v>
      </c>
      <c r="E11" s="94">
        <v>6.4068262150220905</v>
      </c>
    </row>
    <row r="12" spans="1:5" ht="11.25">
      <c r="A12" s="73" t="s">
        <v>131</v>
      </c>
      <c r="B12" s="94">
        <v>5.956209553158707</v>
      </c>
      <c r="C12" s="94">
        <v>2.7433281972265027</v>
      </c>
      <c r="D12" s="94">
        <v>25.103020030816637</v>
      </c>
      <c r="E12" s="94">
        <v>6.619167950693374</v>
      </c>
    </row>
    <row r="13" spans="1:5" ht="11.25">
      <c r="A13" s="73" t="s">
        <v>132</v>
      </c>
      <c r="B13" s="94">
        <v>7.5377793493635075</v>
      </c>
      <c r="C13" s="94">
        <v>1.6696746817538897</v>
      </c>
      <c r="D13" s="94">
        <v>25.670947666195193</v>
      </c>
      <c r="E13" s="94">
        <v>5.281527581329562</v>
      </c>
    </row>
    <row r="14" spans="1:5" ht="11.25">
      <c r="A14" s="75" t="s">
        <v>45</v>
      </c>
      <c r="B14" s="95">
        <v>7.12147752394989</v>
      </c>
      <c r="C14" s="95">
        <v>2.9636330140014735</v>
      </c>
      <c r="D14" s="95">
        <v>25.914697862932947</v>
      </c>
      <c r="E14" s="95">
        <v>6.164462048636698</v>
      </c>
    </row>
    <row r="15" spans="1:5" ht="11.25">
      <c r="A15" s="73" t="s">
        <v>133</v>
      </c>
      <c r="B15" s="94">
        <v>9.876636259977197</v>
      </c>
      <c r="C15" s="94">
        <v>2.1658152793614596</v>
      </c>
      <c r="D15" s="94">
        <v>25.91824401368301</v>
      </c>
      <c r="E15" s="94">
        <v>4.876294184720639</v>
      </c>
    </row>
    <row r="16" spans="1:5" ht="11.25">
      <c r="A16" s="73" t="s">
        <v>134</v>
      </c>
      <c r="B16" s="94">
        <v>10.240146818923328</v>
      </c>
      <c r="C16" s="94">
        <v>3.1218597063621534</v>
      </c>
      <c r="D16" s="94">
        <v>26.907145187601955</v>
      </c>
      <c r="E16" s="94">
        <v>5.019559543230017</v>
      </c>
    </row>
    <row r="17" spans="1:5" ht="11.25">
      <c r="A17" s="73" t="s">
        <v>135</v>
      </c>
      <c r="B17" s="94">
        <v>7.219960474308302</v>
      </c>
      <c r="C17" s="94">
        <v>3.036205533596838</v>
      </c>
      <c r="D17" s="94">
        <v>23.55092885375494</v>
      </c>
      <c r="E17" s="94">
        <v>4.474426877470355</v>
      </c>
    </row>
    <row r="18" spans="1:5" ht="11.25">
      <c r="A18" s="74" t="s">
        <v>49</v>
      </c>
      <c r="B18" s="95">
        <v>9.314789579158319</v>
      </c>
      <c r="C18" s="95">
        <v>2.680080160320641</v>
      </c>
      <c r="D18" s="95">
        <v>25.621818637274547</v>
      </c>
      <c r="E18" s="95">
        <v>4.818416833667335</v>
      </c>
    </row>
    <row r="19" spans="1:5" ht="11.25">
      <c r="A19" s="73" t="s">
        <v>136</v>
      </c>
      <c r="B19" s="94">
        <v>8.838540084388185</v>
      </c>
      <c r="C19" s="94">
        <v>3.3791645569620257</v>
      </c>
      <c r="D19" s="94">
        <v>25.32651476793249</v>
      </c>
      <c r="E19" s="94">
        <v>7.503291139240506</v>
      </c>
    </row>
    <row r="20" spans="1:5" ht="11.25">
      <c r="A20" s="73" t="s">
        <v>137</v>
      </c>
      <c r="B20" s="94">
        <v>8.374213836477987</v>
      </c>
      <c r="C20" s="94">
        <v>5.155015723270441</v>
      </c>
      <c r="D20" s="94">
        <v>28.476619496855342</v>
      </c>
      <c r="E20" s="94">
        <v>8.40814465408805</v>
      </c>
    </row>
    <row r="21" spans="1:5" ht="11.25">
      <c r="A21" s="73" t="s">
        <v>138</v>
      </c>
      <c r="B21" s="94">
        <v>7.501737588652483</v>
      </c>
      <c r="C21" s="94">
        <v>3.284432624113476</v>
      </c>
      <c r="D21" s="94">
        <v>25.315070921985814</v>
      </c>
      <c r="E21" s="94">
        <v>8.06049645390071</v>
      </c>
    </row>
    <row r="22" spans="1:5" ht="11.25">
      <c r="A22" s="74" t="s">
        <v>53</v>
      </c>
      <c r="B22" s="95">
        <v>8.51885877318117</v>
      </c>
      <c r="C22" s="95">
        <v>3.903523537803139</v>
      </c>
      <c r="D22" s="95">
        <v>26.27765097479791</v>
      </c>
      <c r="E22" s="95">
        <v>7.85165953399905</v>
      </c>
    </row>
    <row r="23" spans="1:5" ht="11.25">
      <c r="A23" s="73" t="s">
        <v>139</v>
      </c>
      <c r="B23" s="94">
        <v>8.543359746434232</v>
      </c>
      <c r="C23" s="94">
        <v>2.1978129952456418</v>
      </c>
      <c r="D23" s="94">
        <v>20.319405705229794</v>
      </c>
      <c r="E23" s="94">
        <v>4.125657686212362</v>
      </c>
    </row>
    <row r="24" spans="1:5" ht="11.25">
      <c r="A24" s="73" t="s">
        <v>140</v>
      </c>
      <c r="B24" s="94">
        <v>5.968191780821918</v>
      </c>
      <c r="C24" s="94">
        <v>2.989219178082192</v>
      </c>
      <c r="D24" s="94">
        <v>18.874904109589043</v>
      </c>
      <c r="E24" s="94">
        <v>4.830849315068493</v>
      </c>
    </row>
    <row r="25" spans="1:5" ht="11.25">
      <c r="A25" s="73" t="s">
        <v>141</v>
      </c>
      <c r="B25" s="94">
        <v>7.024899193548388</v>
      </c>
      <c r="C25" s="94">
        <v>3.313377016129033</v>
      </c>
      <c r="D25" s="94">
        <v>18.24975806451613</v>
      </c>
      <c r="E25" s="94">
        <v>4.458518145161291</v>
      </c>
    </row>
    <row r="26" spans="1:5" ht="11.25">
      <c r="A26" s="74" t="s">
        <v>57</v>
      </c>
      <c r="B26" s="95">
        <v>7.408579088471851</v>
      </c>
      <c r="C26" s="95">
        <v>2.762278820375335</v>
      </c>
      <c r="D26" s="95">
        <v>19.277992627345846</v>
      </c>
      <c r="E26" s="95">
        <v>4.408830428954424</v>
      </c>
    </row>
    <row r="27" spans="1:5" ht="11.25">
      <c r="A27" s="73" t="s">
        <v>142</v>
      </c>
      <c r="B27" s="94">
        <v>8.32366576819407</v>
      </c>
      <c r="C27" s="94">
        <v>3.3590094339622643</v>
      </c>
      <c r="D27" s="94">
        <v>22.66117250673855</v>
      </c>
      <c r="E27" s="94">
        <v>4.297061994609165</v>
      </c>
    </row>
    <row r="28" spans="1:5" ht="11.25">
      <c r="A28" s="73" t="s">
        <v>143</v>
      </c>
      <c r="B28" s="94">
        <v>7.4703878116343505</v>
      </c>
      <c r="C28" s="94">
        <v>2.493545706371191</v>
      </c>
      <c r="D28" s="94">
        <v>23.50864265927978</v>
      </c>
      <c r="E28" s="94">
        <v>3.8760664819944592</v>
      </c>
    </row>
    <row r="29" spans="1:5" ht="11.25">
      <c r="A29" s="73" t="s">
        <v>144</v>
      </c>
      <c r="B29" s="94">
        <v>9.700459136822774</v>
      </c>
      <c r="C29" s="94">
        <v>2.018393021120294</v>
      </c>
      <c r="D29" s="94">
        <v>24.968971533516985</v>
      </c>
      <c r="E29" s="94">
        <v>4.292295684113865</v>
      </c>
    </row>
    <row r="30" spans="1:5" ht="11.25">
      <c r="A30" s="74" t="s">
        <v>61</v>
      </c>
      <c r="B30" s="95">
        <v>8.591726858877086</v>
      </c>
      <c r="C30" s="95">
        <v>2.7262943854324733</v>
      </c>
      <c r="D30" s="95">
        <v>23.609599393019728</v>
      </c>
      <c r="E30" s="95">
        <v>4.203238239757208</v>
      </c>
    </row>
    <row r="31" spans="1:5" ht="11.25">
      <c r="A31" s="75" t="s">
        <v>4</v>
      </c>
      <c r="B31" s="95">
        <v>10.712215029942195</v>
      </c>
      <c r="C31" s="95">
        <v>3.23756654782097</v>
      </c>
      <c r="D31" s="95">
        <v>27.132591297725778</v>
      </c>
      <c r="E31" s="95">
        <v>6.063498217314549</v>
      </c>
    </row>
    <row r="32" spans="1:5" ht="11.25">
      <c r="A32" s="73" t="s">
        <v>334</v>
      </c>
      <c r="B32" s="94">
        <v>8.926951497564517</v>
      </c>
      <c r="C32" s="94">
        <v>3.2746849414447095</v>
      </c>
      <c r="D32" s="94">
        <v>25.338271323453203</v>
      </c>
      <c r="E32" s="94">
        <v>5.49796144678205</v>
      </c>
    </row>
  </sheetData>
  <sheetProtection/>
  <mergeCells count="3">
    <mergeCell ref="A2:A3"/>
    <mergeCell ref="B2:C2"/>
    <mergeCell ref="D2:E2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14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.125" style="8" customWidth="1"/>
    <col min="2" max="2" width="32.125" style="8" customWidth="1"/>
    <col min="3" max="3" width="16.125" style="8" customWidth="1"/>
    <col min="4" max="6" width="12.625" style="8" customWidth="1"/>
    <col min="7" max="16384" width="9.125" style="8" customWidth="1"/>
  </cols>
  <sheetData>
    <row r="1" spans="1:6" ht="11.25">
      <c r="A1" s="7" t="s">
        <v>280</v>
      </c>
      <c r="B1" s="7"/>
      <c r="C1" s="7"/>
      <c r="D1" s="7"/>
      <c r="E1" s="7"/>
      <c r="F1" s="7"/>
    </row>
    <row r="2" spans="1:9" ht="56.25">
      <c r="A2" s="283" t="s">
        <v>8</v>
      </c>
      <c r="B2" s="281"/>
      <c r="C2" s="80" t="s">
        <v>273</v>
      </c>
      <c r="D2" s="160" t="s">
        <v>274</v>
      </c>
      <c r="E2" s="80" t="s">
        <v>275</v>
      </c>
      <c r="F2" s="191" t="s">
        <v>276</v>
      </c>
      <c r="G2" s="80" t="s">
        <v>277</v>
      </c>
      <c r="H2" s="191" t="s">
        <v>342</v>
      </c>
      <c r="I2" s="24"/>
    </row>
    <row r="3" spans="1:8" ht="11.25">
      <c r="A3" s="20" t="s">
        <v>9</v>
      </c>
      <c r="B3" s="25" t="s">
        <v>10</v>
      </c>
      <c r="C3" s="103">
        <v>58.39314335523669</v>
      </c>
      <c r="D3" s="103">
        <v>27.75027222743731</v>
      </c>
      <c r="E3" s="103">
        <v>19.54510929328148</v>
      </c>
      <c r="F3" s="103">
        <v>18.58186402038353</v>
      </c>
      <c r="G3" s="103">
        <v>12.186141880112645</v>
      </c>
      <c r="H3" s="103">
        <v>30.015011398685797</v>
      </c>
    </row>
    <row r="4" spans="1:8" ht="22.5">
      <c r="A4" s="20" t="s">
        <v>11</v>
      </c>
      <c r="B4" s="25" t="s">
        <v>12</v>
      </c>
      <c r="C4" s="103">
        <v>81.32701612903226</v>
      </c>
      <c r="D4" s="103">
        <v>27.38741935483871</v>
      </c>
      <c r="E4" s="103">
        <v>16.484274193548387</v>
      </c>
      <c r="F4" s="103">
        <v>12.340564516129032</v>
      </c>
      <c r="G4" s="103">
        <v>17.04427419354839</v>
      </c>
      <c r="H4" s="103">
        <v>12.814274193548389</v>
      </c>
    </row>
    <row r="5" spans="1:8" ht="33.75">
      <c r="A5" s="20" t="s">
        <v>13</v>
      </c>
      <c r="B5" s="25" t="s">
        <v>333</v>
      </c>
      <c r="C5" s="103">
        <v>80.69222737819025</v>
      </c>
      <c r="D5" s="103">
        <v>29.78097447795823</v>
      </c>
      <c r="E5" s="103">
        <v>19.777285382830627</v>
      </c>
      <c r="F5" s="103">
        <v>15.65661252900232</v>
      </c>
      <c r="G5" s="103">
        <v>18.741832946635732</v>
      </c>
      <c r="H5" s="103">
        <v>21.32526682134571</v>
      </c>
    </row>
    <row r="6" spans="1:8" ht="11.25">
      <c r="A6" s="20" t="s">
        <v>15</v>
      </c>
      <c r="B6" s="25" t="s">
        <v>16</v>
      </c>
      <c r="C6" s="103">
        <v>64.45083901571303</v>
      </c>
      <c r="D6" s="103">
        <v>26.848894159501928</v>
      </c>
      <c r="E6" s="103">
        <v>21.885182330269792</v>
      </c>
      <c r="F6" s="103">
        <v>16.767266528313073</v>
      </c>
      <c r="G6" s="103">
        <v>13.138645123035875</v>
      </c>
      <c r="H6" s="103">
        <v>23.17208716276312</v>
      </c>
    </row>
    <row r="7" spans="1:8" ht="11.25">
      <c r="A7" s="20" t="s">
        <v>17</v>
      </c>
      <c r="B7" s="25" t="s">
        <v>18</v>
      </c>
      <c r="C7" s="103">
        <v>44.59929546991211</v>
      </c>
      <c r="D7" s="103">
        <v>30.12057065584855</v>
      </c>
      <c r="E7" s="103">
        <v>26.09029885057471</v>
      </c>
      <c r="F7" s="103">
        <v>20.367887762001352</v>
      </c>
      <c r="G7" s="103">
        <v>17.681214334009468</v>
      </c>
      <c r="H7" s="103">
        <v>32.421022312373225</v>
      </c>
    </row>
    <row r="8" spans="1:8" ht="11.25">
      <c r="A8" s="20" t="s">
        <v>19</v>
      </c>
      <c r="B8" s="25" t="s">
        <v>20</v>
      </c>
      <c r="C8" s="103">
        <v>59.73455682436107</v>
      </c>
      <c r="D8" s="103">
        <v>22.49031538879826</v>
      </c>
      <c r="E8" s="103">
        <v>22.562381729200652</v>
      </c>
      <c r="F8" s="103">
        <v>21.429858618814574</v>
      </c>
      <c r="G8" s="103">
        <v>10.799869494290375</v>
      </c>
      <c r="H8" s="103">
        <v>22.861799891245244</v>
      </c>
    </row>
    <row r="9" spans="1:8" ht="11.25">
      <c r="A9" s="20" t="s">
        <v>21</v>
      </c>
      <c r="B9" s="25" t="s">
        <v>22</v>
      </c>
      <c r="C9" s="103">
        <v>45.40530676220332</v>
      </c>
      <c r="D9" s="103">
        <v>29.551343484102112</v>
      </c>
      <c r="E9" s="103">
        <v>24.822360053739366</v>
      </c>
      <c r="F9" s="103">
        <v>19.596341244961934</v>
      </c>
      <c r="G9" s="103">
        <v>15.998629646215857</v>
      </c>
      <c r="H9" s="103">
        <v>27.636829377519035</v>
      </c>
    </row>
    <row r="10" spans="1:8" ht="11.25">
      <c r="A10" s="20" t="s">
        <v>23</v>
      </c>
      <c r="B10" s="25" t="s">
        <v>24</v>
      </c>
      <c r="C10" s="103">
        <v>54.797375690607744</v>
      </c>
      <c r="D10" s="103">
        <v>16.29827808471455</v>
      </c>
      <c r="E10" s="103">
        <v>17.631353591160224</v>
      </c>
      <c r="F10" s="103">
        <v>19.310580110497238</v>
      </c>
      <c r="G10" s="103">
        <v>10.301546961325968</v>
      </c>
      <c r="H10" s="103">
        <v>21.22986187845304</v>
      </c>
    </row>
    <row r="11" spans="1:8" ht="11.25">
      <c r="A11" s="20" t="s">
        <v>25</v>
      </c>
      <c r="B11" s="25" t="s">
        <v>26</v>
      </c>
      <c r="C11" s="103">
        <v>60.50604166666667</v>
      </c>
      <c r="D11" s="103">
        <v>24.635514705882354</v>
      </c>
      <c r="E11" s="103">
        <v>22.162573529411763</v>
      </c>
      <c r="F11" s="103">
        <v>15.645110294117648</v>
      </c>
      <c r="G11" s="103">
        <v>12.120477941176471</v>
      </c>
      <c r="H11" s="103">
        <v>19.53433823529412</v>
      </c>
    </row>
    <row r="12" spans="1:8" ht="22.5">
      <c r="A12" s="25" t="s">
        <v>27</v>
      </c>
      <c r="B12" s="25" t="s">
        <v>28</v>
      </c>
      <c r="C12" s="103">
        <v>74.48026455026455</v>
      </c>
      <c r="D12" s="103">
        <v>16.997370370370373</v>
      </c>
      <c r="E12" s="103">
        <v>10.466703703703704</v>
      </c>
      <c r="F12" s="103">
        <v>19.299</v>
      </c>
      <c r="G12" s="103">
        <v>11.85163492063492</v>
      </c>
      <c r="H12" s="103">
        <v>18.41983597883598</v>
      </c>
    </row>
    <row r="13" spans="1:8" ht="22.5">
      <c r="A13" s="25" t="s">
        <v>29</v>
      </c>
      <c r="B13" s="25" t="s">
        <v>30</v>
      </c>
      <c r="C13" s="103">
        <v>53.87111804008909</v>
      </c>
      <c r="D13" s="103">
        <v>17.838632516703786</v>
      </c>
      <c r="E13" s="103">
        <v>18.30592873051225</v>
      </c>
      <c r="F13" s="103">
        <v>19.602276169265036</v>
      </c>
      <c r="G13" s="103">
        <v>14.223821826280625</v>
      </c>
      <c r="H13" s="103">
        <v>19.013572383073498</v>
      </c>
    </row>
    <row r="14" spans="1:8" s="7" customFormat="1" ht="11.25">
      <c r="A14" s="248" t="s">
        <v>4</v>
      </c>
      <c r="B14" s="248"/>
      <c r="C14" s="104">
        <v>55.707645816746854</v>
      </c>
      <c r="D14" s="104">
        <v>26.092681297379627</v>
      </c>
      <c r="E14" s="104">
        <v>21.395830939111775</v>
      </c>
      <c r="F14" s="104">
        <v>19.087118626466822</v>
      </c>
      <c r="G14" s="104">
        <v>14.092847450586726</v>
      </c>
      <c r="H14" s="104">
        <v>26.749472463567447</v>
      </c>
    </row>
  </sheetData>
  <sheetProtection/>
  <mergeCells count="2">
    <mergeCell ref="A2:B2"/>
    <mergeCell ref="A14:B14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7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5.25390625" style="8" customWidth="1"/>
    <col min="2" max="5" width="12.625" style="8" customWidth="1"/>
    <col min="6" max="16384" width="9.125" style="8" customWidth="1"/>
  </cols>
  <sheetData>
    <row r="1" spans="1:5" ht="11.25">
      <c r="A1" s="7" t="s">
        <v>281</v>
      </c>
      <c r="B1" s="7"/>
      <c r="C1" s="7"/>
      <c r="D1" s="7"/>
      <c r="E1" s="7"/>
    </row>
    <row r="2" spans="1:7" ht="78.75">
      <c r="A2" s="160" t="s">
        <v>198</v>
      </c>
      <c r="B2" s="81" t="s">
        <v>343</v>
      </c>
      <c r="C2" s="80" t="s">
        <v>274</v>
      </c>
      <c r="D2" s="80" t="s">
        <v>275</v>
      </c>
      <c r="E2" s="191" t="s">
        <v>276</v>
      </c>
      <c r="F2" s="80" t="s">
        <v>277</v>
      </c>
      <c r="G2" s="191" t="s">
        <v>342</v>
      </c>
    </row>
    <row r="3" spans="1:7" s="5" customFormat="1" ht="9.75" customHeight="1">
      <c r="A3" s="87" t="s">
        <v>202</v>
      </c>
      <c r="B3" s="124"/>
      <c r="C3" s="124"/>
      <c r="D3" s="124"/>
      <c r="E3" s="124"/>
      <c r="F3" s="124"/>
      <c r="G3" s="124"/>
    </row>
    <row r="4" spans="1:7" s="5" customFormat="1" ht="12">
      <c r="A4" s="19" t="s">
        <v>1</v>
      </c>
      <c r="B4" s="36">
        <v>54.541219189412736</v>
      </c>
      <c r="C4" s="63">
        <v>26.098206368899916</v>
      </c>
      <c r="D4" s="63">
        <v>21.796117866004963</v>
      </c>
      <c r="E4" s="63">
        <v>18.848676592224976</v>
      </c>
      <c r="F4" s="63">
        <v>13.744314722911497</v>
      </c>
      <c r="G4" s="63">
        <v>27.14925889164599</v>
      </c>
    </row>
    <row r="5" spans="1:7" s="5" customFormat="1" ht="12">
      <c r="A5" s="19" t="s">
        <v>2</v>
      </c>
      <c r="B5" s="36">
        <v>61.34972972972973</v>
      </c>
      <c r="C5" s="63">
        <v>26.836083630800612</v>
      </c>
      <c r="D5" s="63">
        <v>19.85296022437532</v>
      </c>
      <c r="E5" s="63">
        <v>20.477065272819996</v>
      </c>
      <c r="F5" s="63">
        <v>15.842325344212139</v>
      </c>
      <c r="G5" s="63">
        <v>25.309609892911784</v>
      </c>
    </row>
    <row r="6" spans="1:7" s="5" customFormat="1" ht="12">
      <c r="A6" s="19" t="s">
        <v>84</v>
      </c>
      <c r="B6" s="36">
        <v>63.42803049555273</v>
      </c>
      <c r="C6" s="63">
        <v>22.218195679796697</v>
      </c>
      <c r="D6" s="63">
        <v>16.78617534942821</v>
      </c>
      <c r="E6" s="63">
        <v>19.486302414231258</v>
      </c>
      <c r="F6" s="63">
        <v>16.08277001270648</v>
      </c>
      <c r="G6" s="63">
        <v>21.641855146124524</v>
      </c>
    </row>
    <row r="7" spans="1:7" s="5" customFormat="1" ht="12">
      <c r="A7" s="19" t="s">
        <v>207</v>
      </c>
      <c r="B7" s="36">
        <v>55.707645816746854</v>
      </c>
      <c r="C7" s="63">
        <v>26.092681297379627</v>
      </c>
      <c r="D7" s="63">
        <v>21.395830939111775</v>
      </c>
      <c r="E7" s="63">
        <v>19.087118626466822</v>
      </c>
      <c r="F7" s="63">
        <v>14.092847450586726</v>
      </c>
      <c r="G7" s="63">
        <v>26.749472463567447</v>
      </c>
    </row>
    <row r="8" ht="11.25"/>
    <row r="9" ht="11.25"/>
  </sheetData>
  <sheetProtection/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31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5" width="12.625" style="8" customWidth="1"/>
    <col min="6" max="16384" width="9.125" style="8" customWidth="1"/>
  </cols>
  <sheetData>
    <row r="1" spans="1:5" ht="11.25">
      <c r="A1" s="7" t="s">
        <v>282</v>
      </c>
      <c r="B1" s="7"/>
      <c r="C1" s="7"/>
      <c r="D1" s="7"/>
      <c r="E1" s="7"/>
    </row>
    <row r="2" spans="1:7" ht="81.75" customHeight="1">
      <c r="A2" s="160" t="s">
        <v>34</v>
      </c>
      <c r="B2" s="81" t="s">
        <v>343</v>
      </c>
      <c r="C2" s="80" t="s">
        <v>274</v>
      </c>
      <c r="D2" s="80" t="s">
        <v>275</v>
      </c>
      <c r="E2" s="191" t="s">
        <v>276</v>
      </c>
      <c r="F2" s="80" t="s">
        <v>277</v>
      </c>
      <c r="G2" s="191" t="s">
        <v>342</v>
      </c>
    </row>
    <row r="3" spans="1:7" ht="11.25">
      <c r="A3" s="73" t="s">
        <v>35</v>
      </c>
      <c r="B3" s="94">
        <v>55.33524971327286</v>
      </c>
      <c r="C3" s="94">
        <v>20.677456990929</v>
      </c>
      <c r="D3" s="94">
        <v>17.56383588781149</v>
      </c>
      <c r="E3" s="94">
        <v>16.906401835053696</v>
      </c>
      <c r="F3" s="94">
        <v>12.430128245229904</v>
      </c>
      <c r="G3" s="94">
        <v>23.53509435929518</v>
      </c>
    </row>
    <row r="4" spans="1:7" ht="11.25">
      <c r="A4" s="73" t="s">
        <v>125</v>
      </c>
      <c r="B4" s="94">
        <v>55.34141405588484</v>
      </c>
      <c r="C4" s="94">
        <v>26.19331357606548</v>
      </c>
      <c r="D4" s="94">
        <v>23.32997459779848</v>
      </c>
      <c r="E4" s="94">
        <v>18.800922946655373</v>
      </c>
      <c r="F4" s="94">
        <v>13.432379339542763</v>
      </c>
      <c r="G4" s="94">
        <v>21.507183178097662</v>
      </c>
    </row>
    <row r="5" spans="1:7" ht="11.25">
      <c r="A5" s="74" t="s">
        <v>126</v>
      </c>
      <c r="B5" s="95">
        <v>55.33691259326938</v>
      </c>
      <c r="C5" s="95">
        <v>22.165402771432927</v>
      </c>
      <c r="D5" s="95">
        <v>19.11929724379473</v>
      </c>
      <c r="E5" s="95">
        <v>17.41746383432313</v>
      </c>
      <c r="F5" s="95">
        <v>12.700493375970764</v>
      </c>
      <c r="G5" s="95">
        <v>22.988049337597083</v>
      </c>
    </row>
    <row r="6" spans="1:7" ht="11.25">
      <c r="A6" s="73" t="s">
        <v>127</v>
      </c>
      <c r="B6" s="94">
        <v>56.92073195876289</v>
      </c>
      <c r="C6" s="94">
        <v>25.126298969072163</v>
      </c>
      <c r="D6" s="94">
        <v>19.868484536082473</v>
      </c>
      <c r="E6" s="94">
        <v>21.113072164948456</v>
      </c>
      <c r="F6" s="94">
        <v>15.025350515463915</v>
      </c>
      <c r="G6" s="94">
        <v>30.335288659793818</v>
      </c>
    </row>
    <row r="7" spans="1:7" ht="11.25">
      <c r="A7" s="73" t="s">
        <v>128</v>
      </c>
      <c r="B7" s="94">
        <v>56.03098398169336</v>
      </c>
      <c r="C7" s="94">
        <v>24.38759725400458</v>
      </c>
      <c r="D7" s="94">
        <v>19.41012585812357</v>
      </c>
      <c r="E7" s="94">
        <v>19.74411899313501</v>
      </c>
      <c r="F7" s="94">
        <v>13.743913043478262</v>
      </c>
      <c r="G7" s="94">
        <v>29.624588100686495</v>
      </c>
    </row>
    <row r="8" spans="1:7" ht="11.25">
      <c r="A8" s="73" t="s">
        <v>129</v>
      </c>
      <c r="B8" s="94">
        <v>57.530671550671556</v>
      </c>
      <c r="C8" s="94">
        <v>24.57851037851038</v>
      </c>
      <c r="D8" s="94">
        <v>18.55758241758242</v>
      </c>
      <c r="E8" s="94">
        <v>20.87888888888889</v>
      </c>
      <c r="F8" s="94">
        <v>13.73123321123321</v>
      </c>
      <c r="G8" s="94">
        <v>30.10159951159951</v>
      </c>
    </row>
    <row r="9" spans="1:7" ht="11.25">
      <c r="A9" s="74" t="s">
        <v>41</v>
      </c>
      <c r="B9" s="95">
        <v>56.81630116410064</v>
      </c>
      <c r="C9" s="95">
        <v>24.715384904243333</v>
      </c>
      <c r="D9" s="95">
        <v>19.314885467517833</v>
      </c>
      <c r="E9" s="95">
        <v>20.591757416447617</v>
      </c>
      <c r="F9" s="95">
        <v>14.206778069846038</v>
      </c>
      <c r="G9" s="95">
        <v>30.030165227187382</v>
      </c>
    </row>
    <row r="10" spans="1:7" ht="11.25">
      <c r="A10" s="73" t="s">
        <v>130</v>
      </c>
      <c r="B10" s="94">
        <v>56.57009572901326</v>
      </c>
      <c r="C10" s="94">
        <v>29.193276877761416</v>
      </c>
      <c r="D10" s="94">
        <v>21.609153166421205</v>
      </c>
      <c r="E10" s="94">
        <v>22.095913107511045</v>
      </c>
      <c r="F10" s="94">
        <v>15.794469808541974</v>
      </c>
      <c r="G10" s="94">
        <v>30.33389543446245</v>
      </c>
    </row>
    <row r="11" spans="1:7" ht="11.25">
      <c r="A11" s="73" t="s">
        <v>131</v>
      </c>
      <c r="B11" s="94">
        <v>56.53637904468414</v>
      </c>
      <c r="C11" s="94">
        <v>27.188875192604005</v>
      </c>
      <c r="D11" s="94">
        <v>20.986795069337443</v>
      </c>
      <c r="E11" s="94">
        <v>20.919275808936824</v>
      </c>
      <c r="F11" s="94">
        <v>14.50151001540832</v>
      </c>
      <c r="G11" s="94">
        <v>29.15952234206472</v>
      </c>
    </row>
    <row r="12" spans="1:7" ht="11.25">
      <c r="A12" s="73" t="s">
        <v>132</v>
      </c>
      <c r="B12" s="94">
        <v>56.26678925035361</v>
      </c>
      <c r="C12" s="94">
        <v>28.080905233380477</v>
      </c>
      <c r="D12" s="94">
        <v>22.22567185289958</v>
      </c>
      <c r="E12" s="94">
        <v>20.48521923620934</v>
      </c>
      <c r="F12" s="94">
        <v>13.701343705799152</v>
      </c>
      <c r="G12" s="94">
        <v>29.13961810466761</v>
      </c>
    </row>
    <row r="13" spans="1:7" ht="11.25">
      <c r="A13" s="75" t="s">
        <v>45</v>
      </c>
      <c r="B13" s="95">
        <v>56.48302137067059</v>
      </c>
      <c r="C13" s="95">
        <v>28.424189388356663</v>
      </c>
      <c r="D13" s="95">
        <v>21.620932203389835</v>
      </c>
      <c r="E13" s="95">
        <v>21.39495578481946</v>
      </c>
      <c r="F13" s="95">
        <v>14.940022107590273</v>
      </c>
      <c r="G13" s="95">
        <v>29.741956521739134</v>
      </c>
    </row>
    <row r="14" spans="1:7" s="7" customFormat="1" ht="11.25">
      <c r="A14" s="73" t="s">
        <v>133</v>
      </c>
      <c r="B14" s="94">
        <v>55.682428734321554</v>
      </c>
      <c r="C14" s="94">
        <v>29.71984036488028</v>
      </c>
      <c r="D14" s="94">
        <v>26.405667046750285</v>
      </c>
      <c r="E14" s="94">
        <v>20.634515393386543</v>
      </c>
      <c r="F14" s="94">
        <v>17.25106043329533</v>
      </c>
      <c r="G14" s="94">
        <v>25.622451539338652</v>
      </c>
    </row>
    <row r="15" spans="1:7" ht="11.25">
      <c r="A15" s="73" t="s">
        <v>134</v>
      </c>
      <c r="B15" s="94">
        <v>56.131190864600335</v>
      </c>
      <c r="C15" s="94">
        <v>29.62504078303426</v>
      </c>
      <c r="D15" s="94">
        <v>26.922920065252853</v>
      </c>
      <c r="E15" s="94">
        <v>21.520668841761832</v>
      </c>
      <c r="F15" s="94">
        <v>18.70168026101142</v>
      </c>
      <c r="G15" s="94">
        <v>27.51500815660685</v>
      </c>
    </row>
    <row r="16" spans="1:7" ht="11.25">
      <c r="A16" s="73" t="s">
        <v>135</v>
      </c>
      <c r="B16" s="94">
        <v>56.71916996047431</v>
      </c>
      <c r="C16" s="94">
        <v>30.042944664031623</v>
      </c>
      <c r="D16" s="94">
        <v>25.966936758893283</v>
      </c>
      <c r="E16" s="94">
        <v>22.09136363636364</v>
      </c>
      <c r="F16" s="94">
        <v>18.412747035573123</v>
      </c>
      <c r="G16" s="94">
        <v>26.97405138339921</v>
      </c>
    </row>
    <row r="17" spans="1:7" ht="11.25">
      <c r="A17" s="74" t="s">
        <v>49</v>
      </c>
      <c r="B17" s="95">
        <v>56.08307114228457</v>
      </c>
      <c r="C17" s="95">
        <v>29.77263527054108</v>
      </c>
      <c r="D17" s="95">
        <v>26.45330160320641</v>
      </c>
      <c r="E17" s="95">
        <v>21.275986973947898</v>
      </c>
      <c r="F17" s="95">
        <v>17.991062124248497</v>
      </c>
      <c r="G17" s="95">
        <v>26.546322645290584</v>
      </c>
    </row>
    <row r="18" spans="1:7" ht="11.25">
      <c r="A18" s="73" t="s">
        <v>136</v>
      </c>
      <c r="B18" s="94">
        <v>57.18480168776371</v>
      </c>
      <c r="C18" s="94">
        <v>32.82289451476793</v>
      </c>
      <c r="D18" s="94">
        <v>21.05778902953587</v>
      </c>
      <c r="E18" s="94">
        <v>19.19040506329114</v>
      </c>
      <c r="F18" s="94">
        <v>14.628050632911393</v>
      </c>
      <c r="G18" s="94">
        <v>28.420683544303806</v>
      </c>
    </row>
    <row r="19" spans="1:7" ht="11.25">
      <c r="A19" s="73" t="s">
        <v>137</v>
      </c>
      <c r="B19" s="94">
        <v>57.4181289308176</v>
      </c>
      <c r="C19" s="94">
        <v>35.94591194968554</v>
      </c>
      <c r="D19" s="94">
        <v>23.81235849056604</v>
      </c>
      <c r="E19" s="94">
        <v>20.657830188679245</v>
      </c>
      <c r="F19" s="94">
        <v>14.871949685534592</v>
      </c>
      <c r="G19" s="94">
        <v>32.504056603773584</v>
      </c>
    </row>
    <row r="20" spans="1:7" ht="11.25">
      <c r="A20" s="73" t="s">
        <v>138</v>
      </c>
      <c r="B20" s="94">
        <v>54.48425531914892</v>
      </c>
      <c r="C20" s="94">
        <v>33.2768085106383</v>
      </c>
      <c r="D20" s="94">
        <v>22.381205673758867</v>
      </c>
      <c r="E20" s="94">
        <v>18.64400709219858</v>
      </c>
      <c r="F20" s="94">
        <v>15.678404255319148</v>
      </c>
      <c r="G20" s="94">
        <v>29.923368794326237</v>
      </c>
    </row>
    <row r="21" spans="1:7" ht="11.25">
      <c r="A21" s="74" t="s">
        <v>53</v>
      </c>
      <c r="B21" s="95">
        <v>56.89323823109843</v>
      </c>
      <c r="C21" s="95">
        <v>33.828240608654305</v>
      </c>
      <c r="D21" s="95">
        <v>22.068302425106996</v>
      </c>
      <c r="E21" s="95">
        <v>19.560922491678557</v>
      </c>
      <c r="F21" s="95">
        <v>14.842658107465526</v>
      </c>
      <c r="G21" s="95">
        <v>29.85709938183547</v>
      </c>
    </row>
    <row r="22" spans="1:7" ht="11.25">
      <c r="A22" s="73" t="s">
        <v>139</v>
      </c>
      <c r="B22" s="94">
        <v>54.68762282091917</v>
      </c>
      <c r="C22" s="94">
        <v>32.82953248811411</v>
      </c>
      <c r="D22" s="94">
        <v>25.777353407290015</v>
      </c>
      <c r="E22" s="94">
        <v>22.582187004754356</v>
      </c>
      <c r="F22" s="94">
        <v>16.724611727416796</v>
      </c>
      <c r="G22" s="94">
        <v>33.63172741679873</v>
      </c>
    </row>
    <row r="23" spans="1:7" ht="12" customHeight="1">
      <c r="A23" s="73" t="s">
        <v>140</v>
      </c>
      <c r="B23" s="94">
        <v>57.41554794520546</v>
      </c>
      <c r="C23" s="94">
        <v>32.62227397260274</v>
      </c>
      <c r="D23" s="94">
        <v>23.95571232876713</v>
      </c>
      <c r="E23" s="94">
        <v>22.1211095890411</v>
      </c>
      <c r="F23" s="94">
        <v>16.556890410958903</v>
      </c>
      <c r="G23" s="94">
        <v>34.2427397260274</v>
      </c>
    </row>
    <row r="24" spans="1:7" ht="11.25">
      <c r="A24" s="73" t="s">
        <v>141</v>
      </c>
      <c r="B24" s="94">
        <v>55.67064516129033</v>
      </c>
      <c r="C24" s="94">
        <v>37.28534274193549</v>
      </c>
      <c r="D24" s="94">
        <v>26.677862903225808</v>
      </c>
      <c r="E24" s="94">
        <v>22.9984375</v>
      </c>
      <c r="F24" s="94">
        <v>17.98287298387097</v>
      </c>
      <c r="G24" s="94">
        <v>36.222177419354836</v>
      </c>
    </row>
    <row r="25" spans="1:7" ht="11.25">
      <c r="A25" s="74" t="s">
        <v>57</v>
      </c>
      <c r="B25" s="95">
        <v>55.68177278820375</v>
      </c>
      <c r="C25" s="95">
        <v>34.2601172922252</v>
      </c>
      <c r="D25" s="95">
        <v>25.63107573726542</v>
      </c>
      <c r="E25" s="95">
        <v>22.607768096514747</v>
      </c>
      <c r="F25" s="95">
        <v>17.101876675603215</v>
      </c>
      <c r="G25" s="95">
        <v>34.642372654155494</v>
      </c>
    </row>
    <row r="26" spans="1:7" ht="11.25">
      <c r="A26" s="73" t="s">
        <v>142</v>
      </c>
      <c r="B26" s="94">
        <v>54.9566307277628</v>
      </c>
      <c r="C26" s="94">
        <v>27.414743935309964</v>
      </c>
      <c r="D26" s="94">
        <v>25.88867924528302</v>
      </c>
      <c r="E26" s="94">
        <v>18.711030997304583</v>
      </c>
      <c r="F26" s="94">
        <v>13.837688679245286</v>
      </c>
      <c r="G26" s="94">
        <v>28.450768194070076</v>
      </c>
    </row>
    <row r="27" spans="1:7" ht="11.25">
      <c r="A27" s="73" t="s">
        <v>143</v>
      </c>
      <c r="B27" s="94">
        <v>53.59401662049862</v>
      </c>
      <c r="C27" s="94">
        <v>25.66216066481995</v>
      </c>
      <c r="D27" s="94">
        <v>23.80976454293629</v>
      </c>
      <c r="E27" s="94">
        <v>16.143060941828256</v>
      </c>
      <c r="F27" s="94">
        <v>11.959695290858724</v>
      </c>
      <c r="G27" s="94">
        <v>26.772091412742387</v>
      </c>
    </row>
    <row r="28" spans="1:7" ht="11.25">
      <c r="A28" s="73" t="s">
        <v>144</v>
      </c>
      <c r="B28" s="94">
        <v>55.05346189164372</v>
      </c>
      <c r="C28" s="94">
        <v>25.43620752984389</v>
      </c>
      <c r="D28" s="94">
        <v>23.483516988062444</v>
      </c>
      <c r="E28" s="94">
        <v>17.683663911845734</v>
      </c>
      <c r="F28" s="94">
        <v>13.419485766758497</v>
      </c>
      <c r="G28" s="94">
        <v>27.04435261707989</v>
      </c>
    </row>
    <row r="29" spans="1:7" ht="11.25">
      <c r="A29" s="74" t="s">
        <v>61</v>
      </c>
      <c r="B29" s="95">
        <v>54.690057663125955</v>
      </c>
      <c r="C29" s="95">
        <v>26.376810318664646</v>
      </c>
      <c r="D29" s="95">
        <v>24.63823975720789</v>
      </c>
      <c r="E29" s="95">
        <v>17.808792109256448</v>
      </c>
      <c r="F29" s="95">
        <v>13.28796661608498</v>
      </c>
      <c r="G29" s="95">
        <v>27.618115326251896</v>
      </c>
    </row>
    <row r="30" spans="1:7" ht="11.25">
      <c r="A30" s="75" t="s">
        <v>4</v>
      </c>
      <c r="B30" s="95">
        <v>55.707645816746854</v>
      </c>
      <c r="C30" s="95">
        <v>26.092681297379627</v>
      </c>
      <c r="D30" s="95">
        <v>21.39583093911177</v>
      </c>
      <c r="E30" s="95">
        <v>19.087118626466822</v>
      </c>
      <c r="F30" s="95">
        <v>14.092847450586726</v>
      </c>
      <c r="G30" s="95">
        <v>26.749472463567454</v>
      </c>
    </row>
    <row r="31" spans="1:7" ht="11.25">
      <c r="A31" s="73" t="s">
        <v>334</v>
      </c>
      <c r="B31" s="94">
        <v>55.89272463467717</v>
      </c>
      <c r="C31" s="94">
        <v>28.784018032956787</v>
      </c>
      <c r="D31" s="94">
        <v>23.3003114312364</v>
      </c>
      <c r="E31" s="94">
        <v>20.170922893564097</v>
      </c>
      <c r="F31" s="94">
        <v>14.919209762669706</v>
      </c>
      <c r="G31" s="94">
        <v>28.347000725463783</v>
      </c>
    </row>
  </sheetData>
  <sheetProtection/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61"/>
  </sheetPr>
  <dimension ref="A1:F3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4.75390625" style="15" customWidth="1"/>
    <col min="2" max="3" width="17.75390625" style="15" customWidth="1"/>
    <col min="4" max="5" width="17.75390625" style="8" customWidth="1"/>
    <col min="6" max="6" width="17.75390625" style="15" customWidth="1"/>
    <col min="7" max="16384" width="9.125" style="15" customWidth="1"/>
  </cols>
  <sheetData>
    <row r="1" spans="1:6" ht="11.25">
      <c r="A1" s="82" t="s">
        <v>284</v>
      </c>
      <c r="B1" s="82"/>
      <c r="C1" s="82"/>
      <c r="D1" s="82"/>
      <c r="E1" s="82"/>
      <c r="F1" s="82"/>
    </row>
    <row r="2" spans="1:6" ht="22.5" customHeight="1">
      <c r="A2" s="290" t="s">
        <v>155</v>
      </c>
      <c r="B2" s="292" t="s">
        <v>183</v>
      </c>
      <c r="C2" s="292" t="s">
        <v>184</v>
      </c>
      <c r="D2" s="289" t="s">
        <v>185</v>
      </c>
      <c r="E2" s="289"/>
      <c r="F2" s="287" t="s">
        <v>186</v>
      </c>
    </row>
    <row r="3" spans="1:6" ht="37.5" customHeight="1">
      <c r="A3" s="291"/>
      <c r="B3" s="293"/>
      <c r="C3" s="293"/>
      <c r="D3" s="188" t="s">
        <v>187</v>
      </c>
      <c r="E3" s="188" t="s">
        <v>188</v>
      </c>
      <c r="F3" s="288"/>
    </row>
    <row r="4" spans="1:6" s="17" customFormat="1" ht="11.25">
      <c r="A4" s="83" t="s">
        <v>213</v>
      </c>
      <c r="B4" s="189">
        <v>97</v>
      </c>
      <c r="C4" s="189">
        <v>96</v>
      </c>
      <c r="D4" s="189">
        <v>93</v>
      </c>
      <c r="E4" s="189">
        <v>96</v>
      </c>
      <c r="F4" s="189">
        <v>73</v>
      </c>
    </row>
    <row r="5" spans="1:6" ht="11.25">
      <c r="A5" s="84" t="s">
        <v>156</v>
      </c>
      <c r="B5" s="190">
        <v>99</v>
      </c>
      <c r="C5" s="190">
        <v>98</v>
      </c>
      <c r="D5" s="190">
        <v>93</v>
      </c>
      <c r="E5" s="190">
        <v>96</v>
      </c>
      <c r="F5" s="190">
        <v>86</v>
      </c>
    </row>
    <row r="6" spans="1:6" ht="11.25">
      <c r="A6" s="84" t="s">
        <v>157</v>
      </c>
      <c r="B6" s="190">
        <v>98</v>
      </c>
      <c r="C6" s="190">
        <v>97</v>
      </c>
      <c r="D6" s="190">
        <v>95</v>
      </c>
      <c r="E6" s="190">
        <v>98</v>
      </c>
      <c r="F6" s="190">
        <v>78</v>
      </c>
    </row>
    <row r="7" spans="1:6" ht="11.25">
      <c r="A7" s="84" t="s">
        <v>158</v>
      </c>
      <c r="B7" s="190">
        <v>92</v>
      </c>
      <c r="C7" s="190">
        <v>89</v>
      </c>
      <c r="D7" s="190">
        <v>81</v>
      </c>
      <c r="E7" s="190">
        <v>91</v>
      </c>
      <c r="F7" s="190">
        <v>47</v>
      </c>
    </row>
    <row r="8" spans="1:6" ht="11.25">
      <c r="A8" s="84" t="s">
        <v>159</v>
      </c>
      <c r="B8" s="190">
        <v>96</v>
      </c>
      <c r="C8" s="190">
        <v>93</v>
      </c>
      <c r="D8" s="190">
        <v>93</v>
      </c>
      <c r="E8" s="190">
        <v>100</v>
      </c>
      <c r="F8" s="190">
        <v>66</v>
      </c>
    </row>
    <row r="9" spans="1:6" ht="11.25">
      <c r="A9" s="84" t="s">
        <v>160</v>
      </c>
      <c r="B9" s="190">
        <v>97</v>
      </c>
      <c r="C9" s="190">
        <v>96</v>
      </c>
      <c r="D9" s="190">
        <v>95</v>
      </c>
      <c r="E9" s="190">
        <v>99</v>
      </c>
      <c r="F9" s="190">
        <v>80</v>
      </c>
    </row>
    <row r="10" spans="1:6" ht="11.25">
      <c r="A10" s="84" t="s">
        <v>161</v>
      </c>
      <c r="B10" s="190">
        <v>99</v>
      </c>
      <c r="C10" s="190">
        <v>99</v>
      </c>
      <c r="D10" s="190">
        <v>98</v>
      </c>
      <c r="E10" s="190">
        <v>99</v>
      </c>
      <c r="F10" s="190">
        <v>92</v>
      </c>
    </row>
    <row r="11" spans="1:6" ht="11.25">
      <c r="A11" s="84" t="s">
        <v>162</v>
      </c>
      <c r="B11" s="190">
        <v>96</v>
      </c>
      <c r="C11" s="190">
        <v>96</v>
      </c>
      <c r="D11" s="190">
        <v>95</v>
      </c>
      <c r="E11" s="190">
        <v>99</v>
      </c>
      <c r="F11" s="190">
        <v>82</v>
      </c>
    </row>
    <row r="12" spans="1:6" ht="11.25">
      <c r="A12" s="84" t="s">
        <v>163</v>
      </c>
      <c r="B12" s="190">
        <v>97</v>
      </c>
      <c r="C12" s="190">
        <v>97</v>
      </c>
      <c r="D12" s="190">
        <v>96</v>
      </c>
      <c r="E12" s="190">
        <v>100</v>
      </c>
      <c r="F12" s="190">
        <v>76</v>
      </c>
    </row>
    <row r="13" spans="1:6" ht="11.25">
      <c r="A13" s="84" t="s">
        <v>164</v>
      </c>
      <c r="B13" s="190">
        <v>100</v>
      </c>
      <c r="C13" s="190">
        <v>100</v>
      </c>
      <c r="D13" s="190">
        <v>100</v>
      </c>
      <c r="E13" s="190">
        <v>100</v>
      </c>
      <c r="F13" s="190">
        <v>94</v>
      </c>
    </row>
    <row r="14" spans="1:6" ht="11.25">
      <c r="A14" s="84" t="s">
        <v>165</v>
      </c>
      <c r="B14" s="190">
        <v>99</v>
      </c>
      <c r="C14" s="190">
        <v>99</v>
      </c>
      <c r="D14" s="190">
        <v>99</v>
      </c>
      <c r="E14" s="190">
        <v>99</v>
      </c>
      <c r="F14" s="190">
        <v>65</v>
      </c>
    </row>
    <row r="15" spans="1:6" ht="11.25">
      <c r="A15" s="84" t="s">
        <v>166</v>
      </c>
      <c r="B15" s="190">
        <v>90</v>
      </c>
      <c r="C15" s="190">
        <v>87</v>
      </c>
      <c r="D15" s="190">
        <v>78</v>
      </c>
      <c r="E15" s="190">
        <v>89</v>
      </c>
      <c r="F15" s="190">
        <v>61</v>
      </c>
    </row>
    <row r="16" spans="1:6" ht="11.25">
      <c r="A16" s="84" t="s">
        <v>167</v>
      </c>
      <c r="B16" s="190">
        <v>100</v>
      </c>
      <c r="C16" s="190">
        <v>100</v>
      </c>
      <c r="D16" s="190">
        <v>98</v>
      </c>
      <c r="E16" s="190">
        <v>98</v>
      </c>
      <c r="F16" s="190">
        <v>84</v>
      </c>
    </row>
    <row r="17" spans="1:6" ht="11.25">
      <c r="A17" s="84" t="s">
        <v>283</v>
      </c>
      <c r="B17" s="190">
        <v>98</v>
      </c>
      <c r="C17" s="190">
        <v>98</v>
      </c>
      <c r="D17" s="190">
        <v>88</v>
      </c>
      <c r="E17" s="190">
        <v>90</v>
      </c>
      <c r="F17" s="190">
        <v>68</v>
      </c>
    </row>
    <row r="18" spans="1:6" ht="11.25">
      <c r="A18" s="84" t="s">
        <v>168</v>
      </c>
      <c r="B18" s="190">
        <v>96</v>
      </c>
      <c r="C18" s="190">
        <v>95</v>
      </c>
      <c r="D18" s="190">
        <v>95</v>
      </c>
      <c r="E18" s="190">
        <v>99</v>
      </c>
      <c r="F18" s="190">
        <v>75</v>
      </c>
    </row>
    <row r="19" spans="1:6" ht="11.25">
      <c r="A19" s="84" t="s">
        <v>169</v>
      </c>
      <c r="B19" s="190">
        <v>95</v>
      </c>
      <c r="C19" s="190">
        <v>94</v>
      </c>
      <c r="D19" s="190">
        <v>83</v>
      </c>
      <c r="E19" s="190">
        <v>88</v>
      </c>
      <c r="F19" s="190">
        <v>66</v>
      </c>
    </row>
    <row r="20" spans="1:6" ht="11.25">
      <c r="A20" s="84" t="s">
        <v>170</v>
      </c>
      <c r="B20" s="190">
        <v>97</v>
      </c>
      <c r="C20" s="190">
        <v>94</v>
      </c>
      <c r="D20" s="190">
        <v>94</v>
      </c>
      <c r="E20" s="190">
        <v>99</v>
      </c>
      <c r="F20" s="190">
        <v>56</v>
      </c>
    </row>
    <row r="21" spans="1:6" ht="11.25">
      <c r="A21" s="84" t="s">
        <v>171</v>
      </c>
      <c r="B21" s="190">
        <v>100</v>
      </c>
      <c r="C21" s="190">
        <v>100</v>
      </c>
      <c r="D21" s="190">
        <v>99</v>
      </c>
      <c r="E21" s="190">
        <v>99</v>
      </c>
      <c r="F21" s="190">
        <v>75</v>
      </c>
    </row>
    <row r="22" spans="1:6" ht="11.25">
      <c r="A22" s="84" t="s">
        <v>172</v>
      </c>
      <c r="B22" s="190">
        <v>99</v>
      </c>
      <c r="C22" s="190">
        <v>98</v>
      </c>
      <c r="D22" s="190">
        <v>97</v>
      </c>
      <c r="E22" s="190">
        <v>98</v>
      </c>
      <c r="F22" s="190">
        <v>79</v>
      </c>
    </row>
    <row r="23" spans="1:6" s="17" customFormat="1" ht="11.25">
      <c r="A23" s="83" t="s">
        <v>173</v>
      </c>
      <c r="B23" s="189">
        <v>91</v>
      </c>
      <c r="C23" s="189">
        <v>88</v>
      </c>
      <c r="D23" s="189">
        <v>87</v>
      </c>
      <c r="E23" s="189">
        <v>99</v>
      </c>
      <c r="F23" s="189">
        <v>61</v>
      </c>
    </row>
    <row r="24" spans="1:6" ht="11.25">
      <c r="A24" s="84" t="s">
        <v>174</v>
      </c>
      <c r="B24" s="190">
        <v>97</v>
      </c>
      <c r="C24" s="190">
        <v>95</v>
      </c>
      <c r="D24" s="190">
        <v>95</v>
      </c>
      <c r="E24" s="190">
        <v>100</v>
      </c>
      <c r="F24" s="190">
        <v>78</v>
      </c>
    </row>
    <row r="25" spans="1:6" ht="11.25">
      <c r="A25" s="84" t="s">
        <v>175</v>
      </c>
      <c r="B25" s="190">
        <v>98</v>
      </c>
      <c r="C25" s="190">
        <v>98</v>
      </c>
      <c r="D25" s="190">
        <v>93</v>
      </c>
      <c r="E25" s="190">
        <v>95</v>
      </c>
      <c r="F25" s="190">
        <v>84</v>
      </c>
    </row>
    <row r="26" spans="1:6" ht="11.25">
      <c r="A26" s="84" t="s">
        <v>176</v>
      </c>
      <c r="B26" s="190">
        <v>98</v>
      </c>
      <c r="C26" s="190">
        <v>97</v>
      </c>
      <c r="D26" s="190">
        <v>95</v>
      </c>
      <c r="E26" s="190">
        <v>98</v>
      </c>
      <c r="F26" s="190">
        <v>67</v>
      </c>
    </row>
    <row r="27" spans="1:6" ht="11.25">
      <c r="A27" s="84" t="s">
        <v>177</v>
      </c>
      <c r="B27" s="190">
        <v>98</v>
      </c>
      <c r="C27" s="190">
        <v>96</v>
      </c>
      <c r="D27" s="190">
        <v>93</v>
      </c>
      <c r="E27" s="190">
        <v>97</v>
      </c>
      <c r="F27" s="190">
        <v>59</v>
      </c>
    </row>
    <row r="28" spans="1:6" ht="11.25">
      <c r="A28" s="84" t="s">
        <v>178</v>
      </c>
      <c r="B28" s="190">
        <v>85</v>
      </c>
      <c r="C28" s="190">
        <v>83</v>
      </c>
      <c r="D28" s="190">
        <v>67</v>
      </c>
      <c r="E28" s="190">
        <v>80</v>
      </c>
      <c r="F28" s="190">
        <v>42</v>
      </c>
    </row>
    <row r="29" spans="1:6" ht="11.25">
      <c r="A29" s="84" t="s">
        <v>179</v>
      </c>
      <c r="B29" s="190">
        <v>98</v>
      </c>
      <c r="C29" s="190">
        <v>97</v>
      </c>
      <c r="D29" s="190">
        <v>96</v>
      </c>
      <c r="E29" s="190">
        <v>100</v>
      </c>
      <c r="F29" s="190">
        <v>68</v>
      </c>
    </row>
    <row r="30" spans="1:6" ht="11.25">
      <c r="A30" s="84" t="s">
        <v>180</v>
      </c>
      <c r="B30" s="190">
        <v>98</v>
      </c>
      <c r="C30" s="190">
        <v>98</v>
      </c>
      <c r="D30" s="190">
        <v>97</v>
      </c>
      <c r="E30" s="190">
        <v>99</v>
      </c>
      <c r="F30" s="190">
        <v>89</v>
      </c>
    </row>
    <row r="31" spans="1:6" ht="11.25">
      <c r="A31" s="84" t="s">
        <v>181</v>
      </c>
      <c r="B31" s="190">
        <v>99</v>
      </c>
      <c r="C31" s="190">
        <v>98</v>
      </c>
      <c r="D31" s="190">
        <v>91</v>
      </c>
      <c r="E31" s="190">
        <v>92</v>
      </c>
      <c r="F31" s="190">
        <v>80</v>
      </c>
    </row>
    <row r="32" spans="1:6" ht="11.25">
      <c r="A32" s="84" t="s">
        <v>182</v>
      </c>
      <c r="B32" s="190">
        <v>98</v>
      </c>
      <c r="C32" s="190">
        <v>97</v>
      </c>
      <c r="D32" s="190">
        <v>97</v>
      </c>
      <c r="E32" s="190">
        <v>100</v>
      </c>
      <c r="F32" s="190">
        <v>90</v>
      </c>
    </row>
  </sheetData>
  <sheetProtection/>
  <mergeCells count="5">
    <mergeCell ref="F2:F3"/>
    <mergeCell ref="D2:E2"/>
    <mergeCell ref="A2:A3"/>
    <mergeCell ref="B2:B3"/>
    <mergeCell ref="C2:C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colBreaks count="1" manualBreakCount="1">
    <brk id="6" max="34" man="1"/>
  </colBreaks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37"/>
  </sheetPr>
  <dimension ref="A1:E3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4.75390625" style="15" customWidth="1"/>
    <col min="2" max="2" width="13.625" style="15" customWidth="1"/>
    <col min="3" max="3" width="14.00390625" style="15" customWidth="1"/>
    <col min="4" max="4" width="14.25390625" style="15" customWidth="1"/>
    <col min="5" max="5" width="14.00390625" style="15" customWidth="1"/>
    <col min="6" max="16384" width="9.125" style="15" customWidth="1"/>
  </cols>
  <sheetData>
    <row r="1" spans="1:5" ht="11.25">
      <c r="A1" s="82" t="s">
        <v>323</v>
      </c>
      <c r="B1" s="82"/>
      <c r="C1" s="82"/>
      <c r="D1" s="82"/>
      <c r="E1" s="82"/>
    </row>
    <row r="2" spans="1:5" ht="23.25" customHeight="1">
      <c r="A2" s="290" t="s">
        <v>155</v>
      </c>
      <c r="B2" s="296" t="s">
        <v>241</v>
      </c>
      <c r="C2" s="296" t="s">
        <v>242</v>
      </c>
      <c r="D2" s="296" t="s">
        <v>243</v>
      </c>
      <c r="E2" s="294" t="s">
        <v>244</v>
      </c>
    </row>
    <row r="3" spans="1:5" ht="33" customHeight="1">
      <c r="A3" s="291"/>
      <c r="B3" s="297"/>
      <c r="C3" s="297"/>
      <c r="D3" s="297"/>
      <c r="E3" s="295"/>
    </row>
    <row r="4" spans="1:5" s="17" customFormat="1" ht="11.25">
      <c r="A4" s="83" t="s">
        <v>213</v>
      </c>
      <c r="B4" s="189">
        <v>28</v>
      </c>
      <c r="C4" s="189">
        <v>10</v>
      </c>
      <c r="D4" s="189">
        <v>11</v>
      </c>
      <c r="E4" s="189">
        <v>6</v>
      </c>
    </row>
    <row r="5" spans="1:5" ht="11.25">
      <c r="A5" s="84" t="s">
        <v>156</v>
      </c>
      <c r="B5" s="190">
        <v>35</v>
      </c>
      <c r="C5" s="190">
        <v>7</v>
      </c>
      <c r="D5" s="190">
        <v>14</v>
      </c>
      <c r="E5" s="190">
        <v>10</v>
      </c>
    </row>
    <row r="6" spans="1:5" ht="11.25">
      <c r="A6" s="84" t="s">
        <v>157</v>
      </c>
      <c r="B6" s="190">
        <v>31</v>
      </c>
      <c r="C6" s="190">
        <v>10</v>
      </c>
      <c r="D6" s="190">
        <v>16</v>
      </c>
      <c r="E6" s="190">
        <v>5</v>
      </c>
    </row>
    <row r="7" spans="1:5" ht="11.25">
      <c r="A7" s="84" t="s">
        <v>158</v>
      </c>
      <c r="B7" s="190">
        <v>30</v>
      </c>
      <c r="C7" s="190">
        <v>5</v>
      </c>
      <c r="D7" s="190">
        <v>9</v>
      </c>
      <c r="E7" s="190">
        <v>4</v>
      </c>
    </row>
    <row r="8" spans="1:5" ht="11.25">
      <c r="A8" s="84" t="s">
        <v>159</v>
      </c>
      <c r="B8" s="190">
        <v>37</v>
      </c>
      <c r="C8" s="190">
        <v>13</v>
      </c>
      <c r="D8" s="190">
        <v>13</v>
      </c>
      <c r="E8" s="190">
        <v>4</v>
      </c>
    </row>
    <row r="9" spans="1:5" ht="11.25">
      <c r="A9" s="84" t="s">
        <v>160</v>
      </c>
      <c r="B9" s="190">
        <v>15</v>
      </c>
      <c r="C9" s="190">
        <v>3</v>
      </c>
      <c r="D9" s="190">
        <v>6</v>
      </c>
      <c r="E9" s="190">
        <v>2</v>
      </c>
    </row>
    <row r="10" spans="1:5" ht="11.25">
      <c r="A10" s="84" t="s">
        <v>161</v>
      </c>
      <c r="B10" s="190">
        <v>36</v>
      </c>
      <c r="C10" s="190">
        <v>8</v>
      </c>
      <c r="D10" s="190">
        <v>14</v>
      </c>
      <c r="E10" s="190">
        <v>5</v>
      </c>
    </row>
    <row r="11" spans="1:5" ht="11.25">
      <c r="A11" s="84" t="s">
        <v>162</v>
      </c>
      <c r="B11" s="190">
        <v>40</v>
      </c>
      <c r="C11" s="190">
        <v>23</v>
      </c>
      <c r="D11" s="190">
        <v>15</v>
      </c>
      <c r="E11" s="190">
        <v>6</v>
      </c>
    </row>
    <row r="12" spans="1:5" ht="11.25">
      <c r="A12" s="84" t="s">
        <v>163</v>
      </c>
      <c r="B12" s="190">
        <v>24</v>
      </c>
      <c r="C12" s="190">
        <v>5</v>
      </c>
      <c r="D12" s="190">
        <v>7</v>
      </c>
      <c r="E12" s="190">
        <v>2</v>
      </c>
    </row>
    <row r="13" spans="1:5" ht="11.25">
      <c r="A13" s="84" t="s">
        <v>164</v>
      </c>
      <c r="B13" s="190">
        <v>34</v>
      </c>
      <c r="C13" s="190">
        <v>8</v>
      </c>
      <c r="D13" s="190">
        <v>14</v>
      </c>
      <c r="E13" s="190">
        <v>6</v>
      </c>
    </row>
    <row r="14" spans="1:5" ht="11.25">
      <c r="A14" s="84" t="s">
        <v>165</v>
      </c>
      <c r="B14" s="190">
        <v>17</v>
      </c>
      <c r="C14" s="190">
        <v>5</v>
      </c>
      <c r="D14" s="190">
        <v>5</v>
      </c>
      <c r="E14" s="190">
        <v>3</v>
      </c>
    </row>
    <row r="15" spans="1:5" ht="11.25">
      <c r="A15" s="84" t="s">
        <v>166</v>
      </c>
      <c r="B15" s="190">
        <v>28</v>
      </c>
      <c r="C15" s="190">
        <v>11</v>
      </c>
      <c r="D15" s="190">
        <v>16</v>
      </c>
      <c r="E15" s="190">
        <v>7</v>
      </c>
    </row>
    <row r="16" spans="1:5" ht="11.25">
      <c r="A16" s="84" t="s">
        <v>167</v>
      </c>
      <c r="B16" s="190">
        <v>45</v>
      </c>
      <c r="C16" s="190">
        <v>27</v>
      </c>
      <c r="D16" s="190">
        <v>23</v>
      </c>
      <c r="E16" s="190">
        <v>7</v>
      </c>
    </row>
    <row r="17" spans="1:5" ht="11.25">
      <c r="A17" s="84" t="s">
        <v>283</v>
      </c>
      <c r="B17" s="190">
        <v>30</v>
      </c>
      <c r="C17" s="190">
        <v>6</v>
      </c>
      <c r="D17" s="190">
        <v>14</v>
      </c>
      <c r="E17" s="190">
        <v>13</v>
      </c>
    </row>
    <row r="18" spans="1:5" ht="11.25">
      <c r="A18" s="84" t="s">
        <v>168</v>
      </c>
      <c r="B18" s="190">
        <v>46</v>
      </c>
      <c r="C18" s="190">
        <v>20</v>
      </c>
      <c r="D18" s="190">
        <v>14</v>
      </c>
      <c r="E18" s="190">
        <v>7</v>
      </c>
    </row>
    <row r="19" spans="1:5" ht="11.25">
      <c r="A19" s="84" t="s">
        <v>169</v>
      </c>
      <c r="B19" s="190">
        <v>16</v>
      </c>
      <c r="C19" s="190">
        <v>3</v>
      </c>
      <c r="D19" s="190">
        <v>8</v>
      </c>
      <c r="E19" s="190">
        <v>4</v>
      </c>
    </row>
    <row r="20" spans="1:5" ht="11.25">
      <c r="A20" s="84" t="s">
        <v>170</v>
      </c>
      <c r="B20" s="190">
        <v>13</v>
      </c>
      <c r="C20" s="190">
        <v>7</v>
      </c>
      <c r="D20" s="190">
        <v>5</v>
      </c>
      <c r="E20" s="190">
        <v>2</v>
      </c>
    </row>
    <row r="21" spans="1:5" ht="11.25">
      <c r="A21" s="84" t="s">
        <v>171</v>
      </c>
      <c r="B21" s="190">
        <v>31</v>
      </c>
      <c r="C21" s="190">
        <v>9</v>
      </c>
      <c r="D21" s="190">
        <v>16</v>
      </c>
      <c r="E21" s="190">
        <v>14</v>
      </c>
    </row>
    <row r="22" spans="1:5" ht="11.25">
      <c r="A22" s="84" t="s">
        <v>172</v>
      </c>
      <c r="B22" s="190">
        <v>26</v>
      </c>
      <c r="C22" s="190">
        <v>8</v>
      </c>
      <c r="D22" s="190">
        <v>12</v>
      </c>
      <c r="E22" s="190">
        <v>7</v>
      </c>
    </row>
    <row r="23" spans="1:5" s="17" customFormat="1" ht="11.25">
      <c r="A23" s="83" t="s">
        <v>173</v>
      </c>
      <c r="B23" s="189">
        <v>22</v>
      </c>
      <c r="C23" s="189">
        <v>2</v>
      </c>
      <c r="D23" s="189">
        <v>10</v>
      </c>
      <c r="E23" s="189">
        <v>6</v>
      </c>
    </row>
    <row r="24" spans="1:5" ht="11.25">
      <c r="A24" s="84" t="s">
        <v>174</v>
      </c>
      <c r="B24" s="190">
        <v>52</v>
      </c>
      <c r="C24" s="190">
        <v>12</v>
      </c>
      <c r="D24" s="190">
        <v>20</v>
      </c>
      <c r="E24" s="190">
        <v>11</v>
      </c>
    </row>
    <row r="25" spans="1:5" ht="11.25">
      <c r="A25" s="84" t="s">
        <v>175</v>
      </c>
      <c r="B25" s="190">
        <v>29</v>
      </c>
      <c r="C25" s="190">
        <v>7</v>
      </c>
      <c r="D25" s="190">
        <v>13</v>
      </c>
      <c r="E25" s="190">
        <v>11</v>
      </c>
    </row>
    <row r="26" spans="1:5" ht="11.25">
      <c r="A26" s="84" t="s">
        <v>176</v>
      </c>
      <c r="B26" s="190">
        <v>21</v>
      </c>
      <c r="C26" s="190">
        <v>6</v>
      </c>
      <c r="D26" s="190">
        <v>10</v>
      </c>
      <c r="E26" s="190">
        <v>4</v>
      </c>
    </row>
    <row r="27" spans="1:5" ht="11.25">
      <c r="A27" s="84" t="s">
        <v>177</v>
      </c>
      <c r="B27" s="190">
        <v>33</v>
      </c>
      <c r="C27" s="190">
        <v>6</v>
      </c>
      <c r="D27" s="190">
        <v>12</v>
      </c>
      <c r="E27" s="190">
        <v>4</v>
      </c>
    </row>
    <row r="28" spans="1:5" ht="11.25">
      <c r="A28" s="84" t="s">
        <v>178</v>
      </c>
      <c r="B28" s="190">
        <v>17</v>
      </c>
      <c r="C28" s="190">
        <v>3</v>
      </c>
      <c r="D28" s="190">
        <v>6</v>
      </c>
      <c r="E28" s="190">
        <v>2</v>
      </c>
    </row>
    <row r="29" spans="1:5" ht="11.25">
      <c r="A29" s="84" t="s">
        <v>179</v>
      </c>
      <c r="B29" s="190">
        <v>29</v>
      </c>
      <c r="C29" s="190">
        <v>13</v>
      </c>
      <c r="D29" s="190">
        <v>15</v>
      </c>
      <c r="E29" s="190">
        <v>5</v>
      </c>
    </row>
    <row r="30" spans="1:5" ht="11.25">
      <c r="A30" s="84" t="s">
        <v>180</v>
      </c>
      <c r="B30" s="190">
        <v>42</v>
      </c>
      <c r="C30" s="190">
        <v>13</v>
      </c>
      <c r="D30" s="190">
        <v>16</v>
      </c>
      <c r="E30" s="190">
        <v>9</v>
      </c>
    </row>
    <row r="31" spans="1:5" ht="11.25">
      <c r="A31" s="84" t="s">
        <v>181</v>
      </c>
      <c r="B31" s="190">
        <v>21</v>
      </c>
      <c r="C31" s="190">
        <v>4</v>
      </c>
      <c r="D31" s="190">
        <v>11</v>
      </c>
      <c r="E31" s="190">
        <v>6</v>
      </c>
    </row>
    <row r="32" spans="1:5" ht="11.25">
      <c r="A32" s="84" t="s">
        <v>182</v>
      </c>
      <c r="B32" s="190">
        <v>34</v>
      </c>
      <c r="C32" s="190">
        <v>8</v>
      </c>
      <c r="D32" s="190">
        <v>13</v>
      </c>
      <c r="E32" s="190">
        <v>2</v>
      </c>
    </row>
  </sheetData>
  <sheetProtection/>
  <mergeCells count="5">
    <mergeCell ref="E2:E3"/>
    <mergeCell ref="A2:A3"/>
    <mergeCell ref="B2:B3"/>
    <mergeCell ref="C2:C3"/>
    <mergeCell ref="D2:D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colBreaks count="1" manualBreakCount="1">
    <brk id="5" max="34" man="1"/>
  </colBreaks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37"/>
  </sheetPr>
  <dimension ref="A1:F3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4.75390625" style="15" customWidth="1"/>
    <col min="2" max="2" width="18.25390625" style="15" customWidth="1"/>
    <col min="3" max="4" width="12.75390625" style="15" customWidth="1"/>
    <col min="5" max="5" width="14.00390625" style="15" customWidth="1"/>
    <col min="6" max="16384" width="9.125" style="15" customWidth="1"/>
  </cols>
  <sheetData>
    <row r="1" spans="1:5" ht="11.25">
      <c r="A1" s="82" t="s">
        <v>324</v>
      </c>
      <c r="B1" s="82"/>
      <c r="C1" s="82"/>
      <c r="D1" s="82"/>
      <c r="E1" s="82"/>
    </row>
    <row r="2" spans="1:6" ht="23.25" customHeight="1">
      <c r="A2" s="290" t="s">
        <v>155</v>
      </c>
      <c r="B2" s="299" t="s">
        <v>343</v>
      </c>
      <c r="C2" s="281" t="s">
        <v>274</v>
      </c>
      <c r="D2" s="281" t="s">
        <v>275</v>
      </c>
      <c r="E2" s="281" t="s">
        <v>276</v>
      </c>
      <c r="F2" s="298" t="s">
        <v>277</v>
      </c>
    </row>
    <row r="3" spans="1:6" ht="44.25" customHeight="1">
      <c r="A3" s="291"/>
      <c r="B3" s="300"/>
      <c r="C3" s="281"/>
      <c r="D3" s="281"/>
      <c r="E3" s="281"/>
      <c r="F3" s="298"/>
    </row>
    <row r="4" spans="1:6" s="17" customFormat="1" ht="11.25">
      <c r="A4" s="83" t="s">
        <v>213</v>
      </c>
      <c r="B4" s="189">
        <v>3</v>
      </c>
      <c r="C4" s="189">
        <v>2</v>
      </c>
      <c r="D4" s="17">
        <v>2</v>
      </c>
      <c r="E4" s="17">
        <v>1</v>
      </c>
      <c r="F4" s="17">
        <v>1</v>
      </c>
    </row>
    <row r="5" spans="1:6" ht="11.25">
      <c r="A5" s="84" t="s">
        <v>156</v>
      </c>
      <c r="B5" s="190">
        <v>3</v>
      </c>
      <c r="C5" s="190">
        <v>1</v>
      </c>
      <c r="D5" s="190">
        <v>1</v>
      </c>
      <c r="E5" s="190">
        <v>1</v>
      </c>
      <c r="F5" s="15">
        <v>1</v>
      </c>
    </row>
    <row r="6" spans="1:6" ht="11.25">
      <c r="A6" s="84" t="s">
        <v>157</v>
      </c>
      <c r="B6" s="190">
        <v>5</v>
      </c>
      <c r="C6" s="190">
        <v>4</v>
      </c>
      <c r="D6" s="190">
        <v>3</v>
      </c>
      <c r="E6" s="190">
        <v>2</v>
      </c>
      <c r="F6" s="15">
        <v>2</v>
      </c>
    </row>
    <row r="7" spans="1:6" ht="11.25">
      <c r="A7" s="84" t="s">
        <v>158</v>
      </c>
      <c r="B7" s="190">
        <v>1</v>
      </c>
      <c r="C7" s="190">
        <v>1</v>
      </c>
      <c r="D7" s="190">
        <v>1</v>
      </c>
      <c r="E7" s="190">
        <v>0</v>
      </c>
      <c r="F7" s="15">
        <v>0</v>
      </c>
    </row>
    <row r="8" spans="1:6" ht="11.25">
      <c r="A8" s="84" t="s">
        <v>159</v>
      </c>
      <c r="B8" s="190">
        <v>1</v>
      </c>
      <c r="C8" s="190">
        <v>0</v>
      </c>
      <c r="D8" s="190">
        <v>1</v>
      </c>
      <c r="E8" s="190">
        <v>0</v>
      </c>
      <c r="F8" s="15">
        <v>0</v>
      </c>
    </row>
    <row r="9" spans="1:6" ht="11.25">
      <c r="A9" s="84" t="s">
        <v>160</v>
      </c>
      <c r="B9" s="190">
        <v>7</v>
      </c>
      <c r="C9" s="190">
        <v>4</v>
      </c>
      <c r="D9" s="190">
        <v>3</v>
      </c>
      <c r="E9" s="190">
        <v>2</v>
      </c>
      <c r="F9" s="15">
        <v>2</v>
      </c>
    </row>
    <row r="10" spans="1:6" ht="11.25">
      <c r="A10" s="84" t="s">
        <v>161</v>
      </c>
      <c r="B10" s="190">
        <v>5</v>
      </c>
      <c r="C10" s="190">
        <v>2</v>
      </c>
      <c r="D10" s="190">
        <v>2</v>
      </c>
      <c r="E10" s="190">
        <v>1</v>
      </c>
      <c r="F10" s="15">
        <v>1</v>
      </c>
    </row>
    <row r="11" spans="1:6" ht="11.25">
      <c r="A11" s="84" t="s">
        <v>162</v>
      </c>
      <c r="B11" s="190">
        <v>4</v>
      </c>
      <c r="C11" s="190">
        <v>3</v>
      </c>
      <c r="D11" s="190">
        <v>2</v>
      </c>
      <c r="E11" s="190">
        <v>1</v>
      </c>
      <c r="F11" s="15">
        <v>1</v>
      </c>
    </row>
    <row r="12" spans="1:6" ht="11.25">
      <c r="A12" s="84" t="s">
        <v>163</v>
      </c>
      <c r="B12" s="190">
        <v>1</v>
      </c>
      <c r="C12" s="190">
        <v>1</v>
      </c>
      <c r="D12" s="190">
        <v>1</v>
      </c>
      <c r="E12" s="190">
        <v>0</v>
      </c>
      <c r="F12" s="15">
        <v>0</v>
      </c>
    </row>
    <row r="13" spans="1:6" ht="11.25">
      <c r="A13" s="84" t="s">
        <v>164</v>
      </c>
      <c r="B13" s="190">
        <v>4</v>
      </c>
      <c r="C13" s="190">
        <v>3</v>
      </c>
      <c r="D13" s="190">
        <v>3</v>
      </c>
      <c r="E13" s="190">
        <v>1</v>
      </c>
      <c r="F13" s="15">
        <v>1</v>
      </c>
    </row>
    <row r="14" spans="1:6" ht="11.25">
      <c r="A14" s="84" t="s">
        <v>165</v>
      </c>
      <c r="B14" s="190">
        <v>1</v>
      </c>
      <c r="C14" s="190">
        <v>1</v>
      </c>
      <c r="D14" s="190">
        <v>2</v>
      </c>
      <c r="E14" s="190">
        <v>1</v>
      </c>
      <c r="F14" s="15">
        <v>1</v>
      </c>
    </row>
    <row r="15" spans="1:6" ht="11.25">
      <c r="A15" s="84" t="s">
        <v>166</v>
      </c>
      <c r="B15" s="190">
        <v>3</v>
      </c>
      <c r="C15" s="190">
        <v>1</v>
      </c>
      <c r="D15" s="190">
        <v>1</v>
      </c>
      <c r="E15" s="190">
        <v>1</v>
      </c>
      <c r="F15" s="201" t="s">
        <v>325</v>
      </c>
    </row>
    <row r="16" spans="1:6" ht="11.25">
      <c r="A16" s="84" t="s">
        <v>167</v>
      </c>
      <c r="B16" s="190">
        <v>7</v>
      </c>
      <c r="C16" s="190">
        <v>4</v>
      </c>
      <c r="D16" s="190">
        <v>3</v>
      </c>
      <c r="E16" s="190">
        <v>3</v>
      </c>
      <c r="F16" s="15">
        <v>3</v>
      </c>
    </row>
    <row r="17" spans="1:6" ht="11.25">
      <c r="A17" s="84" t="s">
        <v>283</v>
      </c>
      <c r="B17" s="190">
        <v>6</v>
      </c>
      <c r="C17" s="190">
        <v>3</v>
      </c>
      <c r="D17" s="190">
        <v>4</v>
      </c>
      <c r="E17" s="190">
        <v>2</v>
      </c>
      <c r="F17" s="15">
        <v>2</v>
      </c>
    </row>
    <row r="18" spans="1:6" ht="11.25">
      <c r="A18" s="84" t="s">
        <v>168</v>
      </c>
      <c r="B18" s="190">
        <v>3</v>
      </c>
      <c r="C18" s="190">
        <v>3</v>
      </c>
      <c r="D18" s="190">
        <v>2</v>
      </c>
      <c r="E18" s="190">
        <v>1</v>
      </c>
      <c r="F18" s="15">
        <v>1</v>
      </c>
    </row>
    <row r="19" spans="1:6" ht="11.25">
      <c r="A19" s="84" t="s">
        <v>169</v>
      </c>
      <c r="B19" s="190">
        <v>2</v>
      </c>
      <c r="C19" s="190">
        <v>2</v>
      </c>
      <c r="D19" s="190">
        <v>2</v>
      </c>
      <c r="E19" s="190">
        <v>1</v>
      </c>
      <c r="F19" s="201" t="s">
        <v>325</v>
      </c>
    </row>
    <row r="20" spans="1:6" ht="11.25">
      <c r="A20" s="84" t="s">
        <v>170</v>
      </c>
      <c r="B20" s="190">
        <v>1</v>
      </c>
      <c r="C20" s="190">
        <v>1</v>
      </c>
      <c r="D20" s="190">
        <v>1</v>
      </c>
      <c r="E20" s="190">
        <v>1</v>
      </c>
      <c r="F20" s="15">
        <v>1</v>
      </c>
    </row>
    <row r="21" spans="1:6" ht="11.25">
      <c r="A21" s="84" t="s">
        <v>171</v>
      </c>
      <c r="B21" s="190">
        <v>4</v>
      </c>
      <c r="C21" s="190">
        <v>4</v>
      </c>
      <c r="D21" s="190">
        <v>3</v>
      </c>
      <c r="E21" s="190">
        <v>3</v>
      </c>
      <c r="F21" s="15">
        <v>3</v>
      </c>
    </row>
    <row r="22" spans="1:6" ht="11.25">
      <c r="A22" s="84" t="s">
        <v>172</v>
      </c>
      <c r="B22" s="190">
        <v>5</v>
      </c>
      <c r="C22" s="190">
        <v>3</v>
      </c>
      <c r="D22" s="190">
        <v>3</v>
      </c>
      <c r="E22" s="190">
        <v>2</v>
      </c>
      <c r="F22" s="15">
        <v>2</v>
      </c>
    </row>
    <row r="23" spans="1:6" s="17" customFormat="1" ht="11.25">
      <c r="A23" s="83" t="s">
        <v>173</v>
      </c>
      <c r="B23" s="189">
        <v>2</v>
      </c>
      <c r="C23" s="189">
        <v>2</v>
      </c>
      <c r="D23" s="189">
        <v>2</v>
      </c>
      <c r="E23" s="189">
        <v>1</v>
      </c>
      <c r="F23" s="17">
        <v>1</v>
      </c>
    </row>
    <row r="24" spans="1:6" ht="11.25">
      <c r="A24" s="84" t="s">
        <v>174</v>
      </c>
      <c r="B24" s="190">
        <v>3</v>
      </c>
      <c r="C24" s="190">
        <v>2</v>
      </c>
      <c r="D24" s="190">
        <v>1</v>
      </c>
      <c r="E24" s="190">
        <v>1</v>
      </c>
      <c r="F24" s="15">
        <v>1</v>
      </c>
    </row>
    <row r="25" spans="1:6" ht="11.25">
      <c r="A25" s="84" t="s">
        <v>175</v>
      </c>
      <c r="B25" s="190">
        <v>2</v>
      </c>
      <c r="C25" s="190">
        <v>3</v>
      </c>
      <c r="D25" s="190">
        <v>2</v>
      </c>
      <c r="E25" s="190">
        <v>2</v>
      </c>
      <c r="F25" s="15">
        <v>2</v>
      </c>
    </row>
    <row r="26" spans="1:6" ht="11.25">
      <c r="A26" s="84" t="s">
        <v>176</v>
      </c>
      <c r="B26" s="190">
        <v>1</v>
      </c>
      <c r="C26" s="190">
        <v>1</v>
      </c>
      <c r="D26" s="190">
        <v>1</v>
      </c>
      <c r="E26" s="190">
        <v>1</v>
      </c>
      <c r="F26" s="15">
        <v>1</v>
      </c>
    </row>
    <row r="27" spans="1:6" ht="11.25">
      <c r="A27" s="84" t="s">
        <v>177</v>
      </c>
      <c r="B27" s="190">
        <v>2</v>
      </c>
      <c r="C27" s="190">
        <v>1</v>
      </c>
      <c r="D27" s="190">
        <v>1</v>
      </c>
      <c r="E27" s="190">
        <v>1</v>
      </c>
      <c r="F27" s="15">
        <v>1</v>
      </c>
    </row>
    <row r="28" spans="1:6" ht="11.25">
      <c r="A28" s="84" t="s">
        <v>178</v>
      </c>
      <c r="B28" s="190">
        <v>3</v>
      </c>
      <c r="C28" s="190">
        <v>1</v>
      </c>
      <c r="D28" s="190">
        <v>1</v>
      </c>
      <c r="E28" s="190">
        <v>2</v>
      </c>
      <c r="F28" s="15">
        <v>0</v>
      </c>
    </row>
    <row r="29" spans="1:6" ht="11.25">
      <c r="A29" s="84" t="s">
        <v>179</v>
      </c>
      <c r="B29" s="190">
        <v>2</v>
      </c>
      <c r="C29" s="190">
        <v>1</v>
      </c>
      <c r="D29" s="190">
        <v>1</v>
      </c>
      <c r="E29" s="190">
        <v>1</v>
      </c>
      <c r="F29" s="15">
        <v>0</v>
      </c>
    </row>
    <row r="30" spans="1:6" ht="11.25">
      <c r="A30" s="84" t="s">
        <v>180</v>
      </c>
      <c r="B30" s="190">
        <v>5</v>
      </c>
      <c r="C30" s="190">
        <v>2</v>
      </c>
      <c r="D30" s="190">
        <v>3</v>
      </c>
      <c r="E30" s="190">
        <v>2</v>
      </c>
      <c r="F30" s="15">
        <v>1</v>
      </c>
    </row>
    <row r="31" spans="1:6" ht="11.25">
      <c r="A31" s="84" t="s">
        <v>181</v>
      </c>
      <c r="B31" s="190">
        <v>2</v>
      </c>
      <c r="C31" s="190">
        <v>1</v>
      </c>
      <c r="D31" s="190">
        <v>1</v>
      </c>
      <c r="E31" s="190">
        <v>1</v>
      </c>
      <c r="F31" s="15">
        <v>2</v>
      </c>
    </row>
    <row r="32" spans="1:6" ht="11.25">
      <c r="A32" s="84" t="s">
        <v>182</v>
      </c>
      <c r="B32" s="190">
        <v>3</v>
      </c>
      <c r="C32" s="190">
        <v>2</v>
      </c>
      <c r="D32" s="190">
        <v>2</v>
      </c>
      <c r="E32" s="190">
        <v>2</v>
      </c>
      <c r="F32" s="15">
        <v>1</v>
      </c>
    </row>
  </sheetData>
  <sheetProtection/>
  <mergeCells count="6">
    <mergeCell ref="A2:A3"/>
    <mergeCell ref="F2:F3"/>
    <mergeCell ref="E2:E3"/>
    <mergeCell ref="B2:B3"/>
    <mergeCell ref="C2:C3"/>
    <mergeCell ref="D2:D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colBreaks count="1" manualBreakCount="1">
    <brk id="5" max="34" man="1"/>
  </colBreaks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37"/>
  </sheetPr>
  <dimension ref="A1:D3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4.75390625" style="15" customWidth="1"/>
    <col min="2" max="2" width="12.75390625" style="15" customWidth="1"/>
    <col min="3" max="3" width="13.625" style="15" customWidth="1"/>
    <col min="4" max="4" width="15.00390625" style="15" customWidth="1"/>
    <col min="5" max="16384" width="9.125" style="15" customWidth="1"/>
  </cols>
  <sheetData>
    <row r="1" spans="1:4" ht="11.25">
      <c r="A1" s="82" t="s">
        <v>346</v>
      </c>
      <c r="B1" s="82"/>
      <c r="C1" s="82"/>
      <c r="D1" s="82"/>
    </row>
    <row r="2" spans="1:4" ht="23.25" customHeight="1">
      <c r="A2" s="269" t="s">
        <v>155</v>
      </c>
      <c r="B2" s="249" t="s">
        <v>109</v>
      </c>
      <c r="C2" s="249" t="s">
        <v>110</v>
      </c>
      <c r="D2" s="250"/>
    </row>
    <row r="3" spans="1:4" ht="32.25" customHeight="1">
      <c r="A3" s="301"/>
      <c r="B3" s="249"/>
      <c r="C3" s="29" t="s">
        <v>111</v>
      </c>
      <c r="D3" s="2" t="s">
        <v>112</v>
      </c>
    </row>
    <row r="4" spans="1:4" ht="18" customHeight="1">
      <c r="A4" s="270"/>
      <c r="B4" s="249"/>
      <c r="C4" s="271" t="s">
        <v>113</v>
      </c>
      <c r="D4" s="272"/>
    </row>
    <row r="5" spans="1:4" s="17" customFormat="1" ht="11.25">
      <c r="A5" s="83" t="s">
        <v>213</v>
      </c>
      <c r="B5" s="189">
        <v>27</v>
      </c>
      <c r="C5" s="189" t="s">
        <v>325</v>
      </c>
      <c r="D5" s="189" t="s">
        <v>325</v>
      </c>
    </row>
    <row r="6" spans="1:4" ht="11.25">
      <c r="A6" s="84" t="s">
        <v>156</v>
      </c>
      <c r="B6" s="190">
        <v>32</v>
      </c>
      <c r="C6" s="190">
        <v>41</v>
      </c>
      <c r="D6" s="190">
        <v>26</v>
      </c>
    </row>
    <row r="7" spans="1:4" ht="11.25">
      <c r="A7" s="84" t="s">
        <v>157</v>
      </c>
      <c r="B7" s="190">
        <v>42</v>
      </c>
      <c r="C7" s="190" t="s">
        <v>325</v>
      </c>
      <c r="D7" s="190" t="s">
        <v>325</v>
      </c>
    </row>
    <row r="8" spans="1:4" ht="11.25">
      <c r="A8" s="84" t="s">
        <v>158</v>
      </c>
      <c r="B8" s="190">
        <v>21</v>
      </c>
      <c r="C8" s="190">
        <v>15</v>
      </c>
      <c r="D8" s="190">
        <v>12</v>
      </c>
    </row>
    <row r="9" spans="1:4" ht="11.25">
      <c r="A9" s="84" t="s">
        <v>159</v>
      </c>
      <c r="B9" s="190">
        <v>29</v>
      </c>
      <c r="C9" s="190">
        <v>25</v>
      </c>
      <c r="D9" s="190">
        <v>17</v>
      </c>
    </row>
    <row r="10" spans="1:4" ht="11.25">
      <c r="A10" s="84" t="s">
        <v>160</v>
      </c>
      <c r="B10" s="190">
        <v>24</v>
      </c>
      <c r="C10" s="190" t="s">
        <v>325</v>
      </c>
      <c r="D10" s="190" t="s">
        <v>325</v>
      </c>
    </row>
    <row r="11" spans="1:4" ht="11.25">
      <c r="A11" s="84" t="s">
        <v>161</v>
      </c>
      <c r="B11" s="190">
        <v>33</v>
      </c>
      <c r="C11" s="190" t="s">
        <v>325</v>
      </c>
      <c r="D11" s="190" t="s">
        <v>325</v>
      </c>
    </row>
    <row r="12" spans="1:4" ht="11.25">
      <c r="A12" s="84" t="s">
        <v>162</v>
      </c>
      <c r="B12" s="190">
        <v>11</v>
      </c>
      <c r="C12" s="190" t="s">
        <v>325</v>
      </c>
      <c r="D12" s="190" t="s">
        <v>325</v>
      </c>
    </row>
    <row r="13" spans="1:4" ht="11.25">
      <c r="A13" s="84" t="s">
        <v>163</v>
      </c>
      <c r="B13" s="190">
        <v>16</v>
      </c>
      <c r="C13" s="190">
        <v>16</v>
      </c>
      <c r="D13" s="190">
        <v>11</v>
      </c>
    </row>
    <row r="14" spans="1:4" ht="11.25">
      <c r="A14" s="84" t="s">
        <v>164</v>
      </c>
      <c r="B14" s="190">
        <v>37</v>
      </c>
      <c r="C14" s="190">
        <v>40</v>
      </c>
      <c r="D14" s="190">
        <v>31</v>
      </c>
    </row>
    <row r="15" spans="1:4" ht="11.25">
      <c r="A15" s="84" t="s">
        <v>165</v>
      </c>
      <c r="B15" s="190">
        <v>33</v>
      </c>
      <c r="C15" s="190"/>
      <c r="D15" s="190"/>
    </row>
    <row r="16" spans="1:4" ht="11.25">
      <c r="A16" s="84" t="s">
        <v>166</v>
      </c>
      <c r="B16" s="190">
        <v>41</v>
      </c>
      <c r="C16" s="190">
        <v>14</v>
      </c>
      <c r="D16" s="190">
        <v>12</v>
      </c>
    </row>
    <row r="17" spans="1:4" ht="11.25">
      <c r="A17" s="84" t="s">
        <v>167</v>
      </c>
      <c r="B17" s="190">
        <v>34</v>
      </c>
      <c r="C17" s="190">
        <v>36</v>
      </c>
      <c r="D17" s="190">
        <v>22</v>
      </c>
    </row>
    <row r="18" spans="1:4" ht="11.25" customHeight="1">
      <c r="A18" s="84" t="s">
        <v>283</v>
      </c>
      <c r="B18" s="190">
        <v>28</v>
      </c>
      <c r="C18" s="190">
        <v>23</v>
      </c>
      <c r="D18" s="190">
        <v>14</v>
      </c>
    </row>
    <row r="19" spans="1:4" ht="11.25">
      <c r="A19" s="84" t="s">
        <v>168</v>
      </c>
      <c r="B19" s="190">
        <v>23</v>
      </c>
      <c r="C19" s="190">
        <v>26</v>
      </c>
      <c r="D19" s="190">
        <v>26</v>
      </c>
    </row>
    <row r="20" spans="1:4" ht="11.25">
      <c r="A20" s="84" t="s">
        <v>169</v>
      </c>
      <c r="B20" s="190">
        <v>18</v>
      </c>
      <c r="C20" s="190">
        <v>22</v>
      </c>
      <c r="D20" s="190">
        <v>17</v>
      </c>
    </row>
    <row r="21" spans="1:4" ht="11.25">
      <c r="A21" s="84" t="s">
        <v>170</v>
      </c>
      <c r="B21" s="190">
        <v>9</v>
      </c>
      <c r="C21" s="190">
        <v>13</v>
      </c>
      <c r="D21" s="190">
        <v>12</v>
      </c>
    </row>
    <row r="22" spans="1:4" ht="11.25">
      <c r="A22" s="84" t="s">
        <v>171</v>
      </c>
      <c r="B22" s="190">
        <v>40</v>
      </c>
      <c r="C22" s="190">
        <v>18</v>
      </c>
      <c r="D22" s="190">
        <v>12</v>
      </c>
    </row>
    <row r="23" spans="1:4" ht="11.25">
      <c r="A23" s="84" t="s">
        <v>172</v>
      </c>
      <c r="B23" s="190">
        <v>37</v>
      </c>
      <c r="C23" s="190">
        <v>31</v>
      </c>
      <c r="D23" s="190">
        <v>21</v>
      </c>
    </row>
    <row r="24" spans="1:4" s="17" customFormat="1" ht="11.25">
      <c r="A24" s="83" t="s">
        <v>173</v>
      </c>
      <c r="B24" s="189">
        <v>15</v>
      </c>
      <c r="C24" s="189">
        <v>13</v>
      </c>
      <c r="D24" s="189">
        <v>9</v>
      </c>
    </row>
    <row r="25" spans="1:4" ht="11.25">
      <c r="A25" s="84" t="s">
        <v>174</v>
      </c>
      <c r="B25" s="190">
        <v>26</v>
      </c>
      <c r="C25" s="190" t="s">
        <v>325</v>
      </c>
      <c r="D25" s="190" t="s">
        <v>325</v>
      </c>
    </row>
    <row r="26" spans="1:4" ht="11.25">
      <c r="A26" s="84" t="s">
        <v>175</v>
      </c>
      <c r="B26" s="190">
        <v>30</v>
      </c>
      <c r="C26" s="190" t="s">
        <v>325</v>
      </c>
      <c r="D26" s="190" t="s">
        <v>325</v>
      </c>
    </row>
    <row r="27" spans="1:4" ht="11.25">
      <c r="A27" s="84" t="s">
        <v>176</v>
      </c>
      <c r="B27" s="190">
        <v>28</v>
      </c>
      <c r="C27" s="190">
        <v>24</v>
      </c>
      <c r="D27" s="190">
        <v>17</v>
      </c>
    </row>
    <row r="28" spans="1:4" ht="11.25">
      <c r="A28" s="84" t="s">
        <v>177</v>
      </c>
      <c r="B28" s="190">
        <v>33</v>
      </c>
      <c r="C28" s="190">
        <v>26</v>
      </c>
      <c r="D28" s="190">
        <v>20</v>
      </c>
    </row>
    <row r="29" spans="1:4" ht="11.25">
      <c r="A29" s="84" t="s">
        <v>178</v>
      </c>
      <c r="B29" s="190">
        <v>18</v>
      </c>
      <c r="C29" s="190">
        <v>16</v>
      </c>
      <c r="D29" s="190">
        <v>13</v>
      </c>
    </row>
    <row r="30" spans="1:4" ht="11.25">
      <c r="A30" s="84" t="s">
        <v>179</v>
      </c>
      <c r="B30" s="190">
        <v>32</v>
      </c>
      <c r="C30" s="190">
        <v>28</v>
      </c>
      <c r="D30" s="190">
        <v>24</v>
      </c>
    </row>
    <row r="31" spans="1:4" ht="11.25">
      <c r="A31" s="84" t="s">
        <v>180</v>
      </c>
      <c r="B31" s="190">
        <v>46</v>
      </c>
      <c r="C31" s="190" t="s">
        <v>325</v>
      </c>
      <c r="D31" s="190" t="s">
        <v>325</v>
      </c>
    </row>
    <row r="32" spans="1:4" ht="11.25">
      <c r="A32" s="84" t="s">
        <v>181</v>
      </c>
      <c r="B32" s="190">
        <v>33</v>
      </c>
      <c r="C32" s="190">
        <v>23</v>
      </c>
      <c r="D32" s="190">
        <v>19</v>
      </c>
    </row>
    <row r="33" spans="1:4" ht="11.25">
      <c r="A33" s="84" t="s">
        <v>182</v>
      </c>
      <c r="B33" s="190">
        <v>29</v>
      </c>
      <c r="C33" s="190">
        <v>30</v>
      </c>
      <c r="D33" s="190">
        <v>17</v>
      </c>
    </row>
  </sheetData>
  <sheetProtection/>
  <mergeCells count="4">
    <mergeCell ref="A2:A4"/>
    <mergeCell ref="B2:B4"/>
    <mergeCell ref="C2:D2"/>
    <mergeCell ref="C4:D4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37"/>
  </sheetPr>
  <dimension ref="A1:D3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4.75390625" style="15" customWidth="1"/>
    <col min="2" max="2" width="16.25390625" style="15" customWidth="1"/>
    <col min="3" max="3" width="16.875" style="15" customWidth="1"/>
    <col min="4" max="4" width="18.25390625" style="15" customWidth="1"/>
    <col min="5" max="16384" width="9.125" style="15" customWidth="1"/>
  </cols>
  <sheetData>
    <row r="1" spans="1:4" ht="11.25">
      <c r="A1" s="82" t="s">
        <v>347</v>
      </c>
      <c r="B1" s="82"/>
      <c r="C1" s="82"/>
      <c r="D1" s="82"/>
    </row>
    <row r="2" spans="1:4" ht="23.25" customHeight="1">
      <c r="A2" s="269" t="s">
        <v>155</v>
      </c>
      <c r="B2" s="250" t="s">
        <v>257</v>
      </c>
      <c r="C2" s="263"/>
      <c r="D2" s="261" t="s">
        <v>260</v>
      </c>
    </row>
    <row r="3" spans="1:4" ht="76.5" customHeight="1">
      <c r="A3" s="270"/>
      <c r="B3" s="29" t="s">
        <v>258</v>
      </c>
      <c r="C3" s="2" t="s">
        <v>259</v>
      </c>
      <c r="D3" s="262"/>
    </row>
    <row r="4" spans="1:4" s="17" customFormat="1" ht="11.25">
      <c r="A4" s="83" t="s">
        <v>213</v>
      </c>
      <c r="B4" s="190">
        <v>11</v>
      </c>
      <c r="C4" s="190">
        <v>45</v>
      </c>
      <c r="D4" s="190">
        <v>25</v>
      </c>
    </row>
    <row r="5" spans="1:4" ht="11.25">
      <c r="A5" s="84" t="s">
        <v>156</v>
      </c>
      <c r="B5" s="190">
        <v>10</v>
      </c>
      <c r="C5" s="190">
        <v>37</v>
      </c>
      <c r="D5" s="190">
        <v>31</v>
      </c>
    </row>
    <row r="6" spans="1:4" ht="11.25">
      <c r="A6" s="84" t="s">
        <v>157</v>
      </c>
      <c r="B6" s="190">
        <v>12</v>
      </c>
      <c r="C6" s="190">
        <v>35</v>
      </c>
      <c r="D6" s="190">
        <v>32</v>
      </c>
    </row>
    <row r="7" spans="1:4" ht="11.25">
      <c r="A7" s="84" t="s">
        <v>158</v>
      </c>
      <c r="B7" s="190">
        <v>10</v>
      </c>
      <c r="C7" s="190">
        <v>28</v>
      </c>
      <c r="D7" s="190">
        <v>47</v>
      </c>
    </row>
    <row r="8" spans="1:4" ht="11.25">
      <c r="A8" s="84" t="s">
        <v>159</v>
      </c>
      <c r="B8" s="190">
        <v>5</v>
      </c>
      <c r="C8" s="190">
        <v>54</v>
      </c>
      <c r="D8" s="190">
        <v>8</v>
      </c>
    </row>
    <row r="9" spans="1:4" ht="11.25">
      <c r="A9" s="84" t="s">
        <v>160</v>
      </c>
      <c r="B9" s="190">
        <v>12</v>
      </c>
      <c r="C9" s="190">
        <v>54</v>
      </c>
      <c r="D9" s="190">
        <v>25</v>
      </c>
    </row>
    <row r="10" spans="1:4" ht="11.25">
      <c r="A10" s="84" t="s">
        <v>161</v>
      </c>
      <c r="B10" s="190">
        <v>54</v>
      </c>
      <c r="C10" s="190">
        <v>69</v>
      </c>
      <c r="D10" s="190">
        <v>26</v>
      </c>
    </row>
    <row r="11" spans="1:4" ht="11.25">
      <c r="A11" s="84" t="s">
        <v>162</v>
      </c>
      <c r="B11" s="190">
        <v>12</v>
      </c>
      <c r="C11" s="190">
        <v>63</v>
      </c>
      <c r="D11" s="190">
        <v>20</v>
      </c>
    </row>
    <row r="12" spans="1:4" ht="11.25">
      <c r="A12" s="84" t="s">
        <v>163</v>
      </c>
      <c r="B12" s="190">
        <v>17</v>
      </c>
      <c r="C12" s="190">
        <v>75</v>
      </c>
      <c r="D12" s="190">
        <v>25</v>
      </c>
    </row>
    <row r="13" spans="1:4" ht="11.25">
      <c r="A13" s="84" t="s">
        <v>164</v>
      </c>
      <c r="B13" s="190">
        <v>60</v>
      </c>
      <c r="C13" s="190">
        <v>51</v>
      </c>
      <c r="D13" s="190">
        <v>60</v>
      </c>
    </row>
    <row r="14" spans="1:4" ht="11.25">
      <c r="A14" s="84" t="s">
        <v>165</v>
      </c>
      <c r="B14" s="190">
        <v>10</v>
      </c>
      <c r="C14" s="190">
        <v>36</v>
      </c>
      <c r="D14" s="190">
        <v>23</v>
      </c>
    </row>
    <row r="15" spans="1:4" ht="11.25">
      <c r="A15" s="84" t="s">
        <v>166</v>
      </c>
      <c r="B15" s="190">
        <v>5</v>
      </c>
      <c r="C15" s="190">
        <v>15</v>
      </c>
      <c r="D15" s="190">
        <v>22</v>
      </c>
    </row>
    <row r="16" spans="1:4" ht="11.25">
      <c r="A16" s="84" t="s">
        <v>167</v>
      </c>
      <c r="B16" s="190">
        <v>10</v>
      </c>
      <c r="C16" s="190">
        <v>30</v>
      </c>
      <c r="D16" s="190">
        <v>19</v>
      </c>
    </row>
    <row r="17" spans="1:4" ht="11.25" customHeight="1">
      <c r="A17" s="84" t="s">
        <v>283</v>
      </c>
      <c r="B17" s="190">
        <v>12</v>
      </c>
      <c r="C17" s="190">
        <v>42</v>
      </c>
      <c r="D17" s="190">
        <v>23</v>
      </c>
    </row>
    <row r="18" spans="1:4" ht="11.25">
      <c r="A18" s="84" t="s">
        <v>168</v>
      </c>
      <c r="B18" s="190">
        <v>15</v>
      </c>
      <c r="C18" s="190">
        <v>48</v>
      </c>
      <c r="D18" s="190">
        <v>34</v>
      </c>
    </row>
    <row r="19" spans="1:4" ht="11.25">
      <c r="A19" s="84" t="s">
        <v>169</v>
      </c>
      <c r="B19" s="190">
        <v>6</v>
      </c>
      <c r="C19" s="190">
        <v>25</v>
      </c>
      <c r="D19" s="190">
        <v>27</v>
      </c>
    </row>
    <row r="20" spans="1:4" ht="11.25">
      <c r="A20" s="84" t="s">
        <v>170</v>
      </c>
      <c r="B20" s="190">
        <v>19</v>
      </c>
      <c r="C20" s="190">
        <v>65</v>
      </c>
      <c r="D20" s="190">
        <v>39</v>
      </c>
    </row>
    <row r="21" spans="1:4" ht="11.25">
      <c r="A21" s="84" t="s">
        <v>171</v>
      </c>
      <c r="B21" s="190">
        <v>15</v>
      </c>
      <c r="C21" s="190">
        <v>56</v>
      </c>
      <c r="D21" s="190">
        <v>45</v>
      </c>
    </row>
    <row r="22" spans="1:4" ht="11.25">
      <c r="A22" s="84" t="s">
        <v>172</v>
      </c>
      <c r="B22" s="190">
        <v>7</v>
      </c>
      <c r="C22" s="190">
        <v>46</v>
      </c>
      <c r="D22" s="190">
        <v>30</v>
      </c>
    </row>
    <row r="23" spans="1:4" s="17" customFormat="1" ht="11.25">
      <c r="A23" s="83" t="s">
        <v>173</v>
      </c>
      <c r="B23" s="189">
        <v>6</v>
      </c>
      <c r="C23" s="189">
        <v>20</v>
      </c>
      <c r="D23" s="189">
        <v>27</v>
      </c>
    </row>
    <row r="24" spans="1:4" ht="11.25">
      <c r="A24" s="84" t="s">
        <v>174</v>
      </c>
      <c r="B24" s="190">
        <v>13</v>
      </c>
      <c r="C24" s="190">
        <v>51</v>
      </c>
      <c r="D24" s="190">
        <v>22</v>
      </c>
    </row>
    <row r="25" spans="1:4" ht="11.25">
      <c r="A25" s="84" t="s">
        <v>175</v>
      </c>
      <c r="B25" s="190">
        <v>10</v>
      </c>
      <c r="C25" s="190">
        <v>35</v>
      </c>
      <c r="D25" s="190">
        <v>23</v>
      </c>
    </row>
    <row r="26" spans="1:4" ht="11.25">
      <c r="A26" s="84" t="s">
        <v>176</v>
      </c>
      <c r="B26" s="190">
        <v>7</v>
      </c>
      <c r="C26" s="190">
        <v>69</v>
      </c>
      <c r="D26" s="190">
        <v>25</v>
      </c>
    </row>
    <row r="27" spans="1:4" ht="11.25">
      <c r="A27" s="84" t="s">
        <v>177</v>
      </c>
      <c r="B27" s="190">
        <v>18</v>
      </c>
      <c r="C27" s="190">
        <v>31</v>
      </c>
      <c r="D27" s="190">
        <v>32</v>
      </c>
    </row>
    <row r="28" spans="1:4" ht="11.25">
      <c r="A28" s="84" t="s">
        <v>178</v>
      </c>
      <c r="B28" s="190">
        <v>9</v>
      </c>
      <c r="C28" s="190">
        <v>25</v>
      </c>
      <c r="D28" s="190">
        <v>21</v>
      </c>
    </row>
    <row r="29" spans="1:4" ht="11.25">
      <c r="A29" s="84" t="s">
        <v>179</v>
      </c>
      <c r="B29" s="190">
        <v>7</v>
      </c>
      <c r="C29" s="190">
        <v>56</v>
      </c>
      <c r="D29" s="190">
        <v>27</v>
      </c>
    </row>
    <row r="30" spans="1:4" ht="11.25">
      <c r="A30" s="84" t="s">
        <v>180</v>
      </c>
      <c r="B30" s="190">
        <v>22</v>
      </c>
      <c r="C30" s="190">
        <v>47</v>
      </c>
      <c r="D30" s="190">
        <v>19</v>
      </c>
    </row>
    <row r="31" spans="1:4" ht="11.25">
      <c r="A31" s="84" t="s">
        <v>181</v>
      </c>
      <c r="B31" s="190">
        <v>14</v>
      </c>
      <c r="C31" s="190">
        <v>37</v>
      </c>
      <c r="D31" s="190">
        <v>40</v>
      </c>
    </row>
    <row r="32" spans="1:4" ht="11.25">
      <c r="A32" s="84" t="s">
        <v>182</v>
      </c>
      <c r="B32" s="190">
        <v>10</v>
      </c>
      <c r="C32" s="190">
        <v>37</v>
      </c>
      <c r="D32" s="190">
        <v>18</v>
      </c>
    </row>
  </sheetData>
  <sheetProtection/>
  <mergeCells count="3">
    <mergeCell ref="A2:A3"/>
    <mergeCell ref="B2:C2"/>
    <mergeCell ref="D2:D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37"/>
  </sheetPr>
  <dimension ref="A1:D35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4.75390625" style="15" customWidth="1"/>
    <col min="2" max="2" width="16.25390625" style="15" customWidth="1"/>
    <col min="3" max="3" width="16.875" style="15" customWidth="1"/>
    <col min="4" max="4" width="18.25390625" style="15" customWidth="1"/>
    <col min="5" max="16384" width="9.125" style="15" customWidth="1"/>
  </cols>
  <sheetData>
    <row r="1" spans="1:4" ht="11.25">
      <c r="A1" s="82" t="s">
        <v>348</v>
      </c>
      <c r="B1" s="82"/>
      <c r="C1" s="82"/>
      <c r="D1" s="82"/>
    </row>
    <row r="2" spans="1:4" ht="23.25" customHeight="1">
      <c r="A2" s="269" t="s">
        <v>155</v>
      </c>
      <c r="B2" s="273" t="s">
        <v>99</v>
      </c>
      <c r="C2" s="273" t="s">
        <v>100</v>
      </c>
      <c r="D2" s="273" t="s">
        <v>101</v>
      </c>
    </row>
    <row r="3" spans="1:4" ht="36.75" customHeight="1">
      <c r="A3" s="270"/>
      <c r="B3" s="274"/>
      <c r="C3" s="274"/>
      <c r="D3" s="274"/>
    </row>
    <row r="4" spans="1:4" s="17" customFormat="1" ht="11.25">
      <c r="A4" s="83" t="s">
        <v>213</v>
      </c>
      <c r="B4" s="189">
        <v>78</v>
      </c>
      <c r="C4" s="189">
        <v>80</v>
      </c>
      <c r="D4" s="189">
        <v>77</v>
      </c>
    </row>
    <row r="5" spans="1:4" ht="11.25">
      <c r="A5" s="84" t="s">
        <v>156</v>
      </c>
      <c r="B5" s="190">
        <v>83</v>
      </c>
      <c r="C5" s="190">
        <v>86</v>
      </c>
      <c r="D5" s="190">
        <v>79</v>
      </c>
    </row>
    <row r="6" spans="1:4" ht="11.25">
      <c r="A6" s="84" t="s">
        <v>157</v>
      </c>
      <c r="B6" s="190">
        <v>80</v>
      </c>
      <c r="C6" s="190">
        <v>74</v>
      </c>
      <c r="D6" s="190">
        <v>77</v>
      </c>
    </row>
    <row r="7" spans="1:4" ht="11.25">
      <c r="A7" s="84" t="s">
        <v>158</v>
      </c>
      <c r="B7" s="190">
        <v>82</v>
      </c>
      <c r="C7" s="190">
        <v>86</v>
      </c>
      <c r="D7" s="190">
        <v>89</v>
      </c>
    </row>
    <row r="8" spans="1:4" ht="11.25">
      <c r="A8" s="84" t="s">
        <v>159</v>
      </c>
      <c r="B8" s="190">
        <v>90</v>
      </c>
      <c r="C8" s="190">
        <v>87</v>
      </c>
      <c r="D8" s="190">
        <v>50</v>
      </c>
    </row>
    <row r="9" spans="1:4" ht="11.25">
      <c r="A9" s="84" t="s">
        <v>160</v>
      </c>
      <c r="B9" s="190">
        <v>96</v>
      </c>
      <c r="C9" s="190">
        <v>93</v>
      </c>
      <c r="D9" s="190">
        <v>84</v>
      </c>
    </row>
    <row r="10" spans="1:4" ht="11.25">
      <c r="A10" s="84" t="s">
        <v>161</v>
      </c>
      <c r="B10" s="190">
        <v>91</v>
      </c>
      <c r="C10" s="190">
        <v>90</v>
      </c>
      <c r="D10" s="190">
        <v>89</v>
      </c>
    </row>
    <row r="11" spans="1:4" ht="11.25">
      <c r="A11" s="84" t="s">
        <v>162</v>
      </c>
      <c r="B11" s="190">
        <v>88</v>
      </c>
      <c r="C11" s="190">
        <v>83</v>
      </c>
      <c r="D11" s="190">
        <v>91</v>
      </c>
    </row>
    <row r="12" spans="1:4" ht="11.25">
      <c r="A12" s="84" t="s">
        <v>163</v>
      </c>
      <c r="B12" s="190">
        <v>82</v>
      </c>
      <c r="C12" s="190">
        <v>84</v>
      </c>
      <c r="D12" s="190">
        <v>83</v>
      </c>
    </row>
    <row r="13" spans="1:4" ht="11.25">
      <c r="A13" s="84" t="s">
        <v>164</v>
      </c>
      <c r="B13" s="190">
        <v>93</v>
      </c>
      <c r="C13" s="190">
        <v>92</v>
      </c>
      <c r="D13" s="190">
        <v>89</v>
      </c>
    </row>
    <row r="14" spans="1:4" ht="11.25">
      <c r="A14" s="84" t="s">
        <v>165</v>
      </c>
      <c r="B14" s="190">
        <v>89</v>
      </c>
      <c r="C14" s="190">
        <v>92</v>
      </c>
      <c r="D14" s="190">
        <v>88</v>
      </c>
    </row>
    <row r="15" spans="1:4" ht="11.25">
      <c r="A15" s="84" t="s">
        <v>166</v>
      </c>
      <c r="B15" s="190">
        <v>88</v>
      </c>
      <c r="C15" s="190" t="s">
        <v>325</v>
      </c>
      <c r="D15" s="190">
        <v>93</v>
      </c>
    </row>
    <row r="16" spans="1:4" ht="11.25">
      <c r="A16" s="84" t="s">
        <v>167</v>
      </c>
      <c r="B16" s="190">
        <v>74</v>
      </c>
      <c r="C16" s="190">
        <v>84</v>
      </c>
      <c r="D16" s="190">
        <v>85</v>
      </c>
    </row>
    <row r="17" spans="1:4" ht="11.25" customHeight="1">
      <c r="A17" s="84" t="s">
        <v>283</v>
      </c>
      <c r="B17" s="190">
        <v>80</v>
      </c>
      <c r="C17" s="190">
        <v>86</v>
      </c>
      <c r="D17" s="190">
        <v>83</v>
      </c>
    </row>
    <row r="18" spans="1:4" ht="11.25">
      <c r="A18" s="84" t="s">
        <v>168</v>
      </c>
      <c r="B18" s="190">
        <v>85</v>
      </c>
      <c r="C18" s="190">
        <v>93</v>
      </c>
      <c r="D18" s="190">
        <v>100</v>
      </c>
    </row>
    <row r="19" spans="1:4" ht="11.25">
      <c r="A19" s="84" t="s">
        <v>169</v>
      </c>
      <c r="B19" s="190">
        <v>83</v>
      </c>
      <c r="C19" s="190">
        <v>86</v>
      </c>
      <c r="D19" s="190">
        <v>92</v>
      </c>
    </row>
    <row r="20" spans="1:4" ht="11.25">
      <c r="A20" s="84" t="s">
        <v>170</v>
      </c>
      <c r="B20" s="190">
        <v>90</v>
      </c>
      <c r="C20" s="190">
        <v>83</v>
      </c>
      <c r="D20" s="190">
        <v>94</v>
      </c>
    </row>
    <row r="21" spans="1:4" ht="11.25">
      <c r="A21" s="84" t="s">
        <v>171</v>
      </c>
      <c r="B21" s="190">
        <v>90</v>
      </c>
      <c r="C21" s="190">
        <v>99</v>
      </c>
      <c r="D21" s="190">
        <v>99</v>
      </c>
    </row>
    <row r="22" spans="1:4" ht="11.25">
      <c r="A22" s="84" t="s">
        <v>172</v>
      </c>
      <c r="B22" s="190">
        <v>84</v>
      </c>
      <c r="C22" s="190">
        <v>85</v>
      </c>
      <c r="D22" s="190">
        <v>67</v>
      </c>
    </row>
    <row r="23" spans="1:4" s="17" customFormat="1" ht="11.25">
      <c r="A23" s="83" t="s">
        <v>173</v>
      </c>
      <c r="B23" s="189">
        <v>95</v>
      </c>
      <c r="C23" s="189">
        <v>93</v>
      </c>
      <c r="D23" s="189">
        <v>91</v>
      </c>
    </row>
    <row r="24" spans="1:4" ht="11.25">
      <c r="A24" s="84" t="s">
        <v>174</v>
      </c>
      <c r="B24" s="190">
        <v>88</v>
      </c>
      <c r="C24" s="190">
        <v>82</v>
      </c>
      <c r="D24" s="190">
        <v>61</v>
      </c>
    </row>
    <row r="25" spans="1:4" ht="11.25">
      <c r="A25" s="84" t="s">
        <v>175</v>
      </c>
      <c r="B25" s="190">
        <v>51</v>
      </c>
      <c r="C25" s="190">
        <v>68</v>
      </c>
      <c r="D25" s="190">
        <v>62</v>
      </c>
    </row>
    <row r="26" spans="1:4" ht="11.25">
      <c r="A26" s="84" t="s">
        <v>176</v>
      </c>
      <c r="B26" s="190">
        <v>80</v>
      </c>
      <c r="C26" s="190">
        <v>75</v>
      </c>
      <c r="D26" s="190">
        <v>60</v>
      </c>
    </row>
    <row r="27" spans="1:4" ht="11.25">
      <c r="A27" s="84" t="s">
        <v>177</v>
      </c>
      <c r="B27" s="190">
        <v>80</v>
      </c>
      <c r="C27" s="190">
        <v>84</v>
      </c>
      <c r="D27" s="190">
        <v>89</v>
      </c>
    </row>
    <row r="28" spans="1:4" ht="11.25">
      <c r="A28" s="84" t="s">
        <v>178</v>
      </c>
      <c r="B28" s="190">
        <v>68</v>
      </c>
      <c r="C28" s="190">
        <v>68</v>
      </c>
      <c r="D28" s="190">
        <v>63</v>
      </c>
    </row>
    <row r="29" spans="1:4" ht="11.25">
      <c r="A29" s="84" t="s">
        <v>179</v>
      </c>
      <c r="B29" s="190">
        <v>76</v>
      </c>
      <c r="C29" s="190">
        <v>74</v>
      </c>
      <c r="D29" s="190">
        <v>63</v>
      </c>
    </row>
    <row r="30" spans="1:4" ht="11.25">
      <c r="A30" s="84" t="s">
        <v>180</v>
      </c>
      <c r="B30" s="190">
        <v>95</v>
      </c>
      <c r="C30" s="190">
        <v>94</v>
      </c>
      <c r="D30" s="190">
        <v>90</v>
      </c>
    </row>
    <row r="31" spans="1:4" ht="11.25">
      <c r="A31" s="84" t="s">
        <v>181</v>
      </c>
      <c r="B31" s="190">
        <v>87</v>
      </c>
      <c r="C31" s="190">
        <v>88</v>
      </c>
      <c r="D31" s="190">
        <v>72</v>
      </c>
    </row>
    <row r="32" spans="1:4" ht="11.25">
      <c r="A32" s="84" t="s">
        <v>182</v>
      </c>
      <c r="B32" s="190">
        <v>90</v>
      </c>
      <c r="C32" s="190">
        <v>88</v>
      </c>
      <c r="D32" s="190">
        <v>83</v>
      </c>
    </row>
    <row r="35" spans="2:4" ht="11.25">
      <c r="B35" s="216">
        <f>+B23-B4</f>
        <v>17</v>
      </c>
      <c r="C35" s="216">
        <f>+C23-C4</f>
        <v>13</v>
      </c>
      <c r="D35" s="216">
        <f>+D23-D4</f>
        <v>14</v>
      </c>
    </row>
  </sheetData>
  <sheetProtection/>
  <mergeCells count="4">
    <mergeCell ref="A2:A3"/>
    <mergeCell ref="D2:D3"/>
    <mergeCell ref="B2:B3"/>
    <mergeCell ref="C2:C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9"/>
  <sheetViews>
    <sheetView workbookViewId="0" topLeftCell="A1">
      <selection activeCell="A1" sqref="A1"/>
    </sheetView>
  </sheetViews>
  <sheetFormatPr defaultColWidth="9.00390625" defaultRowHeight="12.75"/>
  <cols>
    <col min="1" max="1" width="3.625" style="8" customWidth="1"/>
    <col min="2" max="2" width="45.25390625" style="8" customWidth="1"/>
    <col min="3" max="3" width="14.75390625" style="8" customWidth="1"/>
    <col min="4" max="4" width="12.125" style="8" customWidth="1"/>
    <col min="5" max="5" width="13.25390625" style="8" customWidth="1"/>
    <col min="6" max="6" width="15.875" style="8" customWidth="1"/>
    <col min="7" max="7" width="14.25390625" style="8" customWidth="1"/>
    <col min="8" max="8" width="12.25390625" style="8" customWidth="1"/>
    <col min="9" max="16384" width="9.125" style="8" customWidth="1"/>
  </cols>
  <sheetData>
    <row r="1" spans="1:6" ht="11.25">
      <c r="A1" s="7" t="s">
        <v>230</v>
      </c>
      <c r="B1" s="7"/>
      <c r="C1" s="7"/>
      <c r="D1" s="7"/>
      <c r="E1" s="7"/>
      <c r="F1" s="7"/>
    </row>
    <row r="2" spans="1:9" ht="11.25">
      <c r="A2" s="245" t="s">
        <v>8</v>
      </c>
      <c r="B2" s="245"/>
      <c r="C2" s="245" t="s">
        <v>71</v>
      </c>
      <c r="D2" s="246" t="s">
        <v>73</v>
      </c>
      <c r="E2" s="246"/>
      <c r="F2" s="245" t="s">
        <v>72</v>
      </c>
      <c r="G2" s="246" t="s">
        <v>73</v>
      </c>
      <c r="H2" s="247"/>
      <c r="I2" s="24"/>
    </row>
    <row r="3" spans="1:8" s="19" customFormat="1" ht="70.5" customHeight="1">
      <c r="A3" s="245"/>
      <c r="B3" s="245"/>
      <c r="C3" s="245"/>
      <c r="D3" s="112" t="s">
        <v>193</v>
      </c>
      <c r="E3" s="1" t="s">
        <v>195</v>
      </c>
      <c r="F3" s="245"/>
      <c r="G3" s="143" t="s">
        <v>194</v>
      </c>
      <c r="H3" s="26" t="s">
        <v>196</v>
      </c>
    </row>
    <row r="4" spans="1:8" s="19" customFormat="1" ht="11.25">
      <c r="A4" s="25" t="s">
        <v>9</v>
      </c>
      <c r="B4" s="25" t="s">
        <v>10</v>
      </c>
      <c r="C4" s="140">
        <v>39.34375039560145</v>
      </c>
      <c r="D4" s="140">
        <v>8.264051870725494</v>
      </c>
      <c r="E4" s="140">
        <v>4.254484886683653</v>
      </c>
      <c r="F4" s="140">
        <v>42.467768763789095</v>
      </c>
      <c r="G4" s="140">
        <v>8.92024375838774</v>
      </c>
      <c r="H4" s="140">
        <v>4.592304459030839</v>
      </c>
    </row>
    <row r="5" spans="1:8" s="19" customFormat="1" ht="11.25">
      <c r="A5" s="25" t="s">
        <v>11</v>
      </c>
      <c r="B5" s="25" t="s">
        <v>12</v>
      </c>
      <c r="C5" s="140">
        <v>199.36949112903224</v>
      </c>
      <c r="D5" s="140">
        <v>49.3294935483871</v>
      </c>
      <c r="E5" s="140">
        <v>23.65309919354839</v>
      </c>
      <c r="F5" s="140">
        <v>204.36878000309173</v>
      </c>
      <c r="G5" s="140">
        <v>50.56645506573297</v>
      </c>
      <c r="H5" s="140">
        <v>24.24621238737603</v>
      </c>
    </row>
    <row r="6" spans="1:8" s="19" customFormat="1" ht="22.5">
      <c r="A6" s="25" t="s">
        <v>13</v>
      </c>
      <c r="B6" s="25" t="s">
        <v>333</v>
      </c>
      <c r="C6" s="140">
        <v>58.26484617169374</v>
      </c>
      <c r="D6" s="140">
        <v>8.898288631090487</v>
      </c>
      <c r="E6" s="140">
        <v>5.927637354988399</v>
      </c>
      <c r="F6" s="140">
        <v>59.3636662567591</v>
      </c>
      <c r="G6" s="140">
        <v>9.066101968170939</v>
      </c>
      <c r="H6" s="140">
        <v>6.0394270087952835</v>
      </c>
    </row>
    <row r="7" spans="1:8" s="19" customFormat="1" ht="11.25">
      <c r="A7" s="25" t="s">
        <v>15</v>
      </c>
      <c r="B7" s="25" t="s">
        <v>16</v>
      </c>
      <c r="C7" s="140">
        <v>12.686918885265344</v>
      </c>
      <c r="D7" s="140">
        <v>3.838330329083902</v>
      </c>
      <c r="E7" s="140">
        <v>1.739465698191521</v>
      </c>
      <c r="F7" s="140">
        <v>14.48138192381604</v>
      </c>
      <c r="G7" s="140">
        <v>4.381231404402405</v>
      </c>
      <c r="H7" s="140">
        <v>1.98549918594848</v>
      </c>
    </row>
    <row r="8" spans="1:8" s="19" customFormat="1" ht="11.25">
      <c r="A8" s="25" t="s">
        <v>17</v>
      </c>
      <c r="B8" s="25" t="s">
        <v>18</v>
      </c>
      <c r="C8" s="140">
        <v>27.15490094658553</v>
      </c>
      <c r="D8" s="140">
        <v>6.181972995267072</v>
      </c>
      <c r="E8" s="140">
        <v>4.377024530087897</v>
      </c>
      <c r="F8" s="140">
        <v>29.141435355186147</v>
      </c>
      <c r="G8" s="140">
        <v>6.634219243275649</v>
      </c>
      <c r="H8" s="140">
        <v>4.697228601294493</v>
      </c>
    </row>
    <row r="9" spans="1:8" s="19" customFormat="1" ht="11.25">
      <c r="A9" s="25" t="s">
        <v>19</v>
      </c>
      <c r="B9" s="25" t="s">
        <v>20</v>
      </c>
      <c r="C9" s="140">
        <v>49.539562805872755</v>
      </c>
      <c r="D9" s="140">
        <v>7.57762028276237</v>
      </c>
      <c r="E9" s="140">
        <v>6.379642196846112</v>
      </c>
      <c r="F9" s="140">
        <v>55.332895949813214</v>
      </c>
      <c r="G9" s="140">
        <v>8.46377422215722</v>
      </c>
      <c r="H9" s="140">
        <v>7.125700306609816</v>
      </c>
    </row>
    <row r="10" spans="1:8" s="19" customFormat="1" ht="11.25">
      <c r="A10" s="25" t="s">
        <v>21</v>
      </c>
      <c r="B10" s="25" t="s">
        <v>22</v>
      </c>
      <c r="C10" s="140">
        <v>9.419496820420958</v>
      </c>
      <c r="D10" s="140">
        <v>1.3651452306314376</v>
      </c>
      <c r="E10" s="140">
        <v>1.1223557545902374</v>
      </c>
      <c r="F10" s="140">
        <v>11.49591115037014</v>
      </c>
      <c r="G10" s="140">
        <v>1.666075012060911</v>
      </c>
      <c r="H10" s="140">
        <v>1.3697655278044234</v>
      </c>
    </row>
    <row r="11" spans="1:8" s="19" customFormat="1" ht="11.25">
      <c r="A11" s="25" t="s">
        <v>23</v>
      </c>
      <c r="B11" s="25" t="s">
        <v>24</v>
      </c>
      <c r="C11" s="140">
        <v>132.39280930018418</v>
      </c>
      <c r="D11" s="140">
        <v>35.06389622467772</v>
      </c>
      <c r="E11" s="140">
        <v>17.572084622467774</v>
      </c>
      <c r="F11" s="140">
        <v>138.05270317773014</v>
      </c>
      <c r="G11" s="140">
        <v>36.56290461202134</v>
      </c>
      <c r="H11" s="140">
        <v>18.323304682651862</v>
      </c>
    </row>
    <row r="12" spans="1:8" s="19" customFormat="1" ht="11.25">
      <c r="A12" s="25" t="s">
        <v>25</v>
      </c>
      <c r="B12" s="25" t="s">
        <v>26</v>
      </c>
      <c r="C12" s="140">
        <v>22.302146323529414</v>
      </c>
      <c r="D12" s="140">
        <v>4.302300367647059</v>
      </c>
      <c r="E12" s="140">
        <v>2.882172303921569</v>
      </c>
      <c r="F12" s="140">
        <v>24.77786833463132</v>
      </c>
      <c r="G12" s="140">
        <v>4.779891159315314</v>
      </c>
      <c r="H12" s="140">
        <v>3.2021171786926046</v>
      </c>
    </row>
    <row r="13" spans="1:8" s="19" customFormat="1" ht="11.25">
      <c r="A13" s="25" t="s">
        <v>27</v>
      </c>
      <c r="B13" s="25" t="s">
        <v>28</v>
      </c>
      <c r="C13" s="140">
        <v>42.26729232804232</v>
      </c>
      <c r="D13" s="140">
        <v>11.839408253968253</v>
      </c>
      <c r="E13" s="140">
        <v>6.1003857671957675</v>
      </c>
      <c r="F13" s="140">
        <v>43.480821346675</v>
      </c>
      <c r="G13" s="140">
        <v>12.179327484377474</v>
      </c>
      <c r="H13" s="140">
        <v>6.275532902145652</v>
      </c>
    </row>
    <row r="14" spans="1:8" s="19" customFormat="1" ht="11.25">
      <c r="A14" s="25" t="s">
        <v>29</v>
      </c>
      <c r="B14" s="25" t="s">
        <v>30</v>
      </c>
      <c r="C14" s="140">
        <v>16.56089670378619</v>
      </c>
      <c r="D14" s="140">
        <v>3.390740712694878</v>
      </c>
      <c r="E14" s="140">
        <v>1.8423453452115814</v>
      </c>
      <c r="F14" s="140">
        <v>20.477726668667113</v>
      </c>
      <c r="G14" s="140">
        <v>4.192687314027683</v>
      </c>
      <c r="H14" s="140">
        <v>2.278079809525572</v>
      </c>
    </row>
    <row r="15" spans="1:8" s="21" customFormat="1" ht="11.25">
      <c r="A15" s="248" t="s">
        <v>4</v>
      </c>
      <c r="B15" s="248"/>
      <c r="C15" s="141">
        <v>33.85379599501541</v>
      </c>
      <c r="D15" s="141">
        <v>7.573879635847554</v>
      </c>
      <c r="E15" s="141">
        <v>4.388802564990135</v>
      </c>
      <c r="F15" s="141">
        <v>37.323661239787356</v>
      </c>
      <c r="G15" s="141">
        <v>8.350168998505229</v>
      </c>
      <c r="H15" s="141">
        <v>4.838635531688094</v>
      </c>
    </row>
    <row r="16" spans="1:8" s="19" customFormat="1" ht="11.25">
      <c r="A16" s="27" t="s">
        <v>31</v>
      </c>
      <c r="B16" s="25" t="s">
        <v>32</v>
      </c>
      <c r="C16" s="140">
        <v>343.9063268518519</v>
      </c>
      <c r="D16" s="140">
        <v>51.72800925925926</v>
      </c>
      <c r="E16" s="140">
        <v>16.892781172839506</v>
      </c>
      <c r="F16" s="140">
        <v>347.1204046728972</v>
      </c>
      <c r="G16" s="140">
        <v>52.21144859813084</v>
      </c>
      <c r="H16" s="140">
        <v>17.050657632398753</v>
      </c>
    </row>
    <row r="17" spans="1:8" s="21" customFormat="1" ht="11.25">
      <c r="A17" s="248" t="s">
        <v>33</v>
      </c>
      <c r="B17" s="248"/>
      <c r="C17" s="141">
        <v>37.292573936261256</v>
      </c>
      <c r="D17" s="141">
        <v>8.0635909971588</v>
      </c>
      <c r="E17" s="141">
        <v>4.527483599767227</v>
      </c>
      <c r="F17" s="141">
        <v>41.07285850419211</v>
      </c>
      <c r="G17" s="141">
        <v>8.880983453382528</v>
      </c>
      <c r="H17" s="141">
        <v>4.986426884642456</v>
      </c>
    </row>
    <row r="19" ht="11.25">
      <c r="A19" s="3"/>
    </row>
  </sheetData>
  <sheetProtection/>
  <mergeCells count="7">
    <mergeCell ref="F2:F3"/>
    <mergeCell ref="G2:H2"/>
    <mergeCell ref="A15:B15"/>
    <mergeCell ref="A17:B17"/>
    <mergeCell ref="C2:C3"/>
    <mergeCell ref="A2:B3"/>
    <mergeCell ref="D2:E2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37"/>
  </sheetPr>
  <dimension ref="A1:E35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4.75390625" style="15" customWidth="1"/>
    <col min="2" max="2" width="16.25390625" style="15" customWidth="1"/>
    <col min="3" max="3" width="16.875" style="15" customWidth="1"/>
    <col min="4" max="16384" width="9.125" style="15" customWidth="1"/>
  </cols>
  <sheetData>
    <row r="1" spans="1:3" ht="11.25">
      <c r="A1" s="82" t="s">
        <v>351</v>
      </c>
      <c r="B1" s="82"/>
      <c r="C1" s="82"/>
    </row>
    <row r="2" spans="1:3" ht="23.25" customHeight="1">
      <c r="A2" s="269" t="s">
        <v>155</v>
      </c>
      <c r="B2" s="273" t="s">
        <v>349</v>
      </c>
      <c r="C2" s="302" t="s">
        <v>350</v>
      </c>
    </row>
    <row r="3" spans="1:3" ht="36.75" customHeight="1">
      <c r="A3" s="270"/>
      <c r="B3" s="274"/>
      <c r="C3" s="303"/>
    </row>
    <row r="4" spans="1:3" s="17" customFormat="1" ht="11.25">
      <c r="A4" s="83" t="s">
        <v>213</v>
      </c>
      <c r="B4" s="189">
        <v>18</v>
      </c>
      <c r="C4" s="189">
        <v>14</v>
      </c>
    </row>
    <row r="5" spans="1:3" ht="11.25">
      <c r="A5" s="84" t="s">
        <v>156</v>
      </c>
      <c r="B5" s="217" t="s">
        <v>325</v>
      </c>
      <c r="C5" s="190">
        <v>13</v>
      </c>
    </row>
    <row r="6" spans="1:3" ht="11.25">
      <c r="A6" s="84" t="s">
        <v>157</v>
      </c>
      <c r="B6" s="217" t="s">
        <v>325</v>
      </c>
      <c r="C6" s="190">
        <v>21</v>
      </c>
    </row>
    <row r="7" spans="1:3" ht="11.25">
      <c r="A7" s="84" t="s">
        <v>158</v>
      </c>
      <c r="B7" s="190">
        <v>3</v>
      </c>
      <c r="C7" s="190">
        <v>5</v>
      </c>
    </row>
    <row r="8" spans="1:3" ht="11.25">
      <c r="A8" s="84" t="s">
        <v>159</v>
      </c>
      <c r="B8" s="190">
        <v>8</v>
      </c>
      <c r="C8" s="190">
        <v>7</v>
      </c>
    </row>
    <row r="9" spans="1:5" ht="11.25">
      <c r="A9" s="84" t="s">
        <v>160</v>
      </c>
      <c r="B9" s="190">
        <v>46</v>
      </c>
      <c r="C9" s="190">
        <v>26</v>
      </c>
      <c r="E9" s="19"/>
    </row>
    <row r="10" spans="1:3" ht="11.25">
      <c r="A10" s="84" t="s">
        <v>161</v>
      </c>
      <c r="B10" s="217" t="s">
        <v>325</v>
      </c>
      <c r="C10" s="190">
        <v>27</v>
      </c>
    </row>
    <row r="11" spans="1:3" ht="11.25">
      <c r="A11" s="84" t="s">
        <v>162</v>
      </c>
      <c r="B11" s="217" t="s">
        <v>325</v>
      </c>
      <c r="C11" s="190">
        <v>19</v>
      </c>
    </row>
    <row r="12" spans="1:3" ht="11.25">
      <c r="A12" s="84" t="s">
        <v>163</v>
      </c>
      <c r="B12" s="217" t="s">
        <v>325</v>
      </c>
      <c r="C12" s="190">
        <v>10</v>
      </c>
    </row>
    <row r="13" spans="1:3" ht="11.25">
      <c r="A13" s="84" t="s">
        <v>164</v>
      </c>
      <c r="B13" s="190">
        <v>32</v>
      </c>
      <c r="C13" s="190">
        <v>16</v>
      </c>
    </row>
    <row r="14" spans="1:3" ht="11.25">
      <c r="A14" s="84" t="s">
        <v>165</v>
      </c>
      <c r="B14" s="190">
        <v>14</v>
      </c>
      <c r="C14" s="190">
        <v>11</v>
      </c>
    </row>
    <row r="15" spans="1:3" ht="11.25">
      <c r="A15" s="84" t="s">
        <v>166</v>
      </c>
      <c r="B15" s="190">
        <v>13</v>
      </c>
      <c r="C15" s="190">
        <v>8</v>
      </c>
    </row>
    <row r="16" spans="1:3" ht="11.25">
      <c r="A16" s="84" t="s">
        <v>167</v>
      </c>
      <c r="B16" s="190">
        <v>28</v>
      </c>
      <c r="C16" s="190">
        <v>13</v>
      </c>
    </row>
    <row r="17" spans="1:3" ht="11.25" customHeight="1">
      <c r="A17" s="84" t="s">
        <v>283</v>
      </c>
      <c r="B17" s="217" t="s">
        <v>325</v>
      </c>
      <c r="C17" s="190">
        <v>18</v>
      </c>
    </row>
    <row r="18" spans="1:3" ht="11.25">
      <c r="A18" s="84" t="s">
        <v>168</v>
      </c>
      <c r="B18" s="190">
        <v>45</v>
      </c>
      <c r="C18" s="190">
        <v>23</v>
      </c>
    </row>
    <row r="19" spans="1:3" ht="11.25">
      <c r="A19" s="84" t="s">
        <v>169</v>
      </c>
      <c r="B19" s="190">
        <v>16</v>
      </c>
      <c r="C19" s="190">
        <v>9</v>
      </c>
    </row>
    <row r="20" spans="1:3" ht="11.25">
      <c r="A20" s="84" t="s">
        <v>170</v>
      </c>
      <c r="B20" s="190">
        <v>13</v>
      </c>
      <c r="C20" s="190">
        <v>7</v>
      </c>
    </row>
    <row r="21" spans="1:3" ht="11.25">
      <c r="A21" s="84" t="s">
        <v>171</v>
      </c>
      <c r="B21" s="190">
        <v>19</v>
      </c>
      <c r="C21" s="190">
        <v>20</v>
      </c>
    </row>
    <row r="22" spans="1:3" ht="11.25">
      <c r="A22" s="84" t="s">
        <v>172</v>
      </c>
      <c r="B22" s="190">
        <v>43</v>
      </c>
      <c r="C22" s="190">
        <v>16</v>
      </c>
    </row>
    <row r="23" spans="1:3" s="17" customFormat="1" ht="11.25">
      <c r="A23" s="83" t="s">
        <v>173</v>
      </c>
      <c r="B23" s="189">
        <v>15</v>
      </c>
      <c r="C23" s="189">
        <v>10</v>
      </c>
    </row>
    <row r="24" spans="1:3" ht="11.25">
      <c r="A24" s="84" t="s">
        <v>174</v>
      </c>
      <c r="B24" s="217" t="s">
        <v>325</v>
      </c>
      <c r="C24" s="190">
        <v>11</v>
      </c>
    </row>
    <row r="25" spans="1:3" ht="11.25">
      <c r="A25" s="84" t="s">
        <v>175</v>
      </c>
      <c r="B25" s="217" t="s">
        <v>325</v>
      </c>
      <c r="C25" s="190">
        <v>22</v>
      </c>
    </row>
    <row r="26" spans="1:3" ht="11.25">
      <c r="A26" s="84" t="s">
        <v>176</v>
      </c>
      <c r="B26" s="190">
        <v>15</v>
      </c>
      <c r="C26" s="190">
        <v>5</v>
      </c>
    </row>
    <row r="27" spans="1:3" ht="11.25">
      <c r="A27" s="84" t="s">
        <v>177</v>
      </c>
      <c r="B27" s="190">
        <v>12</v>
      </c>
      <c r="C27" s="190">
        <v>14</v>
      </c>
    </row>
    <row r="28" spans="1:3" ht="11.25">
      <c r="A28" s="84" t="s">
        <v>178</v>
      </c>
      <c r="B28" s="190">
        <v>18</v>
      </c>
      <c r="C28" s="190">
        <v>9</v>
      </c>
    </row>
    <row r="29" spans="1:3" ht="11.25">
      <c r="A29" s="84" t="s">
        <v>179</v>
      </c>
      <c r="B29" s="190">
        <v>19</v>
      </c>
      <c r="C29" s="190">
        <v>13</v>
      </c>
    </row>
    <row r="30" spans="1:3" ht="11.25">
      <c r="A30" s="84" t="s">
        <v>180</v>
      </c>
      <c r="B30" s="217" t="s">
        <v>325</v>
      </c>
      <c r="C30" s="190">
        <v>24</v>
      </c>
    </row>
    <row r="31" spans="1:3" ht="11.25">
      <c r="A31" s="84" t="s">
        <v>181</v>
      </c>
      <c r="B31" s="190">
        <v>20</v>
      </c>
      <c r="C31" s="190">
        <v>18</v>
      </c>
    </row>
    <row r="32" spans="1:3" ht="11.25">
      <c r="A32" s="84" t="s">
        <v>182</v>
      </c>
      <c r="B32" s="190">
        <v>14</v>
      </c>
      <c r="C32" s="190">
        <v>11</v>
      </c>
    </row>
    <row r="35" spans="2:3" ht="11.25">
      <c r="B35" s="216"/>
      <c r="C35" s="216"/>
    </row>
  </sheetData>
  <sheetProtection/>
  <mergeCells count="3">
    <mergeCell ref="A2:A3"/>
    <mergeCell ref="B2:B3"/>
    <mergeCell ref="C2:C3"/>
  </mergeCells>
  <printOptions/>
  <pageMargins left="0.7874015748031497" right="0.7874015748031497" top="0.7874015748031497" bottom="0.7874015748031497" header="0" footer="0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7"/>
  <sheetViews>
    <sheetView workbookViewId="0" topLeftCell="A1">
      <selection activeCell="A1" sqref="A1"/>
    </sheetView>
  </sheetViews>
  <sheetFormatPr defaultColWidth="9.00390625" defaultRowHeight="12.75"/>
  <cols>
    <col min="1" max="1" width="2.125" style="5" customWidth="1"/>
    <col min="2" max="2" width="21.375" style="5" customWidth="1"/>
    <col min="3" max="6" width="11.125" style="5" customWidth="1"/>
    <col min="7" max="7" width="11.125" style="28" customWidth="1"/>
    <col min="8" max="9" width="11.125" style="5" customWidth="1"/>
    <col min="10" max="16384" width="9.125" style="5" customWidth="1"/>
  </cols>
  <sheetData>
    <row r="1" spans="1:2" ht="12">
      <c r="A1" s="28" t="s">
        <v>228</v>
      </c>
      <c r="B1" s="28"/>
    </row>
    <row r="2" spans="1:9" ht="12">
      <c r="A2" s="228" t="s">
        <v>8</v>
      </c>
      <c r="B2" s="245"/>
      <c r="C2" s="229" t="s">
        <v>63</v>
      </c>
      <c r="D2" s="249" t="s">
        <v>64</v>
      </c>
      <c r="E2" s="249" t="s">
        <v>209</v>
      </c>
      <c r="F2" s="249" t="s">
        <v>66</v>
      </c>
      <c r="G2" s="230" t="s">
        <v>67</v>
      </c>
      <c r="H2" s="249" t="s">
        <v>73</v>
      </c>
      <c r="I2" s="250"/>
    </row>
    <row r="3" spans="1:9" s="13" customFormat="1" ht="48">
      <c r="A3" s="228"/>
      <c r="B3" s="245"/>
      <c r="C3" s="229"/>
      <c r="D3" s="249"/>
      <c r="E3" s="249"/>
      <c r="F3" s="249"/>
      <c r="G3" s="230"/>
      <c r="H3" s="1" t="s">
        <v>69</v>
      </c>
      <c r="I3" s="2" t="s">
        <v>70</v>
      </c>
    </row>
    <row r="4" spans="1:9" s="13" customFormat="1" ht="11.25">
      <c r="A4" s="25" t="s">
        <v>9</v>
      </c>
      <c r="B4" s="25" t="s">
        <v>10</v>
      </c>
      <c r="C4" s="30">
        <v>186088.8086</v>
      </c>
      <c r="D4" s="30">
        <v>61625.0348</v>
      </c>
      <c r="E4" s="30">
        <v>31725.6938</v>
      </c>
      <c r="F4" s="30">
        <v>13946.822400000001</v>
      </c>
      <c r="G4" s="31">
        <v>293386.3467</v>
      </c>
      <c r="H4" s="30">
        <v>11161.8297</v>
      </c>
      <c r="I4" s="30">
        <v>6614.8246</v>
      </c>
    </row>
    <row r="5" spans="1:9" s="13" customFormat="1" ht="22.5">
      <c r="A5" s="25" t="s">
        <v>11</v>
      </c>
      <c r="B5" s="25" t="s">
        <v>12</v>
      </c>
      <c r="C5" s="30">
        <v>13827.921900000001</v>
      </c>
      <c r="D5" s="30">
        <v>6116.8572</v>
      </c>
      <c r="E5" s="30">
        <v>2932.9843</v>
      </c>
      <c r="F5" s="30">
        <v>1844.0542</v>
      </c>
      <c r="G5" s="31">
        <v>24721.816899999998</v>
      </c>
      <c r="H5" s="30">
        <v>1207.0856</v>
      </c>
      <c r="I5" s="30">
        <v>596.1968</v>
      </c>
    </row>
    <row r="6" spans="1:9" s="13" customFormat="1" ht="45">
      <c r="A6" s="25" t="s">
        <v>13</v>
      </c>
      <c r="B6" s="25" t="s">
        <v>333</v>
      </c>
      <c r="C6" s="30">
        <v>17058.3982</v>
      </c>
      <c r="D6" s="30">
        <v>3835.1624</v>
      </c>
      <c r="E6" s="30">
        <v>2554.8117</v>
      </c>
      <c r="F6" s="30">
        <v>1663.7781</v>
      </c>
      <c r="G6" s="31">
        <v>25112.1487</v>
      </c>
      <c r="H6" s="30">
        <v>1026.5368</v>
      </c>
      <c r="I6" s="30">
        <v>649.9355</v>
      </c>
    </row>
    <row r="7" spans="1:9" s="13" customFormat="1" ht="11.25">
      <c r="A7" s="25" t="s">
        <v>15</v>
      </c>
      <c r="B7" s="25" t="s">
        <v>16</v>
      </c>
      <c r="C7" s="30">
        <v>21713.7229</v>
      </c>
      <c r="D7" s="30">
        <v>12946.6882</v>
      </c>
      <c r="E7" s="30">
        <v>5867.2178</v>
      </c>
      <c r="F7" s="30">
        <v>2265.3542</v>
      </c>
      <c r="G7" s="31">
        <v>42792.9774</v>
      </c>
      <c r="H7" s="30">
        <v>1864.2985</v>
      </c>
      <c r="I7" s="30">
        <v>1564.0563</v>
      </c>
    </row>
    <row r="8" spans="1:9" s="13" customFormat="1" ht="22.5">
      <c r="A8" s="25" t="s">
        <v>17</v>
      </c>
      <c r="B8" s="25" t="s">
        <v>18</v>
      </c>
      <c r="C8" s="30">
        <v>112288.0358</v>
      </c>
      <c r="D8" s="30">
        <v>45715.6903</v>
      </c>
      <c r="E8" s="30">
        <v>32368.0964</v>
      </c>
      <c r="F8" s="30">
        <v>10438.6897</v>
      </c>
      <c r="G8" s="31">
        <v>200810.4925</v>
      </c>
      <c r="H8" s="30">
        <v>8775.461500000001</v>
      </c>
      <c r="I8" s="30">
        <v>9842.2639</v>
      </c>
    </row>
    <row r="9" spans="1:9" s="13" customFormat="1" ht="11.25">
      <c r="A9" s="25" t="s">
        <v>19</v>
      </c>
      <c r="B9" s="25" t="s">
        <v>20</v>
      </c>
      <c r="C9" s="30">
        <v>61121.3668</v>
      </c>
      <c r="D9" s="30">
        <v>13935.243699999999</v>
      </c>
      <c r="E9" s="30">
        <v>11732.162</v>
      </c>
      <c r="F9" s="30">
        <v>4314.4848</v>
      </c>
      <c r="G9" s="31">
        <v>91103.256</v>
      </c>
      <c r="H9" s="30">
        <v>3183.1805</v>
      </c>
      <c r="I9" s="30">
        <v>1539.8268</v>
      </c>
    </row>
    <row r="10" spans="1:9" s="13" customFormat="1" ht="22.5">
      <c r="A10" s="25" t="s">
        <v>21</v>
      </c>
      <c r="B10" s="25" t="s">
        <v>22</v>
      </c>
      <c r="C10" s="30">
        <v>14371.975900000001</v>
      </c>
      <c r="D10" s="30">
        <v>3048.3693000000003</v>
      </c>
      <c r="E10" s="30">
        <v>2506.2204</v>
      </c>
      <c r="F10" s="30">
        <v>1107.1712</v>
      </c>
      <c r="G10" s="31">
        <v>21033.7364</v>
      </c>
      <c r="H10" s="30">
        <v>868.5931</v>
      </c>
      <c r="I10" s="30">
        <v>1017.4223000000001</v>
      </c>
    </row>
    <row r="11" spans="1:9" s="13" customFormat="1" ht="11.25">
      <c r="A11" s="25" t="s">
        <v>23</v>
      </c>
      <c r="B11" s="25" t="s">
        <v>24</v>
      </c>
      <c r="C11" s="30">
        <v>70532.4023</v>
      </c>
      <c r="D11" s="30">
        <v>38079.3913</v>
      </c>
      <c r="E11" s="30">
        <v>19083.283900000002</v>
      </c>
      <c r="F11" s="30">
        <v>16083.5134</v>
      </c>
      <c r="G11" s="31">
        <v>143778.5909</v>
      </c>
      <c r="H11" s="30">
        <v>14708.7208</v>
      </c>
      <c r="I11" s="30">
        <v>7042.941400000001</v>
      </c>
    </row>
    <row r="12" spans="1:9" s="13" customFormat="1" ht="11.25">
      <c r="A12" s="25" t="s">
        <v>25</v>
      </c>
      <c r="B12" s="25" t="s">
        <v>26</v>
      </c>
      <c r="C12" s="30">
        <v>11264.1464</v>
      </c>
      <c r="D12" s="30">
        <v>3510.6771000000003</v>
      </c>
      <c r="E12" s="30">
        <v>2351.8526</v>
      </c>
      <c r="F12" s="30">
        <v>1071.8757</v>
      </c>
      <c r="G12" s="31">
        <v>18198.5514</v>
      </c>
      <c r="H12" s="30">
        <v>826.2214</v>
      </c>
      <c r="I12" s="30">
        <v>977.5821000000001</v>
      </c>
    </row>
    <row r="13" spans="1:9" s="13" customFormat="1" ht="22.5">
      <c r="A13" s="25" t="s">
        <v>27</v>
      </c>
      <c r="B13" s="25" t="s">
        <v>28</v>
      </c>
      <c r="C13" s="30">
        <v>40765.064</v>
      </c>
      <c r="D13" s="30">
        <v>22376.4816</v>
      </c>
      <c r="E13" s="30">
        <v>11529.7291</v>
      </c>
      <c r="F13" s="30">
        <v>5213.9123</v>
      </c>
      <c r="G13" s="31">
        <v>79885.1825</v>
      </c>
      <c r="H13" s="30">
        <v>3686.4484</v>
      </c>
      <c r="I13" s="30">
        <v>2171.4703</v>
      </c>
    </row>
    <row r="14" spans="1:9" s="13" customFormat="1" ht="33.75">
      <c r="A14" s="25" t="s">
        <v>29</v>
      </c>
      <c r="B14" s="25" t="s">
        <v>30</v>
      </c>
      <c r="C14" s="30">
        <v>23883.5405</v>
      </c>
      <c r="D14" s="30">
        <v>7612.2129</v>
      </c>
      <c r="E14" s="30">
        <v>4136.0653</v>
      </c>
      <c r="F14" s="30">
        <v>1547.3959</v>
      </c>
      <c r="G14" s="31">
        <v>37179.2131</v>
      </c>
      <c r="H14" s="30">
        <v>1348.8964</v>
      </c>
      <c r="I14" s="30">
        <v>1193.2739000000001</v>
      </c>
    </row>
    <row r="15" spans="1:9" s="33" customFormat="1" ht="11.25">
      <c r="A15" s="251" t="s">
        <v>4</v>
      </c>
      <c r="B15" s="251"/>
      <c r="C15" s="32">
        <v>572915.3833000001</v>
      </c>
      <c r="D15" s="32">
        <v>218801.8088</v>
      </c>
      <c r="E15" s="32">
        <v>126788.11730000001</v>
      </c>
      <c r="F15" s="32">
        <v>59497.051900000006</v>
      </c>
      <c r="G15" s="32">
        <v>978002.3125000001</v>
      </c>
      <c r="H15" s="32">
        <v>48657.2727</v>
      </c>
      <c r="I15" s="32">
        <v>33209.7939</v>
      </c>
    </row>
    <row r="16" spans="1:9" s="13" customFormat="1" ht="22.5">
      <c r="A16" s="34" t="s">
        <v>31</v>
      </c>
      <c r="B16" s="34" t="s">
        <v>32</v>
      </c>
      <c r="C16" s="35">
        <v>80330.6999</v>
      </c>
      <c r="D16" s="35">
        <v>16759.875</v>
      </c>
      <c r="E16" s="35">
        <v>5473.2611</v>
      </c>
      <c r="F16" s="35">
        <v>8861.813900000001</v>
      </c>
      <c r="G16" s="32">
        <v>111425.6499</v>
      </c>
      <c r="H16" s="35">
        <v>6343.2389</v>
      </c>
      <c r="I16" s="35">
        <v>1250.3693999999998</v>
      </c>
    </row>
    <row r="17" spans="1:9" s="33" customFormat="1" ht="11.25">
      <c r="A17" s="251" t="s">
        <v>33</v>
      </c>
      <c r="B17" s="251"/>
      <c r="C17" s="32">
        <v>653246.0832000001</v>
      </c>
      <c r="D17" s="32">
        <v>235561.6838</v>
      </c>
      <c r="E17" s="32">
        <v>132261.37840000002</v>
      </c>
      <c r="F17" s="32">
        <v>68358.8658</v>
      </c>
      <c r="G17" s="32">
        <v>1089427.9624</v>
      </c>
      <c r="H17" s="32">
        <v>55000.5116</v>
      </c>
      <c r="I17" s="32">
        <v>34460.1633</v>
      </c>
    </row>
  </sheetData>
  <sheetProtection/>
  <mergeCells count="9">
    <mergeCell ref="H2:I2"/>
    <mergeCell ref="A15:B15"/>
    <mergeCell ref="A17:B17"/>
    <mergeCell ref="A2:B3"/>
    <mergeCell ref="C2:C3"/>
    <mergeCell ref="D2:D3"/>
    <mergeCell ref="E2:E3"/>
    <mergeCell ref="F2:F3"/>
    <mergeCell ref="G2:G3"/>
  </mergeCells>
  <printOptions/>
  <pageMargins left="0.7874015748031497" right="0.7874015748031497" top="0.7874015748031497" bottom="0.7874015748031497" header="0" footer="0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I18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7.75390625" style="0" bestFit="1" customWidth="1"/>
    <col min="3" max="9" width="10.75390625" style="0" customWidth="1"/>
  </cols>
  <sheetData>
    <row r="1" spans="1:7" s="5" customFormat="1" ht="12">
      <c r="A1" s="28" t="s">
        <v>331</v>
      </c>
      <c r="G1" s="28"/>
    </row>
    <row r="2" spans="1:9" s="5" customFormat="1" ht="12.75" customHeight="1">
      <c r="A2" s="245" t="s">
        <v>8</v>
      </c>
      <c r="B2" s="245"/>
      <c r="C2" s="229" t="s">
        <v>63</v>
      </c>
      <c r="D2" s="249" t="s">
        <v>64</v>
      </c>
      <c r="E2" s="249" t="s">
        <v>209</v>
      </c>
      <c r="F2" s="249" t="s">
        <v>66</v>
      </c>
      <c r="G2" s="230" t="s">
        <v>67</v>
      </c>
      <c r="H2" s="249" t="s">
        <v>73</v>
      </c>
      <c r="I2" s="250"/>
    </row>
    <row r="3" spans="1:9" s="5" customFormat="1" ht="51" customHeight="1">
      <c r="A3" s="245"/>
      <c r="B3" s="245"/>
      <c r="C3" s="229"/>
      <c r="D3" s="249"/>
      <c r="E3" s="249"/>
      <c r="F3" s="249"/>
      <c r="G3" s="230"/>
      <c r="H3" s="1" t="s">
        <v>69</v>
      </c>
      <c r="I3" s="2" t="s">
        <v>70</v>
      </c>
    </row>
    <row r="4" spans="1:9" s="5" customFormat="1" ht="11.25">
      <c r="A4" s="25" t="s">
        <v>9</v>
      </c>
      <c r="B4" s="25" t="s">
        <v>10</v>
      </c>
      <c r="C4" s="36">
        <v>100.25711381332619</v>
      </c>
      <c r="D4" s="36">
        <v>108.12958086543387</v>
      </c>
      <c r="E4" s="36">
        <v>158.7500080061295</v>
      </c>
      <c r="F4" s="36">
        <v>118.80406710165052</v>
      </c>
      <c r="G4" s="37">
        <v>106.9475052236108</v>
      </c>
      <c r="H4" s="36">
        <v>119.65261855743306</v>
      </c>
      <c r="I4" s="36">
        <v>89.5093674070634</v>
      </c>
    </row>
    <row r="5" spans="1:9" s="5" customFormat="1" ht="33.75">
      <c r="A5" s="25" t="s">
        <v>11</v>
      </c>
      <c r="B5" s="25" t="s">
        <v>12</v>
      </c>
      <c r="C5" s="36">
        <v>110.73660914115051</v>
      </c>
      <c r="D5" s="36">
        <v>96.9181480117745</v>
      </c>
      <c r="E5" s="36">
        <v>133.40947827335643</v>
      </c>
      <c r="F5" s="36">
        <v>86.30009019591932</v>
      </c>
      <c r="G5" s="37">
        <v>106.8642236626238</v>
      </c>
      <c r="H5" s="36">
        <v>83.4708176081754</v>
      </c>
      <c r="I5" s="36">
        <v>192.35747579951223</v>
      </c>
    </row>
    <row r="6" spans="1:9" s="5" customFormat="1" ht="56.25">
      <c r="A6" s="25" t="s">
        <v>13</v>
      </c>
      <c r="B6" s="25" t="s">
        <v>333</v>
      </c>
      <c r="C6" s="36">
        <v>102.76093289688808</v>
      </c>
      <c r="D6" s="36">
        <v>104.73119167525236</v>
      </c>
      <c r="E6" s="36">
        <v>141.2195067753877</v>
      </c>
      <c r="F6" s="36">
        <v>169.03122841745147</v>
      </c>
      <c r="G6" s="37">
        <v>108.92089745169942</v>
      </c>
      <c r="H6" s="36">
        <v>146.69145113156284</v>
      </c>
      <c r="I6" s="36">
        <v>86.15350578823436</v>
      </c>
    </row>
    <row r="7" spans="1:9" s="5" customFormat="1" ht="11.25">
      <c r="A7" s="25" t="s">
        <v>15</v>
      </c>
      <c r="B7" s="25" t="s">
        <v>16</v>
      </c>
      <c r="C7" s="36">
        <v>98.81064710550687</v>
      </c>
      <c r="D7" s="36">
        <v>108.16235133020422</v>
      </c>
      <c r="E7" s="36">
        <v>156.30951769474214</v>
      </c>
      <c r="F7" s="36">
        <v>198.7414134542779</v>
      </c>
      <c r="G7" s="37">
        <v>110.18269917105299</v>
      </c>
      <c r="H7" s="36">
        <v>191.08864857894935</v>
      </c>
      <c r="I7" s="36">
        <v>106.86628761930295</v>
      </c>
    </row>
    <row r="8" spans="1:9" s="5" customFormat="1" ht="22.5">
      <c r="A8" s="25" t="s">
        <v>17</v>
      </c>
      <c r="B8" s="25" t="s">
        <v>18</v>
      </c>
      <c r="C8" s="36">
        <v>91.98648258545083</v>
      </c>
      <c r="D8" s="36">
        <v>108.12147844952702</v>
      </c>
      <c r="E8" s="36">
        <v>172.30499419864418</v>
      </c>
      <c r="F8" s="36">
        <v>117.02918409399312</v>
      </c>
      <c r="G8" s="37">
        <v>104.55776047817122</v>
      </c>
      <c r="H8" s="36">
        <v>119.99633069834795</v>
      </c>
      <c r="I8" s="36">
        <v>98.17985886320447</v>
      </c>
    </row>
    <row r="9" spans="1:9" s="5" customFormat="1" ht="11.25">
      <c r="A9" s="25" t="s">
        <v>19</v>
      </c>
      <c r="B9" s="25" t="s">
        <v>20</v>
      </c>
      <c r="C9" s="36">
        <v>106.38496442007278</v>
      </c>
      <c r="D9" s="36">
        <v>113.41613382905558</v>
      </c>
      <c r="E9" s="36">
        <v>197.59815782852394</v>
      </c>
      <c r="F9" s="36">
        <v>150.22890620470724</v>
      </c>
      <c r="G9" s="37">
        <v>115.98246565657229</v>
      </c>
      <c r="H9" s="36">
        <v>132.56969936704579</v>
      </c>
      <c r="I9" s="36">
        <v>104.89244079807602</v>
      </c>
    </row>
    <row r="10" spans="1:9" s="5" customFormat="1" ht="33.75">
      <c r="A10" s="25" t="s">
        <v>21</v>
      </c>
      <c r="B10" s="25" t="s">
        <v>22</v>
      </c>
      <c r="C10" s="36">
        <v>101.41885798900097</v>
      </c>
      <c r="D10" s="36">
        <v>89.64714974686129</v>
      </c>
      <c r="E10" s="36">
        <v>206.99498944385354</v>
      </c>
      <c r="F10" s="36">
        <v>179.62935231647907</v>
      </c>
      <c r="G10" s="37">
        <v>108.43000331567785</v>
      </c>
      <c r="H10" s="36">
        <v>196.38897807281325</v>
      </c>
      <c r="I10" s="36">
        <v>86.62337579409053</v>
      </c>
    </row>
    <row r="11" spans="1:9" s="5" customFormat="1" ht="22.5">
      <c r="A11" s="25" t="s">
        <v>23</v>
      </c>
      <c r="B11" s="25" t="s">
        <v>24</v>
      </c>
      <c r="C11" s="36">
        <v>101.9737407202195</v>
      </c>
      <c r="D11" s="36">
        <v>106.39777505507877</v>
      </c>
      <c r="E11" s="36">
        <v>148.71227473801787</v>
      </c>
      <c r="F11" s="36">
        <v>114.36724043701412</v>
      </c>
      <c r="G11" s="37">
        <v>109.0452189115183</v>
      </c>
      <c r="H11" s="36">
        <v>129.44359319495186</v>
      </c>
      <c r="I11" s="36">
        <v>75.89393764677634</v>
      </c>
    </row>
    <row r="12" spans="1:9" s="5" customFormat="1" ht="11.25">
      <c r="A12" s="25" t="s">
        <v>25</v>
      </c>
      <c r="B12" s="25" t="s">
        <v>26</v>
      </c>
      <c r="C12" s="36">
        <v>101.78710679186607</v>
      </c>
      <c r="D12" s="36">
        <v>122.09376293192209</v>
      </c>
      <c r="E12" s="36">
        <v>204.29317038657868</v>
      </c>
      <c r="F12" s="36">
        <v>211.31100366032308</v>
      </c>
      <c r="G12" s="37">
        <v>116.65560551020846</v>
      </c>
      <c r="H12" s="36">
        <v>193.07991646974364</v>
      </c>
      <c r="I12" s="36">
        <v>120.10145171110847</v>
      </c>
    </row>
    <row r="13" spans="1:9" s="5" customFormat="1" ht="22.5">
      <c r="A13" s="25" t="s">
        <v>27</v>
      </c>
      <c r="B13" s="25" t="s">
        <v>28</v>
      </c>
      <c r="C13" s="36">
        <v>112.59391246977071</v>
      </c>
      <c r="D13" s="36">
        <v>103.2371794775677</v>
      </c>
      <c r="E13" s="36">
        <v>165.2234628905832</v>
      </c>
      <c r="F13" s="36">
        <v>157.10124643585993</v>
      </c>
      <c r="G13" s="37">
        <v>117.17269657141341</v>
      </c>
      <c r="H13" s="36">
        <v>153.3125434206206</v>
      </c>
      <c r="I13" s="36">
        <v>90.51286713338015</v>
      </c>
    </row>
    <row r="14" spans="1:9" s="5" customFormat="1" ht="33.75">
      <c r="A14" s="25" t="s">
        <v>29</v>
      </c>
      <c r="B14" s="25" t="s">
        <v>30</v>
      </c>
      <c r="C14" s="36">
        <v>99.22899284319762</v>
      </c>
      <c r="D14" s="36">
        <v>101.30199768153732</v>
      </c>
      <c r="E14" s="36">
        <v>211.4759746940473</v>
      </c>
      <c r="F14" s="36">
        <v>165.97922154316032</v>
      </c>
      <c r="G14" s="37">
        <v>107.85469202019593</v>
      </c>
      <c r="H14" s="36">
        <v>171.22761604545028</v>
      </c>
      <c r="I14" s="36">
        <v>107.50379960774177</v>
      </c>
    </row>
    <row r="15" spans="1:9" s="5" customFormat="1" ht="11.25">
      <c r="A15" s="251" t="s">
        <v>4</v>
      </c>
      <c r="B15" s="251"/>
      <c r="C15" s="38">
        <v>100.357214004801</v>
      </c>
      <c r="D15" s="38">
        <v>106.85870341416064</v>
      </c>
      <c r="E15" s="38">
        <v>165.52620710754132</v>
      </c>
      <c r="F15" s="38">
        <v>125.97373342495757</v>
      </c>
      <c r="G15" s="38">
        <v>108.7320569523404</v>
      </c>
      <c r="H15" s="38">
        <v>129.44258380474454</v>
      </c>
      <c r="I15" s="38">
        <v>91.76952767705026</v>
      </c>
    </row>
    <row r="16" spans="1:9" s="5" customFormat="1" ht="22.5">
      <c r="A16" s="34" t="s">
        <v>31</v>
      </c>
      <c r="B16" s="34" t="s">
        <v>32</v>
      </c>
      <c r="C16" s="39">
        <v>93.74350799333939</v>
      </c>
      <c r="D16" s="39">
        <v>96.23375039950795</v>
      </c>
      <c r="E16" s="39">
        <v>131.94356912820123</v>
      </c>
      <c r="F16" s="39">
        <v>75.35093167406112</v>
      </c>
      <c r="G16" s="38">
        <v>93.62184809182887</v>
      </c>
      <c r="H16" s="39">
        <v>83.33056998393526</v>
      </c>
      <c r="I16" s="39">
        <v>77.97562004888063</v>
      </c>
    </row>
    <row r="17" spans="1:9" s="5" customFormat="1" ht="11.25">
      <c r="A17" s="251" t="s">
        <v>33</v>
      </c>
      <c r="B17" s="251"/>
      <c r="C17" s="38">
        <v>99.49402594206902</v>
      </c>
      <c r="D17" s="38">
        <v>106.0258330185607</v>
      </c>
      <c r="E17" s="38">
        <v>163.8009409858532</v>
      </c>
      <c r="F17" s="38">
        <v>115.88124027654064</v>
      </c>
      <c r="G17" s="38">
        <v>106.96631614281718</v>
      </c>
      <c r="H17" s="38">
        <v>121.67719399107504</v>
      </c>
      <c r="I17" s="38">
        <v>91.18424015471675</v>
      </c>
    </row>
    <row r="18" spans="3:9" ht="12.75">
      <c r="C18" s="135"/>
      <c r="D18" s="135"/>
      <c r="E18" s="135"/>
      <c r="F18" s="135"/>
      <c r="G18" s="135"/>
      <c r="H18" s="135"/>
      <c r="I18" s="135"/>
    </row>
  </sheetData>
  <mergeCells count="9">
    <mergeCell ref="A17:B17"/>
    <mergeCell ref="F2:F3"/>
    <mergeCell ref="G2:G3"/>
    <mergeCell ref="H2:I2"/>
    <mergeCell ref="A15:B15"/>
    <mergeCell ref="A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</sheetPr>
  <dimension ref="A1:H17"/>
  <sheetViews>
    <sheetView workbookViewId="0" topLeftCell="A1">
      <selection activeCell="A1" sqref="A1"/>
    </sheetView>
  </sheetViews>
  <sheetFormatPr defaultColWidth="9.00390625" defaultRowHeight="12.75"/>
  <cols>
    <col min="1" max="1" width="14.75390625" style="5" customWidth="1"/>
    <col min="2" max="8" width="11.00390625" style="5" customWidth="1"/>
    <col min="9" max="16384" width="8.875" style="5" customWidth="1"/>
  </cols>
  <sheetData>
    <row r="1" ht="12">
      <c r="A1" s="28" t="s">
        <v>229</v>
      </c>
    </row>
    <row r="2" spans="1:8" ht="12">
      <c r="A2" s="228" t="s">
        <v>198</v>
      </c>
      <c r="B2" s="229" t="s">
        <v>63</v>
      </c>
      <c r="C2" s="249" t="s">
        <v>64</v>
      </c>
      <c r="D2" s="249" t="s">
        <v>209</v>
      </c>
      <c r="E2" s="249" t="s">
        <v>66</v>
      </c>
      <c r="F2" s="230" t="s">
        <v>67</v>
      </c>
      <c r="G2" s="249" t="s">
        <v>73</v>
      </c>
      <c r="H2" s="250"/>
    </row>
    <row r="3" spans="1:8" ht="45.75" customHeight="1">
      <c r="A3" s="228"/>
      <c r="B3" s="229"/>
      <c r="C3" s="249"/>
      <c r="D3" s="249"/>
      <c r="E3" s="249"/>
      <c r="F3" s="230"/>
      <c r="G3" s="29" t="s">
        <v>69</v>
      </c>
      <c r="H3" s="29" t="s">
        <v>70</v>
      </c>
    </row>
    <row r="4" spans="1:8" ht="12.75" customHeight="1">
      <c r="A4" s="87" t="s">
        <v>202</v>
      </c>
      <c r="B4" s="124"/>
      <c r="C4" s="124"/>
      <c r="D4" s="124"/>
      <c r="E4" s="124"/>
      <c r="F4" s="124"/>
      <c r="G4" s="124"/>
      <c r="H4" s="124"/>
    </row>
    <row r="5" spans="1:8" ht="12">
      <c r="A5" s="19" t="s">
        <v>1</v>
      </c>
      <c r="B5" s="136">
        <v>165128.63900000002</v>
      </c>
      <c r="C5" s="136">
        <v>70984.9621</v>
      </c>
      <c r="D5" s="136">
        <v>42645.3866</v>
      </c>
      <c r="E5" s="136">
        <v>20402.4923</v>
      </c>
      <c r="F5" s="136">
        <v>299161.44149999996</v>
      </c>
      <c r="G5" s="136">
        <v>16095.2993</v>
      </c>
      <c r="H5" s="136">
        <v>15871.2562</v>
      </c>
    </row>
    <row r="6" spans="1:8" ht="12">
      <c r="A6" s="19" t="s">
        <v>2</v>
      </c>
      <c r="B6" s="136">
        <v>139904.0657</v>
      </c>
      <c r="C6" s="136">
        <v>52759.7753</v>
      </c>
      <c r="D6" s="136">
        <v>33494.587700000004</v>
      </c>
      <c r="E6" s="136">
        <v>16776.7024</v>
      </c>
      <c r="F6" s="136">
        <v>242935.12099999998</v>
      </c>
      <c r="G6" s="136">
        <v>14055.6162</v>
      </c>
      <c r="H6" s="136">
        <v>7782.2519</v>
      </c>
    </row>
    <row r="7" spans="1:8" ht="12">
      <c r="A7" s="19" t="s">
        <v>84</v>
      </c>
      <c r="B7" s="136">
        <v>267882.6786</v>
      </c>
      <c r="C7" s="136">
        <v>95057.0714</v>
      </c>
      <c r="D7" s="136">
        <v>50648.143</v>
      </c>
      <c r="E7" s="136">
        <v>22317.8572</v>
      </c>
      <c r="F7" s="136">
        <v>435905.75</v>
      </c>
      <c r="G7" s="136">
        <v>18506.3572</v>
      </c>
      <c r="H7" s="136">
        <v>9556.2858</v>
      </c>
    </row>
    <row r="8" spans="1:8" ht="12">
      <c r="A8" s="21" t="s">
        <v>207</v>
      </c>
      <c r="B8" s="138">
        <v>572915.3833</v>
      </c>
      <c r="C8" s="138">
        <v>218801.8088</v>
      </c>
      <c r="D8" s="138">
        <v>126788.1173</v>
      </c>
      <c r="E8" s="138">
        <v>59497.0519</v>
      </c>
      <c r="F8" s="138">
        <v>978002.3125</v>
      </c>
      <c r="G8" s="138">
        <v>48657.2727</v>
      </c>
      <c r="H8" s="138">
        <v>33209.7939</v>
      </c>
    </row>
    <row r="9" spans="1:8" ht="12">
      <c r="A9" s="21"/>
      <c r="B9" s="138"/>
      <c r="C9" s="138"/>
      <c r="D9" s="138"/>
      <c r="E9" s="138"/>
      <c r="F9" s="138"/>
      <c r="G9" s="138"/>
      <c r="H9" s="138"/>
    </row>
    <row r="10" spans="1:8" ht="12">
      <c r="A10" s="88" t="s">
        <v>203</v>
      </c>
      <c r="B10" s="137"/>
      <c r="C10" s="137"/>
      <c r="D10" s="137"/>
      <c r="E10" s="137"/>
      <c r="F10" s="137"/>
      <c r="G10" s="137"/>
      <c r="H10" s="137"/>
    </row>
    <row r="11" spans="1:8" ht="12">
      <c r="A11" s="8" t="s">
        <v>1</v>
      </c>
      <c r="B11" s="136">
        <v>5081.2499</v>
      </c>
      <c r="C11" s="136">
        <v>985.45</v>
      </c>
      <c r="D11" s="136">
        <v>382.3861</v>
      </c>
      <c r="E11" s="136">
        <v>745.5389</v>
      </c>
      <c r="F11" s="136">
        <v>7194.624900000001</v>
      </c>
      <c r="G11" s="136">
        <v>517.2639</v>
      </c>
      <c r="H11" s="136">
        <v>179.81940000000003</v>
      </c>
    </row>
    <row r="12" spans="1:8" ht="12">
      <c r="A12" s="8" t="s">
        <v>2</v>
      </c>
      <c r="B12" s="136">
        <v>19567.45</v>
      </c>
      <c r="C12" s="136">
        <v>2535.425</v>
      </c>
      <c r="D12" s="136">
        <v>1777.875</v>
      </c>
      <c r="E12" s="136">
        <v>1826.275</v>
      </c>
      <c r="F12" s="136">
        <v>25707.025</v>
      </c>
      <c r="G12" s="136">
        <v>1765.975</v>
      </c>
      <c r="H12" s="136">
        <v>621.55</v>
      </c>
    </row>
    <row r="13" spans="1:8" ht="12">
      <c r="A13" s="8" t="s">
        <v>84</v>
      </c>
      <c r="B13" s="136">
        <v>55682</v>
      </c>
      <c r="C13" s="136">
        <v>13239</v>
      </c>
      <c r="D13" s="136">
        <v>3313</v>
      </c>
      <c r="E13" s="136">
        <v>6290</v>
      </c>
      <c r="F13" s="136">
        <v>78524</v>
      </c>
      <c r="G13" s="136">
        <v>4060</v>
      </c>
      <c r="H13" s="136">
        <v>449</v>
      </c>
    </row>
    <row r="14" spans="1:8" ht="12">
      <c r="A14" s="28" t="s">
        <v>207</v>
      </c>
      <c r="B14" s="138">
        <v>80330.69989999999</v>
      </c>
      <c r="C14" s="138">
        <v>16759.875</v>
      </c>
      <c r="D14" s="138">
        <v>5473.2611</v>
      </c>
      <c r="E14" s="138">
        <v>8861.813900000001</v>
      </c>
      <c r="F14" s="138">
        <v>111425.6499</v>
      </c>
      <c r="G14" s="138">
        <v>6343.2389</v>
      </c>
      <c r="H14" s="138">
        <v>1250.3694</v>
      </c>
    </row>
    <row r="15" ht="12">
      <c r="A15" s="86"/>
    </row>
    <row r="16" spans="1:8" ht="12">
      <c r="A16" s="28" t="s">
        <v>344</v>
      </c>
      <c r="B16" s="209">
        <f>+B8+B14</f>
        <v>653246.0832</v>
      </c>
      <c r="C16" s="209">
        <f aca="true" t="shared" si="0" ref="C16:H16">+C8+C14</f>
        <v>235561.6838</v>
      </c>
      <c r="D16" s="209">
        <f t="shared" si="0"/>
        <v>132261.3784</v>
      </c>
      <c r="E16" s="209">
        <f t="shared" si="0"/>
        <v>68358.8658</v>
      </c>
      <c r="F16" s="209">
        <f t="shared" si="0"/>
        <v>1089427.9624</v>
      </c>
      <c r="G16" s="209">
        <f t="shared" si="0"/>
        <v>55000.5116</v>
      </c>
      <c r="H16" s="209">
        <f t="shared" si="0"/>
        <v>34460.1633</v>
      </c>
    </row>
    <row r="17" ht="11.25">
      <c r="A17" s="3"/>
    </row>
  </sheetData>
  <mergeCells count="7">
    <mergeCell ref="A2:A3"/>
    <mergeCell ref="F2:F3"/>
    <mergeCell ref="G2:H2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vs05297</dc:creator>
  <cp:keywords/>
  <dc:description/>
  <cp:lastModifiedBy>KSH</cp:lastModifiedBy>
  <cp:lastPrinted>2013-06-26T11:31:00Z</cp:lastPrinted>
  <dcterms:created xsi:type="dcterms:W3CDTF">2013-04-22T12:25:20Z</dcterms:created>
  <dcterms:modified xsi:type="dcterms:W3CDTF">2014-09-25T11:54:26Z</dcterms:modified>
  <cp:category/>
  <cp:version/>
  <cp:contentType/>
  <cp:contentStatus/>
</cp:coreProperties>
</file>