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tabRatio="784" activeTab="0"/>
  </bookViews>
  <sheets>
    <sheet name="Tartalom" sheetId="1" r:id="rId1"/>
    <sheet name="1." sheetId="2" r:id="rId2"/>
    <sheet name="2." sheetId="3" r:id="rId3"/>
    <sheet name="3." sheetId="4" r:id="rId4"/>
    <sheet name="4." sheetId="5" r:id="rId5"/>
    <sheet name="5." sheetId="6" r:id="rId6"/>
    <sheet name="6." sheetId="7" r:id="rId7"/>
    <sheet name="7. " sheetId="8" r:id="rId8"/>
    <sheet name="8." sheetId="9" r:id="rId9"/>
    <sheet name="9." sheetId="10" r:id="rId10"/>
    <sheet name="10." sheetId="11" r:id="rId11"/>
    <sheet name="11." sheetId="12" r:id="rId12"/>
    <sheet name="12." sheetId="13" r:id="rId13"/>
    <sheet name="13." sheetId="14" r:id="rId14"/>
    <sheet name="14." sheetId="15" r:id="rId15"/>
    <sheet name="15." sheetId="16" r:id="rId16"/>
    <sheet name="16." sheetId="17" r:id="rId17"/>
    <sheet name="17." sheetId="18" r:id="rId18"/>
    <sheet name="18." sheetId="19" r:id="rId19"/>
    <sheet name="19." sheetId="20" r:id="rId20"/>
    <sheet name="20." sheetId="21" r:id="rId21"/>
    <sheet name="21." sheetId="22" r:id="rId22"/>
    <sheet name="22." sheetId="23" r:id="rId23"/>
    <sheet name="23." sheetId="24" r:id="rId24"/>
    <sheet name="24." sheetId="25" r:id="rId25"/>
    <sheet name="25." sheetId="26" r:id="rId26"/>
  </sheets>
  <definedNames/>
  <calcPr fullCalcOnLoad="1"/>
</workbook>
</file>

<file path=xl/comments11.xml><?xml version="1.0" encoding="utf-8"?>
<comments xmlns="http://schemas.openxmlformats.org/spreadsheetml/2006/main">
  <authors>
    <author>KSH</author>
  </authors>
  <commentList>
    <comment ref="A1" authorId="0">
      <text>
        <r>
          <rPr>
            <b/>
            <sz val="8"/>
            <rFont val="Tahoma"/>
            <family val="2"/>
          </rPr>
          <t>Forrás:</t>
        </r>
        <r>
          <rPr>
            <sz val="8"/>
            <rFont val="Tahoma"/>
            <family val="2"/>
          </rPr>
          <t xml:space="preserve"> ITM OSAP 1708 A távközlési tevékenység berendezései és szolgáltatásai.</t>
        </r>
      </text>
    </comment>
  </commentList>
</comments>
</file>

<file path=xl/comments12.xml><?xml version="1.0" encoding="utf-8"?>
<comments xmlns="http://schemas.openxmlformats.org/spreadsheetml/2006/main">
  <authors>
    <author>Gy?rgy J?zsef</author>
  </authors>
  <commentList>
    <comment ref="A4" authorId="0">
      <text>
        <r>
          <rPr>
            <sz val="8"/>
            <rFont val="Tahoma"/>
            <family val="2"/>
          </rPr>
          <t xml:space="preserve">Az adott IKT eszközökkel rendelkező háztartások száma országosan, az ország összes háztartásához viszonyítva
</t>
        </r>
      </text>
    </comment>
  </commentList>
</comments>
</file>

<file path=xl/comments13.xml><?xml version="1.0" encoding="utf-8"?>
<comments xmlns="http://schemas.openxmlformats.org/spreadsheetml/2006/main">
  <authors>
    <author>vs3388</author>
    <author>Győrfi Péter Mihály dr.</author>
  </authors>
  <commentList>
    <comment ref="A1" authorId="0">
      <text>
        <r>
          <rPr>
            <sz val="8"/>
            <rFont val="Tahoma"/>
            <family val="2"/>
          </rPr>
          <t>Az utolsó használat egyes kategóriáiba tartozó és adott korcsoport, iskolai végzettség vagy lakóhely szerinti csoportba tartozó egyének száma, az összes adott kor, iskolai végzettségi csoportba vagy régióba tartozó egyén számához viszonyítva.</t>
        </r>
      </text>
    </comment>
    <comment ref="K2" authorId="1">
      <text>
        <r>
          <rPr>
            <sz val="8"/>
            <rFont val="Tahoma"/>
            <family val="2"/>
          </rPr>
          <t>A csoporton belüli valamikori használó a csoport összlétszámához viszonyítva.</t>
        </r>
      </text>
    </comment>
    <comment ref="A4" authorId="1">
      <text>
        <r>
          <rPr>
            <sz val="8"/>
            <rFont val="Tahoma"/>
            <family val="2"/>
          </rPr>
          <t>Az adott csoport vagy régió egyes internet használati kategóriáiba tartozók száma a csoport, vagy régió összlétszámához viszonyítva.</t>
        </r>
      </text>
    </comment>
  </commentList>
</comments>
</file>

<file path=xl/comments14.xml><?xml version="1.0" encoding="utf-8"?>
<comments xmlns="http://schemas.openxmlformats.org/spreadsheetml/2006/main">
  <authors>
    <author>Győrfi Péter Mihály dr.</author>
    <author>vs3388</author>
  </authors>
  <commentList>
    <comment ref="E2" authorId="0">
      <text>
        <r>
          <rPr>
            <sz val="8"/>
            <rFont val="Tahoma"/>
            <family val="2"/>
          </rPr>
          <t>Hordozható számítógép (laptop, netbook, táblagép és egyéb mobil eszközök (mobil, okos telefon, média lejátszó, elektronikus könyvolvasó</t>
        </r>
      </text>
    </comment>
    <comment ref="A4" authorId="1">
      <text>
        <r>
          <rPr>
            <sz val="8"/>
            <rFont val="Tahoma"/>
            <family val="2"/>
          </rPr>
          <t>Az egyes eszközöket internet elérésre használók száma a csoport összlakosságához viszonyítva.</t>
        </r>
      </text>
    </comment>
  </commentList>
</comments>
</file>

<file path=xl/comments15.xml><?xml version="1.0" encoding="utf-8"?>
<comments xmlns="http://schemas.openxmlformats.org/spreadsheetml/2006/main">
  <authors>
    <author>vs3388</author>
  </authors>
  <commentList>
    <comment ref="A1" authorId="0">
      <text>
        <r>
          <rPr>
            <sz val="8"/>
            <rFont val="Tahoma"/>
            <family val="2"/>
          </rPr>
          <t>Az egyes használati szinteken, 1 éven belüli használatot jelző és adott kor, végzettségi, vagy területi csoportba tartozó egyének száma, az összes 1 éven belüli e-kormányzati portál használatot jelző egyén számához viszonyítva. 
A területi arányoknál a viszonyítási alap az e-Kormányzati portált használó egyének száma, a régión belül.</t>
        </r>
      </text>
    </comment>
  </commentList>
</comments>
</file>

<file path=xl/comments16.xml><?xml version="1.0" encoding="utf-8"?>
<comments xmlns="http://schemas.openxmlformats.org/spreadsheetml/2006/main">
  <authors>
    <author>vs3388</author>
    <author>Győrfi Péter Mihály dr.</author>
  </authors>
  <commentList>
    <comment ref="A1" authorId="0">
      <text>
        <r>
          <rPr>
            <sz val="8"/>
            <rFont val="Tahoma"/>
            <family val="2"/>
          </rPr>
          <t>Az utolsó vásárlás időpontja szerinti egyes kategóriákba és adott kor, végzettségi, vagy területi csoportba  tartozó egyének száma, az ugyanazon kor, végzettségi, vagy területi csoportba tartozó összes (valamikori) vásárló számához viszonyítva.</t>
        </r>
      </text>
    </comment>
    <comment ref="A4" authorId="1">
      <text>
        <r>
          <rPr>
            <sz val="8"/>
            <rFont val="Tahoma"/>
            <family val="2"/>
          </rPr>
          <t>Az utolsó vásárlás időpontja szerint egyes kategóriákba tartozó egyének száma a csoport összlétszámához viszonyítva.</t>
        </r>
      </text>
    </comment>
    <comment ref="A27" authorId="0">
      <text>
        <r>
          <rPr>
            <sz val="8"/>
            <rFont val="Tahoma"/>
            <family val="2"/>
          </rPr>
          <t>Az utolsó vásárlás időpontja szerinti egyes kategóriákba tartozó egyének száma, a bármikori összes vásárló számához viszonyítva</t>
        </r>
      </text>
    </comment>
  </commentList>
</comments>
</file>

<file path=xl/comments17.xml><?xml version="1.0" encoding="utf-8"?>
<comments xmlns="http://schemas.openxmlformats.org/spreadsheetml/2006/main">
  <authors>
    <author>vs05297</author>
  </authors>
  <commentList>
    <comment ref="A1" authorId="0">
      <text>
        <r>
          <rPr>
            <b/>
            <sz val="8"/>
            <rFont val="Tahoma"/>
            <family val="2"/>
          </rPr>
          <t xml:space="preserve">Az adatok forrása: </t>
        </r>
        <r>
          <rPr>
            <sz val="8"/>
            <rFont val="Tahoma"/>
            <family val="2"/>
          </rPr>
          <t xml:space="preserve">Eurostat. 
Az adatok utolsó frissítési ideje 2019. május 13.
</t>
        </r>
      </text>
    </comment>
  </commentList>
</comments>
</file>

<file path=xl/comments18.xml><?xml version="1.0" encoding="utf-8"?>
<comments xmlns="http://schemas.openxmlformats.org/spreadsheetml/2006/main">
  <authors>
    <author>vs05297</author>
  </authors>
  <commentList>
    <comment ref="A1" authorId="0">
      <text>
        <r>
          <rPr>
            <b/>
            <sz val="8"/>
            <rFont val="Tahoma"/>
            <family val="2"/>
          </rPr>
          <t xml:space="preserve">Az adatok forrása: </t>
        </r>
        <r>
          <rPr>
            <sz val="8"/>
            <rFont val="Tahoma"/>
            <family val="2"/>
          </rPr>
          <t xml:space="preserve">Eurostat. 
Az adatok utolsó frissítési ideje 2019. május 13.
</t>
        </r>
      </text>
    </comment>
  </commentList>
</comments>
</file>

<file path=xl/comments19.xml><?xml version="1.0" encoding="utf-8"?>
<comments xmlns="http://schemas.openxmlformats.org/spreadsheetml/2006/main">
  <authors>
    <author>vs05297</author>
  </authors>
  <commentList>
    <comment ref="A1" authorId="0">
      <text>
        <r>
          <rPr>
            <b/>
            <sz val="8"/>
            <rFont val="Tahoma"/>
            <family val="2"/>
          </rPr>
          <t xml:space="preserve">Az adatok forrása: </t>
        </r>
        <r>
          <rPr>
            <sz val="8"/>
            <rFont val="Tahoma"/>
            <family val="2"/>
          </rPr>
          <t>Eurostat. 
Az adatok utolsó frissítési ideje 2019. május 13.
Az adatok a 2018. évi felmérésből származnak.</t>
        </r>
      </text>
    </comment>
  </commentList>
</comments>
</file>

<file path=xl/comments2.xml><?xml version="1.0" encoding="utf-8"?>
<comments xmlns="http://schemas.openxmlformats.org/spreadsheetml/2006/main">
  <authors>
    <author>T?thn? Kiss Vir?g</author>
    <author>Bors?nyi S?ndor</author>
    <author>Kecsk?s Beatrix</author>
  </authors>
  <commentList>
    <comment ref="A2" authorId="0">
      <text>
        <r>
          <rPr>
            <sz val="8"/>
            <rFont val="Tahoma"/>
            <family val="2"/>
          </rPr>
          <t xml:space="preserve">TEÁOR'08 szerint
</t>
        </r>
      </text>
    </comment>
    <comment ref="D2" authorId="1">
      <text>
        <r>
          <rPr>
            <sz val="8"/>
            <rFont val="Tahoma"/>
            <family val="2"/>
          </rPr>
          <t>A legalább 5 főt foglalkoztató vállalkozások, a költségvetési szervek és a kijelölt nonprofit szervezetek adatai.
Előző évi éves bázison.</t>
        </r>
      </text>
    </comment>
    <comment ref="E6" authorId="0">
      <text>
        <r>
          <rPr>
            <sz val="8"/>
            <rFont val="Tahoma"/>
            <family val="2"/>
          </rPr>
          <t xml:space="preserve">(59) Film-, video-, televízióműsor gyártása, hangfelvétel-kiadás és 
(60) Műsorösszeállítás, műsorszolgáltatás együtt
</t>
        </r>
      </text>
    </comment>
    <comment ref="F6" authorId="0">
      <text>
        <r>
          <rPr>
            <sz val="8"/>
            <rFont val="Tahoma"/>
            <family val="2"/>
          </rPr>
          <t xml:space="preserve">(59) Film-, video-, televízióműsor gyártása, hangfelvétel-kiadás és 
(60) Műsorösszeállítás, műsorszolgáltatás
</t>
        </r>
      </text>
    </comment>
    <comment ref="F9" authorId="0">
      <text>
        <r>
          <rPr>
            <sz val="8"/>
            <rFont val="Tahoma"/>
            <family val="2"/>
          </rPr>
          <t xml:space="preserve">(62) Információtechnológiai szolgáltatás és
(63) Információs szolgáltatás
</t>
        </r>
      </text>
    </comment>
    <comment ref="E9" authorId="0">
      <text>
        <r>
          <rPr>
            <sz val="8"/>
            <rFont val="Tahoma"/>
            <family val="2"/>
          </rPr>
          <t xml:space="preserve">(62) Információtechnológiai szolgáltatás és
(63) Információs szolgáltatás együtt
</t>
        </r>
      </text>
    </comment>
    <comment ref="E14" authorId="0">
      <text>
        <r>
          <rPr>
            <sz val="8"/>
            <rFont val="Tahoma"/>
            <family val="2"/>
          </rPr>
          <t xml:space="preserve">(59) Film-, video-, televízióműsor gyártása, hangfelvétel-kiadás és 
(60) Műsorösszeállítás, műsorszolgáltatás együtt
</t>
        </r>
      </text>
    </comment>
    <comment ref="E17" authorId="0">
      <text>
        <r>
          <rPr>
            <sz val="8"/>
            <rFont val="Tahoma"/>
            <family val="2"/>
          </rPr>
          <t xml:space="preserve">(62) Információtechnológiai szolgáltatás és
(63) Információs szolgáltatás együtt
</t>
        </r>
      </text>
    </comment>
    <comment ref="E22" authorId="0">
      <text>
        <r>
          <rPr>
            <sz val="8"/>
            <rFont val="Tahoma"/>
            <family val="2"/>
          </rPr>
          <t xml:space="preserve">(59) Film-, video-, televízióműsor gyártása, hangfelvétel-kiadás és 
(60) Műsorösszeállítás, műsorszolgáltatás együtt
</t>
        </r>
      </text>
    </comment>
    <comment ref="E25" authorId="0">
      <text>
        <r>
          <rPr>
            <sz val="8"/>
            <rFont val="Tahoma"/>
            <family val="2"/>
          </rPr>
          <t xml:space="preserve">(62) Információtechnológiai szolgáltatás és
(63) Információs szolgáltatás együtt
</t>
        </r>
      </text>
    </comment>
    <comment ref="F14" authorId="0">
      <text>
        <r>
          <rPr>
            <sz val="8"/>
            <rFont val="Tahoma"/>
            <family val="2"/>
          </rPr>
          <t>(59) Film-, video-, televízióműsor gyártása, hangfelvétel-kiadás és 
(60) Műsorösszeállítás, műsorszolgáltatás együtt</t>
        </r>
      </text>
    </comment>
    <comment ref="F17" authorId="0">
      <text>
        <r>
          <rPr>
            <sz val="8"/>
            <rFont val="Tahoma"/>
            <family val="2"/>
          </rPr>
          <t xml:space="preserve">(62) Információtechnológiai szolgáltatás és
(63) Információs szolgáltatás együtt
</t>
        </r>
      </text>
    </comment>
    <comment ref="F22" authorId="0">
      <text>
        <r>
          <rPr>
            <sz val="8"/>
            <rFont val="Tahoma"/>
            <family val="2"/>
          </rPr>
          <t xml:space="preserve">(59) Film-, video-, televízióműsor gyártása, hangfelvétel-kiadás és 
(60) Műsorösszeállítás, műsorszolgáltatás együtt
</t>
        </r>
      </text>
    </comment>
    <comment ref="F25" authorId="0">
      <text>
        <r>
          <rPr>
            <sz val="8"/>
            <rFont val="Tahoma"/>
            <family val="2"/>
          </rPr>
          <t xml:space="preserve">(62) Információtechnológiai szolgáltatás és
(63) Információs szolgáltatás együtt
</t>
        </r>
      </text>
    </comment>
    <comment ref="C2" authorId="2">
      <text>
        <r>
          <rPr>
            <sz val="8"/>
            <rFont val="Tahoma"/>
            <family val="2"/>
          </rPr>
          <t>A legalább 5 főt foglalkoztató vállalkozások, a költségvetési szervek és a kijelölt nonprofit szervezetek adatai.</t>
        </r>
      </text>
    </comment>
    <comment ref="A4" authorId="2">
      <text>
        <r>
          <rPr>
            <sz val="8"/>
            <rFont val="Tahoma"/>
            <family val="2"/>
          </rPr>
          <t>Negyedéves adatgyűjtés alapján, előzetes adatok.</t>
        </r>
      </text>
    </comment>
  </commentList>
</comments>
</file>

<file path=xl/comments20.xml><?xml version="1.0" encoding="utf-8"?>
<comments xmlns="http://schemas.openxmlformats.org/spreadsheetml/2006/main">
  <authors>
    <author>vs05297</author>
  </authors>
  <commentList>
    <comment ref="A1" authorId="0">
      <text>
        <r>
          <rPr>
            <b/>
            <sz val="8"/>
            <rFont val="Tahoma"/>
            <family val="2"/>
          </rPr>
          <t>Az adatok forrása:</t>
        </r>
        <r>
          <rPr>
            <sz val="8"/>
            <rFont val="Tahoma"/>
            <family val="2"/>
          </rPr>
          <t xml:space="preserve"> Eurostat. 
Az adatok utolsó frissítési ideje 2019. május 13.
Az adatok a 2018. évi felmérésből származnak.</t>
        </r>
      </text>
    </comment>
    <comment ref="B2" authorId="0">
      <text>
        <r>
          <rPr>
            <sz val="8"/>
            <rFont val="Tahoma"/>
            <family val="2"/>
          </rPr>
          <t>Az össze megrendelés legalább 1%-a elektronikus úton leadott megrendelés</t>
        </r>
      </text>
    </comment>
    <comment ref="C2" authorId="0">
      <text>
        <r>
          <rPr>
            <sz val="8"/>
            <rFont val="Tahoma"/>
            <family val="2"/>
          </rPr>
          <t>Az összes árbevétel legalább 1%-a származott elektronikus úton történő eladásból</t>
        </r>
      </text>
    </comment>
  </commentList>
</comments>
</file>

<file path=xl/comments21.xml><?xml version="1.0" encoding="utf-8"?>
<comments xmlns="http://schemas.openxmlformats.org/spreadsheetml/2006/main">
  <authors>
    <author>vs05297</author>
    <author>Lieber Ildik?</author>
  </authors>
  <commentList>
    <comment ref="A1" authorId="0">
      <text>
        <r>
          <rPr>
            <b/>
            <sz val="8"/>
            <rFont val="Tahoma"/>
            <family val="2"/>
          </rPr>
          <t>Az adatok forrása:</t>
        </r>
        <r>
          <rPr>
            <sz val="8"/>
            <rFont val="Tahoma"/>
            <family val="2"/>
          </rPr>
          <t xml:space="preserve"> Eurostat. 
Az adatok utolsó frissítési ideje 2019. május 13.
Az adatok a 2018. évi felmérésből származnak</t>
        </r>
      </text>
    </comment>
    <comment ref="B2" authorId="1">
      <text>
        <r>
          <rPr>
            <sz val="8"/>
            <rFont val="Tahoma"/>
            <family val="2"/>
          </rPr>
          <t>szerverek, számítógépek, nyomtatók, hálózatok</t>
        </r>
      </text>
    </comment>
    <comment ref="C2" authorId="1">
      <text>
        <r>
          <rPr>
            <sz val="8"/>
            <rFont val="Tahoma"/>
            <family val="2"/>
          </rPr>
          <t>office szoftverek, szövegszerkesztők, stb.</t>
        </r>
      </text>
    </comment>
    <comment ref="D2" authorId="1">
      <text>
        <r>
          <rPr>
            <sz val="8"/>
            <rFont val="Tahoma"/>
            <family val="2"/>
          </rPr>
          <t>pl. ügyfélinformációkat kezelő szoftveralkalmazás - CRM, vállalati erőforrás-tervezés - ERP rendszerek</t>
        </r>
      </text>
    </comment>
    <comment ref="E2" authorId="1">
      <text>
        <r>
          <rPr>
            <sz val="8"/>
            <rFont val="Tahoma"/>
            <family val="2"/>
          </rPr>
          <t>pl. ügyfélinformációkat kezelő szoftveralkalmazás - CRM, vállalati erőforrás-tervezés - ERP rendszerek, adatbázisok</t>
        </r>
      </text>
    </comment>
    <comment ref="F2" authorId="1">
      <text>
        <r>
          <rPr>
            <sz val="8"/>
            <rFont val="Tahoma"/>
            <family val="2"/>
          </rPr>
          <t>pl. honlapok, e-kereskedelmet segítő megoldások</t>
        </r>
      </text>
    </comment>
    <comment ref="G2" authorId="1">
      <text>
        <r>
          <rPr>
            <sz val="8"/>
            <rFont val="Tahoma"/>
            <family val="2"/>
          </rPr>
          <t>pl.  honlapok, e-kereskedelmet segítő megoldások</t>
        </r>
      </text>
    </comment>
  </commentList>
</comments>
</file>

<file path=xl/comments22.xml><?xml version="1.0" encoding="utf-8"?>
<comments xmlns="http://schemas.openxmlformats.org/spreadsheetml/2006/main">
  <authors>
    <author>Lieber Ildik?</author>
  </authors>
  <commentList>
    <comment ref="A1" authorId="0">
      <text>
        <r>
          <rPr>
            <b/>
            <sz val="8"/>
            <rFont val="Tahoma"/>
            <family val="2"/>
          </rPr>
          <t>Az adatok forrása:</t>
        </r>
        <r>
          <rPr>
            <sz val="8"/>
            <rFont val="Tahoma"/>
            <family val="2"/>
          </rPr>
          <t xml:space="preserve"> Eurostat. 
Az adatok utolsó frissítési ideje 2019. május 13.
Az adatok a 2018. évi felmérésből származnak.</t>
        </r>
      </text>
    </comment>
  </commentList>
</comments>
</file>

<file path=xl/comments23.xml><?xml version="1.0" encoding="utf-8"?>
<comments xmlns="http://schemas.openxmlformats.org/spreadsheetml/2006/main">
  <authors>
    <author>vs05297</author>
    <author>Lieber Ildik?</author>
  </authors>
  <commentList>
    <comment ref="A1" authorId="0">
      <text>
        <r>
          <rPr>
            <b/>
            <sz val="8"/>
            <rFont val="Tahoma"/>
            <family val="2"/>
          </rPr>
          <t>Az adatok forrása:</t>
        </r>
        <r>
          <rPr>
            <sz val="8"/>
            <rFont val="Tahoma"/>
            <family val="2"/>
          </rPr>
          <t xml:space="preserve"> Eurostat. 
Az adatok utolsó frissítési ideje 2019. május 13.
Az adatok a 2018. évi felmérésből származnak</t>
        </r>
      </text>
    </comment>
    <comment ref="B2" authorId="1">
      <text>
        <r>
          <rPr>
            <sz val="8"/>
            <rFont val="Tahoma"/>
            <family val="2"/>
          </rPr>
          <t>szerverek, számítógépek, nyomtatók, hálózatok</t>
        </r>
      </text>
    </comment>
    <comment ref="C2" authorId="1">
      <text>
        <r>
          <rPr>
            <sz val="8"/>
            <rFont val="Tahoma"/>
            <family val="2"/>
          </rPr>
          <t>office szoftverek, szövegszerkesztők, stb.</t>
        </r>
      </text>
    </comment>
    <comment ref="D2" authorId="1">
      <text>
        <r>
          <rPr>
            <sz val="8"/>
            <rFont val="Tahoma"/>
            <family val="2"/>
          </rPr>
          <t>pl. ügyfélinformációkat kezelő szoftveralkalmazás - CRM, vállalati erőforrás-tervezés - ERP rendszerek</t>
        </r>
      </text>
    </comment>
    <comment ref="E2" authorId="1">
      <text>
        <r>
          <rPr>
            <sz val="8"/>
            <rFont val="Tahoma"/>
            <family val="2"/>
          </rPr>
          <t>pl. ügyfélinformációkat kezelő szoftveralkalmazás - CRM, vállalati erőforrás-tervezés - ERP rendszerek, adatbázisok</t>
        </r>
      </text>
    </comment>
    <comment ref="F2" authorId="1">
      <text>
        <r>
          <rPr>
            <sz val="8"/>
            <rFont val="Tahoma"/>
            <family val="2"/>
          </rPr>
          <t>pl. honlapok, e-kereskedelmet segítő megoldások</t>
        </r>
      </text>
    </comment>
    <comment ref="G2" authorId="1">
      <text>
        <r>
          <rPr>
            <sz val="8"/>
            <rFont val="Tahoma"/>
            <family val="2"/>
          </rPr>
          <t>pl.  honlapok, e-kereskedelmet segítő megoldások</t>
        </r>
      </text>
    </comment>
  </commentList>
</comments>
</file>

<file path=xl/comments24.xml><?xml version="1.0" encoding="utf-8"?>
<comments xmlns="http://schemas.openxmlformats.org/spreadsheetml/2006/main">
  <authors>
    <author>Lieber Ildik?</author>
  </authors>
  <commentList>
    <comment ref="A1" authorId="0">
      <text>
        <r>
          <rPr>
            <b/>
            <sz val="8"/>
            <rFont val="Tahoma"/>
            <family val="2"/>
          </rPr>
          <t xml:space="preserve">Az adatok forrása: </t>
        </r>
        <r>
          <rPr>
            <sz val="8"/>
            <rFont val="Tahoma"/>
            <family val="2"/>
          </rPr>
          <t xml:space="preserve">Eurostat. 
Az adatok utolsó frissítési ideje 2019. május 13.
</t>
        </r>
      </text>
    </comment>
  </commentList>
</comments>
</file>

<file path=xl/comments25.xml><?xml version="1.0" encoding="utf-8"?>
<comments xmlns="http://schemas.openxmlformats.org/spreadsheetml/2006/main">
  <authors>
    <author>Sulokn? Anwar Zsuzsanna Dr.</author>
  </authors>
  <commentList>
    <comment ref="A1" authorId="0">
      <text>
        <r>
          <rPr>
            <b/>
            <sz val="8"/>
            <rFont val="Tahoma"/>
            <family val="2"/>
          </rPr>
          <t>Az adatok forrása:</t>
        </r>
        <r>
          <rPr>
            <sz val="8"/>
            <rFont val="Tahoma"/>
            <family val="2"/>
          </rPr>
          <t xml:space="preserve"> Eurostat. 
Az adatok utolsó frissítési ideje 2019. május 13.
Az adatok a 2018. évi felmérésből származnak.
</t>
        </r>
      </text>
    </comment>
  </commentList>
</comments>
</file>

<file path=xl/comments26.xml><?xml version="1.0" encoding="utf-8"?>
<comments xmlns="http://schemas.openxmlformats.org/spreadsheetml/2006/main">
  <authors>
    <author>Sulokn? Anwar Zsuzsanna Dr.</author>
  </authors>
  <commentList>
    <comment ref="A1" authorId="0">
      <text>
        <r>
          <rPr>
            <b/>
            <sz val="8"/>
            <rFont val="Tahoma"/>
            <family val="2"/>
          </rPr>
          <t xml:space="preserve">Az adatok forrása: </t>
        </r>
        <r>
          <rPr>
            <sz val="8"/>
            <rFont val="Tahoma"/>
            <family val="2"/>
          </rPr>
          <t>Eurostat. 
Az adatok utolsó frissítési ideje 2019. május 13.
Az adatok a 2018. évi felmérésből származnak.</t>
        </r>
      </text>
    </comment>
  </commentList>
</comments>
</file>

<file path=xl/comments4.xml><?xml version="1.0" encoding="utf-8"?>
<comments xmlns="http://schemas.openxmlformats.org/spreadsheetml/2006/main">
  <authors>
    <author>Kecsk?s Beatrix</author>
  </authors>
  <commentList>
    <comment ref="A1" authorId="0">
      <text>
        <r>
          <rPr>
            <sz val="8"/>
            <rFont val="Tahoma"/>
            <family val="2"/>
          </rPr>
          <t>A legalább 5 főt foglalkoztató vállalkozások, a költségvetési szervek és a kijelölt nonprofit szervezetek adatai.</t>
        </r>
      </text>
    </comment>
    <comment ref="A4" authorId="0">
      <text>
        <r>
          <rPr>
            <sz val="8"/>
            <rFont val="Tahoma"/>
            <family val="2"/>
          </rPr>
          <t>Negyedéves adatgyűjtés alapján, előzetes adatok.</t>
        </r>
      </text>
    </comment>
  </commentList>
</comments>
</file>

<file path=xl/comments5.xml><?xml version="1.0" encoding="utf-8"?>
<comments xmlns="http://schemas.openxmlformats.org/spreadsheetml/2006/main">
  <authors>
    <author>T?thn? Kiss Vir?g</author>
    <author>Kecsk?s Beatrix</author>
  </authors>
  <commentList>
    <comment ref="A2" authorId="0">
      <text>
        <r>
          <rPr>
            <sz val="8"/>
            <rFont val="Tahoma"/>
            <family val="2"/>
          </rPr>
          <t xml:space="preserve">TEÁOR'08 szerint
</t>
        </r>
      </text>
    </comment>
    <comment ref="A1" authorId="1">
      <text>
        <r>
          <rPr>
            <sz val="8"/>
            <rFont val="Tahoma"/>
            <family val="2"/>
          </rPr>
          <t>A legalább 5 főt foglalkoztató vállalkozások, a költségvetési szervek és a kijelölt nonprofit szervezetek adatai.</t>
        </r>
      </text>
    </comment>
  </commentList>
</comments>
</file>

<file path=xl/comments6.xml><?xml version="1.0" encoding="utf-8"?>
<comments xmlns="http://schemas.openxmlformats.org/spreadsheetml/2006/main">
  <authors>
    <author>Kany? Krisztina</author>
  </authors>
  <commentList>
    <comment ref="A16" authorId="0">
      <text>
        <r>
          <rPr>
            <sz val="8"/>
            <rFont val="Tahoma"/>
            <family val="2"/>
          </rPr>
          <t xml:space="preserve">Tartalmazza az országhatáron kívüli szervezeteket is, kivéve a "Működő vállallkozások" esetén. </t>
        </r>
      </text>
    </comment>
    <comment ref="A29" authorId="0">
      <text>
        <r>
          <rPr>
            <sz val="8"/>
            <rFont val="Tahoma"/>
            <family val="2"/>
          </rPr>
          <t xml:space="preserve">Tartalmazza az országhatáron kívüli szervezeteket is, kivéve a "Működő vállallkozások" esetén. </t>
        </r>
      </text>
    </comment>
    <comment ref="A42" authorId="0">
      <text>
        <r>
          <rPr>
            <sz val="8"/>
            <rFont val="Tahoma"/>
            <family val="2"/>
          </rPr>
          <t xml:space="preserve">Tartalmazza az országhatáron kívüli szervezeteket is, kivéve a "Működő vállallkozások" esetén. </t>
        </r>
      </text>
    </comment>
  </commentList>
</comments>
</file>

<file path=xl/comments7.xml><?xml version="1.0" encoding="utf-8"?>
<comments xmlns="http://schemas.openxmlformats.org/spreadsheetml/2006/main">
  <authors>
    <author>Kecsk?s Beatrix</author>
  </authors>
  <commentList>
    <comment ref="A3" authorId="0">
      <text>
        <r>
          <rPr>
            <b/>
            <sz val="8"/>
            <rFont val="Tahoma"/>
            <family val="2"/>
          </rPr>
          <t xml:space="preserve">Figyelembe vett foglalkozások (FEOR'08): </t>
        </r>
        <r>
          <rPr>
            <sz val="8"/>
            <rFont val="Tahoma"/>
            <family val="2"/>
          </rPr>
          <t>1322, 2123, 2135, 2136, 2141, 2142, 2143, 2144, 2149, 2151, 2152, 2153, 2159, 2495, 3136, 3141, 3142, 3143, 3144, 3145, 3146, 7342</t>
        </r>
      </text>
    </comment>
    <comment ref="A30" authorId="0">
      <text>
        <r>
          <rPr>
            <b/>
            <sz val="8"/>
            <rFont val="Tahoma"/>
            <family val="2"/>
          </rPr>
          <t xml:space="preserve">Figyelembe vett ágazatok (TEÁOR'08): </t>
        </r>
        <r>
          <rPr>
            <sz val="8"/>
            <rFont val="Tahoma"/>
            <family val="2"/>
          </rPr>
          <t>261, 262, 263, 264, 268, 465, 582, 611, 612, 613, 619, 620, 631, 951</t>
        </r>
      </text>
    </comment>
    <comment ref="A84" authorId="0">
      <text>
        <r>
          <rPr>
            <b/>
            <sz val="8"/>
            <rFont val="Tahoma"/>
            <family val="2"/>
          </rPr>
          <t>Figyelembe vett foglalkozások (FEOR'08):</t>
        </r>
        <r>
          <rPr>
            <sz val="8"/>
            <rFont val="Tahoma"/>
            <family val="2"/>
          </rPr>
          <t xml:space="preserve"> 1322, 2123, 2135, 2136, 2141, 2142, 2143, 2144, 2149, 2151, 2152, 2153, 2159, 2495, 3136, 3141, 3142, 3143, 3144, 3145, 3146, 7342
</t>
        </r>
        <r>
          <rPr>
            <b/>
            <sz val="8"/>
            <rFont val="Tahoma"/>
            <family val="2"/>
          </rPr>
          <t>Figyelembe vett ágazatok (TEÁOR'08):</t>
        </r>
        <r>
          <rPr>
            <sz val="8"/>
            <rFont val="Tahoma"/>
            <family val="2"/>
          </rPr>
          <t xml:space="preserve"> 261, 262, 263, 264, 268, 465, 582, 611, 612, 613, 619, 620, 631, 951</t>
        </r>
      </text>
    </comment>
    <comment ref="A57" authorId="0">
      <text>
        <r>
          <rPr>
            <b/>
            <sz val="8"/>
            <rFont val="Tahoma"/>
            <family val="2"/>
          </rPr>
          <t xml:space="preserve">Digitális gazdaságban foglalkoztatottak: </t>
        </r>
        <r>
          <rPr>
            <sz val="8"/>
            <rFont val="Tahoma"/>
            <family val="2"/>
          </rPr>
          <t xml:space="preserve">Azok a személyek, akik vagy digitális foglalkozásokban, vagy pedig az IKT szektorban dolgoznak. 
</t>
        </r>
        <r>
          <rPr>
            <b/>
            <sz val="8"/>
            <rFont val="Tahoma"/>
            <family val="2"/>
          </rPr>
          <t>Figyelembe vett foglalkozások (FEOR'08):</t>
        </r>
        <r>
          <rPr>
            <sz val="8"/>
            <rFont val="Tahoma"/>
            <family val="2"/>
          </rPr>
          <t xml:space="preserve"> 1322, 2123, 2135, 2136, 2141, 2142, 2143, 2144, 2149, 2151, 2152, 2153, 2159, 2495, 3136, 3141, 3142, 3143, 3144, 3145, 3146, 7342</t>
        </r>
      </text>
    </comment>
  </commentList>
</comments>
</file>

<file path=xl/comments9.xml><?xml version="1.0" encoding="utf-8"?>
<comments xmlns="http://schemas.openxmlformats.org/spreadsheetml/2006/main">
  <authors>
    <author>KSH</author>
  </authors>
  <commentList>
    <comment ref="A1" authorId="0">
      <text>
        <r>
          <rPr>
            <b/>
            <sz val="8"/>
            <rFont val="Tahoma"/>
            <family val="2"/>
          </rPr>
          <t xml:space="preserve">Forrás: </t>
        </r>
        <r>
          <rPr>
            <sz val="8"/>
            <rFont val="Tahoma"/>
            <family val="2"/>
          </rPr>
          <t xml:space="preserve">ITM OSAP 1705 A postai, hírközlési, média és műsorszórási hatósági tevékenység (Egy szolgáltató több szolgáltatást is végezhet).
</t>
        </r>
      </text>
    </comment>
    <comment ref="B2" authorId="0">
      <text>
        <r>
          <rPr>
            <sz val="8"/>
            <rFont val="Tahoma"/>
            <family val="2"/>
          </rPr>
          <t>A törölt és törlési eljárás alatt állók kivételével.</t>
        </r>
      </text>
    </comment>
  </commentList>
</comments>
</file>

<file path=xl/sharedStrings.xml><?xml version="1.0" encoding="utf-8"?>
<sst xmlns="http://schemas.openxmlformats.org/spreadsheetml/2006/main" count="1156" uniqueCount="306">
  <si>
    <t>Ágazatok, alágazatok</t>
  </si>
  <si>
    <t>Regisztrált vállalkozások száma</t>
  </si>
  <si>
    <t>Működő vállalkozások száma</t>
  </si>
  <si>
    <t>26.1   Elektronikai alkatrész, áramköri kártya gyártása</t>
  </si>
  <si>
    <t>26.2   Számítógép, perifériás egység gyártása</t>
  </si>
  <si>
    <t>26.3  Híradástechnikai berendezés gyártása</t>
  </si>
  <si>
    <t>46.5   Információtechnológiai, híradástechnikai termék nagykereskedelme</t>
  </si>
  <si>
    <t>58.2   Szoftverkiadás</t>
  </si>
  <si>
    <t>61.1   Vezetékes távközlés</t>
  </si>
  <si>
    <t>61.2   Vezeték nélküli távközlés</t>
  </si>
  <si>
    <t>61.3   Műholdas távközlés</t>
  </si>
  <si>
    <t>61.9   Egyéb távközlés</t>
  </si>
  <si>
    <t>62.0   Információtechnológiai szolgáltatás</t>
  </si>
  <si>
    <t>63.1   Adatfeldolgozás, webhoszting, világhálóportál-szolgáltatás</t>
  </si>
  <si>
    <t>95.1  Számítógép, kommunikációs eszköz javítása</t>
  </si>
  <si>
    <t>(J) Információ, kommunikáció</t>
  </si>
  <si>
    <t>(58) Kiadói tevékenység</t>
  </si>
  <si>
    <t>(60) Műsorösszeállítás, műsorszolgáltatás</t>
  </si>
  <si>
    <t>(61) Távközlés összesen</t>
  </si>
  <si>
    <t>(62) Információtechnológiai szolgáltatás</t>
  </si>
  <si>
    <t>(63) Információs szolgáltatás</t>
  </si>
  <si>
    <t>Budapest</t>
  </si>
  <si>
    <t>Pest</t>
  </si>
  <si>
    <t>Közép-Magyarország</t>
  </si>
  <si>
    <t>Közép-Dunántúl</t>
  </si>
  <si>
    <t>Nyugat-Dunántúl</t>
  </si>
  <si>
    <t>Dél-Dunántúl</t>
  </si>
  <si>
    <t>Dunántúl</t>
  </si>
  <si>
    <t>Észak-Magyarország</t>
  </si>
  <si>
    <t>Észak-Alföld</t>
  </si>
  <si>
    <t>Dél-Alföld</t>
  </si>
  <si>
    <t>Alföld és Észak</t>
  </si>
  <si>
    <t>Összesen</t>
  </si>
  <si>
    <t>Régió</t>
  </si>
  <si>
    <t>Ágazatok</t>
  </si>
  <si>
    <t>Nettó árbevétel</t>
  </si>
  <si>
    <t>Személyi jellegű ráfordítások összesen</t>
  </si>
  <si>
    <t>Szervezet tevékenységében résztvevők átlagos állományi létszáma</t>
  </si>
  <si>
    <t>Termelési érték</t>
  </si>
  <si>
    <t>Bruttó hozzáadott érték</t>
  </si>
  <si>
    <t>Bruttó működési eredmény</t>
  </si>
  <si>
    <t>Termékek és szolgáltatások összes vásárlása</t>
  </si>
  <si>
    <t>Változatlan formában történő újraeladás</t>
  </si>
  <si>
    <t>Befektetett eszközök</t>
  </si>
  <si>
    <t>Saját tőke</t>
  </si>
  <si>
    <t>Egyéb bevételek</t>
  </si>
  <si>
    <t>Adózás előtti eredmény</t>
  </si>
  <si>
    <t>Adózott eredmény</t>
  </si>
  <si>
    <t>Üzemi (üzleti) tevékenység eredménye</t>
  </si>
  <si>
    <t>millió forint</t>
  </si>
  <si>
    <t>ezer fő</t>
  </si>
  <si>
    <t>Beruházások teljesítményértéke folyó áron</t>
  </si>
  <si>
    <t>Beruházások volumenindexe, előző év = 100,0%</t>
  </si>
  <si>
    <t xml:space="preserve"> millió forint</t>
  </si>
  <si>
    <t>%</t>
  </si>
  <si>
    <t>26.4 és 26.8  Elektronikus fogyasztási cikk gyártása és mágneses, optikai információhordozó gyártása</t>
  </si>
  <si>
    <t>Szolgáltatási tevékenység  megnevezése</t>
  </si>
  <si>
    <t>Nyilvántartott szolgáltatási jogosultságok és bejelentések állománya, 
az év végén</t>
  </si>
  <si>
    <t>Ebből: 
működő szolgáltatás</t>
  </si>
  <si>
    <t>Tárgyévben kiadott engedélyek és nyilvántartásba vett bejelentések száma</t>
  </si>
  <si>
    <t>Tárgyévben a működést ténylegesen megkezdő szolgáltatások száma</t>
  </si>
  <si>
    <t>Telefonszolgáltatás</t>
  </si>
  <si>
    <t>Ebből:</t>
  </si>
  <si>
    <t>Helyhez kötött telefonszolgáltatás</t>
  </si>
  <si>
    <t xml:space="preserve">Mobiltelefon-szolgáltatás </t>
  </si>
  <si>
    <t xml:space="preserve">Internet hozzáférési (elérési) szolgáltatás </t>
  </si>
  <si>
    <t xml:space="preserve">Internet-hozzáférési (elérési) szolgáltatás helyhez kötött </t>
  </si>
  <si>
    <t xml:space="preserve">Internet-hozzáférési (elérési) szolgáltatás mobil </t>
  </si>
  <si>
    <t>Műsorterjesztés előfizetői szolgáltatás</t>
  </si>
  <si>
    <t xml:space="preserve">Műsorelosztás </t>
  </si>
  <si>
    <t xml:space="preserve">Rádióműsor-elosztás </t>
  </si>
  <si>
    <t xml:space="preserve">Műholdas műsorterjesztés előfizetői szolgáltatás </t>
  </si>
  <si>
    <t xml:space="preserve">Műholdas televízióműsor-terjesztés előfizetői szolgáltatás </t>
  </si>
  <si>
    <t xml:space="preserve">Műholdas rádióműsor-terjesztés előfizetői szolgáltatás </t>
  </si>
  <si>
    <t xml:space="preserve"> </t>
  </si>
  <si>
    <t>Ország
(Hívások íránya)</t>
  </si>
  <si>
    <t>Hívások időtartama</t>
  </si>
  <si>
    <t>Ebből: 
mobilhálózatból 
indított hívás</t>
  </si>
  <si>
    <t>Mobilhálózatból indított hívások időtartamának aránya</t>
  </si>
  <si>
    <t>Hívások időtartamának megoszlása</t>
  </si>
  <si>
    <t>millió perc</t>
  </si>
  <si>
    <t>Európa</t>
  </si>
  <si>
    <t>Európai Unió</t>
  </si>
  <si>
    <t>Németország</t>
  </si>
  <si>
    <t>Ausztria</t>
  </si>
  <si>
    <t>Románia</t>
  </si>
  <si>
    <t>Olaszország</t>
  </si>
  <si>
    <t>Szlovákia</t>
  </si>
  <si>
    <t>Egyesült Királyság</t>
  </si>
  <si>
    <t>Ázsia</t>
  </si>
  <si>
    <t>Amerika</t>
  </si>
  <si>
    <t>Egyesült Államok</t>
  </si>
  <si>
    <t>Egyéb</t>
  </si>
  <si>
    <t>Megye, főváros, régió</t>
  </si>
  <si>
    <t>Fejér</t>
  </si>
  <si>
    <t>Komárom-Esztergom</t>
  </si>
  <si>
    <t>Veszprém</t>
  </si>
  <si>
    <t>Győr-Moson-Sopron</t>
  </si>
  <si>
    <t>Vas</t>
  </si>
  <si>
    <t>Zala</t>
  </si>
  <si>
    <t>Baranya</t>
  </si>
  <si>
    <t>Somogy</t>
  </si>
  <si>
    <t>Tolna</t>
  </si>
  <si>
    <t>Borsod-Abaúj-Zemplén</t>
  </si>
  <si>
    <t>Heves</t>
  </si>
  <si>
    <t>Nógrád</t>
  </si>
  <si>
    <t>Hajdú-Bihar</t>
  </si>
  <si>
    <t>Jász-Nagykun-Szolnok</t>
  </si>
  <si>
    <t>Szabolcs-Szatmár-Bereg</t>
  </si>
  <si>
    <t>Bács-Kiskun</t>
  </si>
  <si>
    <t>Békés</t>
  </si>
  <si>
    <t>Csongrád</t>
  </si>
  <si>
    <t>Hívások száma</t>
  </si>
  <si>
    <t>Megnevezés</t>
  </si>
  <si>
    <t>A munkáltató létszámkategóriája szerint</t>
  </si>
  <si>
    <t>1 fő</t>
  </si>
  <si>
    <t>1000 fő vagy több</t>
  </si>
  <si>
    <t>nem tudja</t>
  </si>
  <si>
    <t>A munkáltató telephelye szerint</t>
  </si>
  <si>
    <t>Közép-Magyarország Budapest nélkül</t>
  </si>
  <si>
    <t>külföld</t>
  </si>
  <si>
    <t>A munkáltató tulajdonformája szerint</t>
  </si>
  <si>
    <t>állami vagy önkormányzati tulajdon</t>
  </si>
  <si>
    <t>magán vagy vegyes tulajdon</t>
  </si>
  <si>
    <t>egyházi, alapítványi, egyesülti intézmény</t>
  </si>
  <si>
    <t>egyéb</t>
  </si>
  <si>
    <t>Megszűnt vállalkozások</t>
  </si>
  <si>
    <t>Régiók</t>
  </si>
  <si>
    <t xml:space="preserve"> 3 hónapon belül </t>
  </si>
  <si>
    <t>3–12 hónapon belül</t>
  </si>
  <si>
    <t xml:space="preserve">Több mint egy éve </t>
  </si>
  <si>
    <t>16–24</t>
  </si>
  <si>
    <t>25–34</t>
  </si>
  <si>
    <t>35–44</t>
  </si>
  <si>
    <t>45–54</t>
  </si>
  <si>
    <t>55–64</t>
  </si>
  <si>
    <t>65–74</t>
  </si>
  <si>
    <t>Alapfokú</t>
  </si>
  <si>
    <t>Középfokú</t>
  </si>
  <si>
    <t>Felsőfokú</t>
  </si>
  <si>
    <t>Hordozható számítógép</t>
  </si>
  <si>
    <t>Egyéb mobil</t>
  </si>
  <si>
    <t>Mobil eszközt nem használók</t>
  </si>
  <si>
    <t>Információszerzés közhivatalok honlapjáról</t>
  </si>
  <si>
    <t>Űrlapok letöltése</t>
  </si>
  <si>
    <t>Kitöltött űrlapok elküldése</t>
  </si>
  <si>
    <t>Ország, országcsoport</t>
  </si>
  <si>
    <t>Honlappal rendelkező vállalkozások aránya</t>
  </si>
  <si>
    <t>az összes vállalkozás százalékában</t>
  </si>
  <si>
    <t>az internettel rendelkezők százalékában</t>
  </si>
  <si>
    <t>EU átlaga</t>
  </si>
  <si>
    <t>Belgium</t>
  </si>
  <si>
    <t>Bulgária</t>
  </si>
  <si>
    <t>Ciprus</t>
  </si>
  <si>
    <t>Csehország</t>
  </si>
  <si>
    <t>Dánia</t>
  </si>
  <si>
    <t>Észtország</t>
  </si>
  <si>
    <t>Finnország</t>
  </si>
  <si>
    <t>Franciaország</t>
  </si>
  <si>
    <t>Görögország</t>
  </si>
  <si>
    <t>Hollandia</t>
  </si>
  <si>
    <t>Horvátország</t>
  </si>
  <si>
    <t>Írország</t>
  </si>
  <si>
    <t>Lengyelország</t>
  </si>
  <si>
    <t>Lettország</t>
  </si>
  <si>
    <t>Litvánia</t>
  </si>
  <si>
    <t>Luxemburg</t>
  </si>
  <si>
    <t>Magyarország</t>
  </si>
  <si>
    <t>Málta</t>
  </si>
  <si>
    <t>Portugália</t>
  </si>
  <si>
    <t>Spanyolország</t>
  </si>
  <si>
    <t>Svédország</t>
  </si>
  <si>
    <t>Szlovénia</t>
  </si>
  <si>
    <t>letöltési sebességgel rendelkező vállalkozások megoszlása</t>
  </si>
  <si>
    <t>Az elektronikus értékesítés árbevétele az összes nettó árbevétel arányában</t>
  </si>
  <si>
    <t>Ebből: 
Az elektronikus értékesíítés módjának megoszlása szerint</t>
  </si>
  <si>
    <t xml:space="preserve">weboldalon keresztüli értékesítés árbevétele az összes árbevétel arányában </t>
  </si>
  <si>
    <t xml:space="preserve">automatikus adatcserén keresztüli értékesítés árbevétele az az összes árbevétel arányában </t>
  </si>
  <si>
    <t>Elektronikus úton történő vásárlás</t>
  </si>
  <si>
    <t>Elektronikus úton történő értékesítés</t>
  </si>
  <si>
    <t>Irodai alkalmazások támogatása</t>
  </si>
  <si>
    <t>Elektronikus vállalati folyamatok fejlesztése</t>
  </si>
  <si>
    <t>Elektronikus vállalati folyamatok informatikai támogatása</t>
  </si>
  <si>
    <t>Informatikai szakemberek alkalmazása</t>
  </si>
  <si>
    <t>A vállalkozás felvett, vagy megpróbált felvenni alkalmazottakat informatikai ismereteket megkövetelő pozíciókra</t>
  </si>
  <si>
    <t>A vállalkozás biztosított továbbképzést</t>
  </si>
  <si>
    <t>informatikai szakemberek részére</t>
  </si>
  <si>
    <t>nem informatikai tevékenységet végző alkalmazottak részére</t>
  </si>
  <si>
    <t>Felhő alapú szolgáltatás igénybe vétele</t>
  </si>
  <si>
    <t>E-mail</t>
  </si>
  <si>
    <t>Irodai szoftver alkalmazás</t>
  </si>
  <si>
    <t>Adatbázis tárolása az interneten</t>
  </si>
  <si>
    <t>Fájlok tárolása az interneten</t>
  </si>
  <si>
    <t>Pénzügyi, könyvelő alkalmazások használata</t>
  </si>
  <si>
    <t>Számítási kapacitás igénybevétele szoftverek futtatásához</t>
  </si>
  <si>
    <t>2. Az IKT-szektorban tevékenykedő vállalkozások száma, 2018</t>
  </si>
  <si>
    <t>4. Az IKT-szektorban tevékenykedő vállalkozások főbb makromutatói alágazati bontásban</t>
  </si>
  <si>
    <t>Újonnan alakult vállalkozások</t>
  </si>
  <si>
    <t>Jelmagyarázat</t>
  </si>
  <si>
    <r>
      <t xml:space="preserve"> kék színű szám = </t>
    </r>
    <r>
      <rPr>
        <sz val="10"/>
        <rFont val="Arial"/>
        <family val="2"/>
      </rPr>
      <t>Előzetes adat.</t>
    </r>
  </si>
  <si>
    <t>– = A megfigyelt statisztikai jelenség nem fordult elő.</t>
  </si>
  <si>
    <r>
      <rPr>
        <b/>
        <sz val="10"/>
        <rFont val="Arial"/>
        <family val="2"/>
      </rPr>
      <t xml:space="preserve"> …</t>
    </r>
    <r>
      <rPr>
        <sz val="10"/>
        <rFont val="Arial"/>
        <family val="2"/>
      </rPr>
      <t xml:space="preserve"> = Adatvédelmi korlátok miatt nem közölhető adat.</t>
    </r>
  </si>
  <si>
    <t xml:space="preserve">  0 = A mutató értéke olyan kicsi, hogy kerekítve zérust ad.</t>
  </si>
  <si>
    <t>Tartalom</t>
  </si>
  <si>
    <t>Digitális gazdaság és társadalom, 2018</t>
  </si>
  <si>
    <t>Kutatóhelyek száma</t>
  </si>
  <si>
    <t>K+F-foglalkoztattak tényleges létszáma, fő</t>
  </si>
  <si>
    <t>Ebből: kutatók, fejlesztők</t>
  </si>
  <si>
    <t>K+F-foglalkoztattak számított létszáma, fő</t>
  </si>
  <si>
    <t>K+F-ráfordítás, millió forint</t>
  </si>
  <si>
    <t xml:space="preserve"> Ebből: </t>
  </si>
  <si>
    <t xml:space="preserve">       K+F-költség</t>
  </si>
  <si>
    <t xml:space="preserve">       K+F-beruházás</t>
  </si>
  <si>
    <t xml:space="preserve">K+F-ráfordítások pénzügyi forrásai, millió forint
</t>
  </si>
  <si>
    <t>vállalkozások</t>
  </si>
  <si>
    <t>állami költségvetés</t>
  </si>
  <si>
    <t>nonprofit források</t>
  </si>
  <si>
    <t>–</t>
  </si>
  <si>
    <t>külföldi források</t>
  </si>
  <si>
    <t>K+F-foglalkoztattak tényleges létszáma</t>
  </si>
  <si>
    <t>K+F-foglalkoztattak számított létszáma</t>
  </si>
  <si>
    <t>K+F-ráfordítás</t>
  </si>
  <si>
    <t xml:space="preserve">K+F-ráfordítások pénzügyi forrásai
</t>
  </si>
  <si>
    <t xml:space="preserve">10. A kezdeményezett beszélgetés célú hívások száma és időtartama a hívás iránya szerint megyénként, 2018 </t>
  </si>
  <si>
    <t>11. A magyarországi háztartások IKT-ellátottsága régiók szerint [%]</t>
  </si>
  <si>
    <t xml:space="preserve">15. Az interneten vásárlók aránya és megoszlása az utolsó vásárlás időpontja, valamint életkor, iskolai végzettség és a lakóhely típusa szerint [%] </t>
  </si>
  <si>
    <t>17. Az internetkapcsolattal rendelkező vállalkozások aránya a letöltési sebességük szerint az Európai Unió tagállamaiban, 2018 [a vállalkozások százalékában]</t>
  </si>
  <si>
    <t>20. A vállalkozások aránya, ahol a különböző informatikai feladatokat főleg saját alkalmazottak látták el, az Európai Unió tagállamaiban, 2017 [a vállalkozások százalékában]</t>
  </si>
  <si>
    <t>22. A vállalkozások aránya, ahol a különböző informatikai feladatokat főleg külső szakértők látták el, az Európai Unió tagállamaiban, 2017  [a vállalkozások százalékában]</t>
  </si>
  <si>
    <t>(59) Film-, videó-, televízióműsor gyártása, hangfelvétel-kiadás</t>
  </si>
  <si>
    <t>5. Az IKT-szektorban tevékenykedő vállalkozások néhány makromutatója  régiónként</t>
  </si>
  <si>
    <t>…</t>
  </si>
  <si>
    <t>7. Az IKT-szektorba sorolt vállalkozások K+F-adatai</t>
  </si>
  <si>
    <t>ebből: IKT-gyártás összesen</t>
  </si>
  <si>
    <t>IKT-szektor összesen</t>
  </si>
  <si>
    <t>ebből: IKT-szolgáltatás összesen</t>
  </si>
  <si>
    <t>3. Az IKT-szektor beruházás adatai</t>
  </si>
  <si>
    <t>1. Az információ, kommunikáció nemzetgazdasági ág adatai</t>
  </si>
  <si>
    <t>8. A nyilvántartott és tárgyévben kiadott szolgáltatási jogosultságok és bejelentések állománya [darab]</t>
  </si>
  <si>
    <t>9. A vezetékes és mobilhálózatból indított (kimenő) nemzetközi hívások időtartama, 2018</t>
  </si>
  <si>
    <t>16. Az internetkapcsolattal és honlappal rendelkező vállalkozások aránya az EU-tagországokban, 2018 [a vállalkozások százalékában]</t>
  </si>
  <si>
    <t>18. Az elektronikus úton történő értékesítés árbevétele az EU-tagországokban, 2017 [az összes árbevétel százalékában]</t>
  </si>
  <si>
    <t>19. Az elektronikus úton történő értékesítés és vásárlás az EU-tagországokban, 2017 [a vállalkozások százalékában]</t>
  </si>
  <si>
    <t>21. IKT-alkalmazottak és informatikai továbbképzések az Európai Unió tagállamaiban, 2017 [a számítógéphasználó vállalkozások százalékában]</t>
  </si>
  <si>
    <t>25. A 3D-nyomtatás használata létszám-kategória szerint, 2017</t>
  </si>
  <si>
    <t>darab</t>
  </si>
  <si>
    <t>millió darab</t>
  </si>
  <si>
    <t>internet-hozzáférés</t>
  </si>
  <si>
    <t>szélessávú internet</t>
  </si>
  <si>
    <t>Mobiltelefon</t>
  </si>
  <si>
    <t>Internetkapcsolattal rendelkező vállalkozások aránya</t>
  </si>
  <si>
    <t>Helyhezkötött szélessávú internetkapcsolattal rendelkező vállalkozások</t>
  </si>
  <si>
    <t>Kevesebb mint
2 Mbit/s</t>
  </si>
  <si>
    <t xml:space="preserve">Legalább 2, de kevesebb mint 10 Mbit/s </t>
  </si>
  <si>
    <t xml:space="preserve">Legalább 10, de kevesebb mint 30 Mbit/s </t>
  </si>
  <si>
    <t xml:space="preserve">Legalább 30, de kevesebb mint 100 Mbit/s </t>
  </si>
  <si>
    <t>Legalább 
100 Mbit/s</t>
  </si>
  <si>
    <t>IKT-infrastruktúra karbantartása</t>
  </si>
  <si>
    <t>CRM-alkalmazás használata</t>
  </si>
  <si>
    <t>felhő alapú szolgáltatásként</t>
  </si>
  <si>
    <t xml:space="preserve">Big Data-elemzés </t>
  </si>
  <si>
    <t>Adatforrás a Big Data-elemzéshez</t>
  </si>
  <si>
    <t>saját alkalmazottak</t>
  </si>
  <si>
    <t>külső, vállalkozáson kívüli szolgáltatók</t>
  </si>
  <si>
    <t>a vállalkozás saját okos eszközeiből vagy érzékelőiből származó adatok</t>
  </si>
  <si>
    <t>hordozható eszközök geolokációs adatai</t>
  </si>
  <si>
    <t>közösségi média használata által generált adatok</t>
  </si>
  <si>
    <t>3D-nyomtatás használata</t>
  </si>
  <si>
    <t xml:space="preserve">3D-nyomtatás </t>
  </si>
  <si>
    <t>eladásra szánt prototípusok és modellek gyártásához</t>
  </si>
  <si>
    <t>belső használatra szánt prototípusok és modellek gyártásához</t>
  </si>
  <si>
    <t xml:space="preserve">eladásra szánt öntőformák, szerszámok, alkatrészek, félkész termékek gyártásához </t>
  </si>
  <si>
    <t xml:space="preserve">belső használatra szántöntőformák, szerszámok, alkatrészek, félkész termékek gyártásához </t>
  </si>
  <si>
    <t xml:space="preserve">   Televízióműsor-elosztás </t>
  </si>
  <si>
    <t>2–9 fő</t>
  </si>
  <si>
    <t>10–49 fő</t>
  </si>
  <si>
    <t>50–299 fő</t>
  </si>
  <si>
    <t>300–499 fő</t>
  </si>
  <si>
    <t>500–999 fő</t>
  </si>
  <si>
    <t>..</t>
  </si>
  <si>
    <t>Webalkalmazások, webmegoldások fejlesztése</t>
  </si>
  <si>
    <t>Webalkalmazások, webmegoldások informatikai támogatása</t>
  </si>
  <si>
    <t>6. A munkaerő-felmérés adatai (szektor lehatárolás: IKT-szektor EU, SBS) [fő]</t>
  </si>
  <si>
    <t>A digitális foglalkozásokban foglalkoztatottak száma szakágazattól függetlenül</t>
  </si>
  <si>
    <t>Az IKT-szektorban foglalkoztatottak száma</t>
  </si>
  <si>
    <t xml:space="preserve">A digitális gazdaságban foglalkoztatottak száma </t>
  </si>
  <si>
    <t xml:space="preserve">Az  IKT szektorban foglalkoztatott digitális foglalkozásúak száma </t>
  </si>
  <si>
    <t>23. A felhő alapú eszközök használata az EU-tagországokban, 2018 [a vállalkozások százalékában]</t>
  </si>
  <si>
    <t>13. Az interneteléréshez mobil eszközöket használók aránya életkor, iskolai végzettség és lakóhely szerint [%]</t>
  </si>
  <si>
    <t>12. Az internetet használók utolsó használati időpont szerinti aránya és megoszlása életkor, iskolai végzettség és lakóhely szerint [%]</t>
  </si>
  <si>
    <t xml:space="preserve">14. Az e-kormányzati portálok használatának megoszlása (az elmúlt 12 hónapban) a használó életkora, iskolai végzettsége és lakóhelye szerint [%] </t>
  </si>
  <si>
    <t>24. A Big Data-elemzés használata, 2017 [a vállalkozások arányában]</t>
  </si>
  <si>
    <r>
      <rPr>
        <sz val="10"/>
        <color indexed="17"/>
        <rFont val="Arial"/>
        <family val="2"/>
      </rPr>
      <t xml:space="preserve">zöld színű szám </t>
    </r>
    <r>
      <rPr>
        <sz val="10"/>
        <rFont val="Arial"/>
        <family val="2"/>
      </rPr>
      <t>= Revideált adat.</t>
    </r>
  </si>
  <si>
    <r>
      <rPr>
        <b/>
        <sz val="10"/>
        <rFont val="Arial"/>
        <family val="2"/>
      </rPr>
      <t>..</t>
    </r>
    <r>
      <rPr>
        <sz val="10"/>
        <rFont val="Arial"/>
        <family val="2"/>
      </rPr>
      <t xml:space="preserve"> = Az adat nem ismeretes.</t>
    </r>
  </si>
  <si>
    <t>Beruházások volumenindexe, 
előző év = 100,0%</t>
  </si>
  <si>
    <t>Bruttó hozzáadott érték, 
volumenindex előző év = 100,0%</t>
  </si>
  <si>
    <t xml:space="preserve">Bruttó hozzáadott érték 
folyó áron, </t>
  </si>
  <si>
    <t>Regisztrált szervezetek 
száma</t>
  </si>
  <si>
    <t>Beruházások teljesítményértéke
folyó áron</t>
  </si>
  <si>
    <t>Magyarország összesen</t>
  </si>
  <si>
    <t>5. Az IKT-szektorban tevékenykedő vállalkozások néhány makromutatója régiónként</t>
  </si>
  <si>
    <t>Arány</t>
  </si>
  <si>
    <t>Életkor szerint</t>
  </si>
  <si>
    <t>Iskolai végzettség szerint</t>
  </si>
  <si>
    <t>Lakóhely szerint</t>
  </si>
  <si>
    <t>Megoszlás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</si>
</sst>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##,##0;\-##,##0"/>
    <numFmt numFmtId="166" formatCode="#,##0.0"/>
    <numFmt numFmtId="167" formatCode="0.0"/>
    <numFmt numFmtId="168" formatCode="#0"/>
  </numFmts>
  <fonts count="67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Times New Roman CE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name val="Arial CE"/>
      <family val="0"/>
    </font>
    <font>
      <b/>
      <sz val="8"/>
      <name val="Tahoma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FF"/>
      <name val="Arial"/>
      <family val="2"/>
    </font>
    <font>
      <i/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0000FF"/>
      <name val="Arial"/>
      <family val="2"/>
    </font>
    <font>
      <sz val="8"/>
      <color rgb="FF0000FF"/>
      <name val="Arial"/>
      <family val="2"/>
    </font>
    <font>
      <sz val="8"/>
      <color rgb="FF008000"/>
      <name val="Arial"/>
      <family val="2"/>
    </font>
    <font>
      <b/>
      <sz val="8"/>
      <color rgb="FF008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7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8" borderId="7" applyNumberFormat="0" applyFont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378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Border="1" applyAlignment="1">
      <alignment/>
    </xf>
    <xf numFmtId="0" fontId="57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 horizontal="left" vertical="center" wrapText="1" indent="1"/>
    </xf>
    <xf numFmtId="0" fontId="57" fillId="0" borderId="0" xfId="0" applyFont="1" applyFill="1" applyAlignment="1">
      <alignment/>
    </xf>
    <xf numFmtId="0" fontId="7" fillId="0" borderId="0" xfId="66" applyFont="1" applyFill="1" applyBorder="1" applyAlignment="1" applyProtection="1">
      <alignment horizontal="left" wrapText="1" indent="2"/>
      <protection locked="0"/>
    </xf>
    <xf numFmtId="0" fontId="7" fillId="0" borderId="0" xfId="65" applyFont="1" applyFill="1" applyAlignment="1">
      <alignment vertical="center"/>
      <protection/>
    </xf>
    <xf numFmtId="0" fontId="3" fillId="0" borderId="0" xfId="56" applyFont="1" applyFill="1" applyAlignment="1">
      <alignment vertical="center"/>
      <protection/>
    </xf>
    <xf numFmtId="3" fontId="57" fillId="0" borderId="0" xfId="0" applyNumberFormat="1" applyFont="1" applyAlignment="1">
      <alignment/>
    </xf>
    <xf numFmtId="3" fontId="58" fillId="0" borderId="0" xfId="0" applyNumberFormat="1" applyFont="1" applyAlignment="1">
      <alignment/>
    </xf>
    <xf numFmtId="0" fontId="57" fillId="0" borderId="0" xfId="0" applyFont="1" applyFill="1" applyBorder="1" applyAlignment="1">
      <alignment horizontal="fill"/>
    </xf>
    <xf numFmtId="0" fontId="57" fillId="0" borderId="10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/>
      <protection/>
    </xf>
    <xf numFmtId="2" fontId="7" fillId="0" borderId="0" xfId="65" applyNumberFormat="1" applyFont="1" applyFill="1" applyAlignment="1">
      <alignment horizontal="left" vertical="center" wrapText="1" indent="2"/>
      <protection/>
    </xf>
    <xf numFmtId="2" fontId="7" fillId="0" borderId="0" xfId="65" applyNumberFormat="1" applyFont="1" applyFill="1" applyAlignment="1">
      <alignment horizontal="left" vertical="center" wrapText="1" indent="1"/>
      <protection/>
    </xf>
    <xf numFmtId="3" fontId="59" fillId="0" borderId="0" xfId="0" applyNumberFormat="1" applyFont="1" applyFill="1" applyAlignment="1">
      <alignment horizontal="right" vertical="top"/>
    </xf>
    <xf numFmtId="166" fontId="59" fillId="0" borderId="0" xfId="0" applyNumberFormat="1" applyFont="1" applyFill="1" applyAlignment="1">
      <alignment horizontal="right" vertical="top"/>
    </xf>
    <xf numFmtId="0" fontId="57" fillId="0" borderId="0" xfId="0" applyFont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3" fontId="57" fillId="0" borderId="0" xfId="0" applyNumberFormat="1" applyFont="1" applyFill="1" applyAlignment="1">
      <alignment/>
    </xf>
    <xf numFmtId="3" fontId="58" fillId="0" borderId="0" xfId="0" applyNumberFormat="1" applyFont="1" applyFill="1" applyAlignment="1">
      <alignment/>
    </xf>
    <xf numFmtId="49" fontId="3" fillId="0" borderId="0" xfId="57" applyNumberFormat="1" applyFont="1" applyFill="1" applyBorder="1" applyAlignment="1">
      <alignment vertical="center"/>
      <protection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Alignment="1" quotePrefix="1">
      <alignment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3" fillId="0" borderId="14" xfId="56" applyFont="1" applyBorder="1" applyAlignment="1">
      <alignment vertical="center"/>
      <protection/>
    </xf>
    <xf numFmtId="0" fontId="3" fillId="0" borderId="14" xfId="56" applyFont="1" applyBorder="1" applyAlignment="1">
      <alignment horizontal="left" vertical="center"/>
      <protection/>
    </xf>
    <xf numFmtId="0" fontId="7" fillId="0" borderId="15" xfId="62" applyFont="1" applyFill="1" applyBorder="1" applyAlignment="1">
      <alignment horizontal="center" vertical="center" wrapText="1"/>
      <protection/>
    </xf>
    <xf numFmtId="0" fontId="7" fillId="0" borderId="16" xfId="62" applyFont="1" applyFill="1" applyBorder="1" applyAlignment="1">
      <alignment horizontal="center" vertical="center" wrapText="1"/>
      <protection/>
    </xf>
    <xf numFmtId="0" fontId="7" fillId="0" borderId="17" xfId="62" applyFont="1" applyFill="1" applyBorder="1" applyAlignment="1">
      <alignment horizontal="center" vertical="center" wrapText="1"/>
      <protection/>
    </xf>
    <xf numFmtId="0" fontId="7" fillId="0" borderId="0" xfId="66" applyFont="1" applyFill="1" applyBorder="1" applyAlignment="1" applyProtection="1">
      <alignment wrapText="1"/>
      <protection locked="0"/>
    </xf>
    <xf numFmtId="0" fontId="7" fillId="0" borderId="0" xfId="66" applyFont="1" applyFill="1" applyBorder="1" applyAlignment="1" applyProtection="1">
      <alignment horizontal="left" wrapText="1" indent="1"/>
      <protection locked="0"/>
    </xf>
    <xf numFmtId="0" fontId="3" fillId="0" borderId="0" xfId="56" applyFont="1" applyBorder="1" applyAlignment="1">
      <alignment horizontal="left" vertical="center"/>
      <protection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0" fontId="3" fillId="0" borderId="14" xfId="0" applyFont="1" applyBorder="1" applyAlignment="1">
      <alignment horizontal="left" vertical="center"/>
    </xf>
    <xf numFmtId="0" fontId="7" fillId="0" borderId="0" xfId="56" applyFont="1" applyFill="1" applyBorder="1" applyAlignment="1">
      <alignment horizontal="left" vertical="center"/>
      <protection/>
    </xf>
    <xf numFmtId="0" fontId="7" fillId="0" borderId="0" xfId="56" applyFont="1" applyFill="1" applyBorder="1">
      <alignment/>
      <protection/>
    </xf>
    <xf numFmtId="0" fontId="3" fillId="0" borderId="0" xfId="65" applyFont="1" applyFill="1" applyAlignment="1">
      <alignment/>
      <protection/>
    </xf>
    <xf numFmtId="1" fontId="7" fillId="0" borderId="0" xfId="56" applyNumberFormat="1" applyFont="1" applyFill="1" applyBorder="1">
      <alignment/>
      <protection/>
    </xf>
    <xf numFmtId="0" fontId="3" fillId="0" borderId="0" xfId="65" applyFont="1" applyFill="1" applyAlignment="1">
      <alignment vertical="center"/>
      <protection/>
    </xf>
    <xf numFmtId="2" fontId="3" fillId="0" borderId="0" xfId="65" applyNumberFormat="1" applyFont="1" applyFill="1" applyAlignment="1">
      <alignment horizontal="left" vertical="center" wrapText="1" indent="2"/>
      <protection/>
    </xf>
    <xf numFmtId="1" fontId="3" fillId="0" borderId="0" xfId="56" applyNumberFormat="1" applyFont="1" applyFill="1" applyBorder="1">
      <alignment/>
      <protection/>
    </xf>
    <xf numFmtId="2" fontId="3" fillId="0" borderId="0" xfId="65" applyNumberFormat="1" applyFont="1" applyFill="1" applyAlignment="1">
      <alignment horizontal="left" vertical="center" wrapText="1" indent="1"/>
      <protection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7" fillId="0" borderId="0" xfId="63" applyFont="1">
      <alignment/>
      <protection/>
    </xf>
    <xf numFmtId="0" fontId="57" fillId="0" borderId="0" xfId="63" applyFont="1" applyAlignment="1">
      <alignment vertical="center"/>
      <protection/>
    </xf>
    <xf numFmtId="3" fontId="58" fillId="0" borderId="0" xfId="63" applyNumberFormat="1" applyFont="1" applyBorder="1">
      <alignment/>
      <protection/>
    </xf>
    <xf numFmtId="0" fontId="58" fillId="0" borderId="0" xfId="63" applyFont="1" applyBorder="1">
      <alignment/>
      <protection/>
    </xf>
    <xf numFmtId="3" fontId="57" fillId="0" borderId="0" xfId="63" applyNumberFormat="1" applyFont="1" applyBorder="1">
      <alignment/>
      <protection/>
    </xf>
    <xf numFmtId="0" fontId="57" fillId="0" borderId="0" xfId="63" applyFont="1" applyBorder="1">
      <alignment/>
      <protection/>
    </xf>
    <xf numFmtId="3" fontId="57" fillId="0" borderId="0" xfId="59" applyNumberFormat="1" applyFont="1" applyBorder="1">
      <alignment/>
      <protection/>
    </xf>
    <xf numFmtId="0" fontId="11" fillId="0" borderId="0" xfId="0" applyFont="1" applyBorder="1" applyAlignment="1">
      <alignment/>
    </xf>
    <xf numFmtId="3" fontId="58" fillId="0" borderId="0" xfId="0" applyNumberFormat="1" applyFont="1" applyBorder="1" applyAlignment="1">
      <alignment/>
    </xf>
    <xf numFmtId="0" fontId="58" fillId="0" borderId="0" xfId="0" applyFont="1" applyBorder="1" applyAlignment="1">
      <alignment/>
    </xf>
    <xf numFmtId="3" fontId="57" fillId="0" borderId="0" xfId="0" applyNumberFormat="1" applyFont="1" applyBorder="1" applyAlignment="1">
      <alignment/>
    </xf>
    <xf numFmtId="3" fontId="58" fillId="0" borderId="0" xfId="0" applyNumberFormat="1" applyFont="1" applyBorder="1" applyAlignment="1">
      <alignment vertical="center"/>
    </xf>
    <xf numFmtId="0" fontId="57" fillId="0" borderId="18" xfId="63" applyFont="1" applyBorder="1" applyAlignment="1">
      <alignment horizontal="center" vertical="center"/>
      <protection/>
    </xf>
    <xf numFmtId="0" fontId="58" fillId="0" borderId="0" xfId="63" applyFont="1" applyBorder="1" applyAlignment="1">
      <alignment vertical="center"/>
      <protection/>
    </xf>
    <xf numFmtId="3" fontId="58" fillId="0" borderId="0" xfId="63" applyNumberFormat="1" applyFont="1" applyBorder="1" applyAlignment="1">
      <alignment vertical="center"/>
      <protection/>
    </xf>
    <xf numFmtId="0" fontId="12" fillId="0" borderId="0" xfId="63" applyFont="1" applyBorder="1">
      <alignment/>
      <protection/>
    </xf>
    <xf numFmtId="0" fontId="58" fillId="0" borderId="0" xfId="0" applyFont="1" applyBorder="1" applyAlignment="1">
      <alignment vertical="center"/>
    </xf>
    <xf numFmtId="3" fontId="58" fillId="0" borderId="0" xfId="59" applyNumberFormat="1" applyFont="1" applyBorder="1" applyAlignment="1">
      <alignment vertical="center"/>
      <protection/>
    </xf>
    <xf numFmtId="0" fontId="12" fillId="0" borderId="0" xfId="0" applyFont="1" applyBorder="1" applyAlignment="1">
      <alignment/>
    </xf>
    <xf numFmtId="3" fontId="58" fillId="0" borderId="0" xfId="59" applyNumberFormat="1" applyFont="1" applyBorder="1">
      <alignment/>
      <protection/>
    </xf>
    <xf numFmtId="0" fontId="60" fillId="0" borderId="0" xfId="0" applyFont="1" applyBorder="1" applyAlignment="1">
      <alignment/>
    </xf>
    <xf numFmtId="0" fontId="57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0" xfId="0" applyFont="1" applyAlignment="1" quotePrefix="1">
      <alignment/>
    </xf>
    <xf numFmtId="0" fontId="3" fillId="0" borderId="0" xfId="64" applyFont="1">
      <alignment/>
      <protection/>
    </xf>
    <xf numFmtId="0" fontId="7" fillId="0" borderId="11" xfId="64" applyFont="1" applyBorder="1" applyAlignment="1">
      <alignment horizontal="center" vertical="center" wrapText="1"/>
      <protection/>
    </xf>
    <xf numFmtId="0" fontId="7" fillId="0" borderId="10" xfId="64" applyFont="1" applyBorder="1" applyAlignment="1">
      <alignment horizontal="center" vertical="center" wrapText="1"/>
      <protection/>
    </xf>
    <xf numFmtId="0" fontId="3" fillId="0" borderId="0" xfId="64" applyFont="1" applyAlignment="1">
      <alignment/>
      <protection/>
    </xf>
    <xf numFmtId="167" fontId="3" fillId="0" borderId="0" xfId="64" applyNumberFormat="1" applyFont="1">
      <alignment/>
      <protection/>
    </xf>
    <xf numFmtId="0" fontId="7" fillId="0" borderId="0" xfId="64" applyFont="1" applyAlignment="1">
      <alignment/>
      <protection/>
    </xf>
    <xf numFmtId="0" fontId="7" fillId="0" borderId="0" xfId="64" applyFont="1" applyAlignment="1">
      <alignment wrapText="1"/>
      <protection/>
    </xf>
    <xf numFmtId="167" fontId="7" fillId="0" borderId="0" xfId="64" applyNumberFormat="1" applyFont="1">
      <alignment/>
      <protection/>
    </xf>
    <xf numFmtId="167" fontId="7" fillId="0" borderId="0" xfId="64" applyNumberFormat="1" applyFont="1" applyFill="1" applyAlignment="1">
      <alignment horizontal="right"/>
      <protection/>
    </xf>
    <xf numFmtId="0" fontId="3" fillId="0" borderId="0" xfId="64" applyFont="1" applyAlignment="1">
      <alignment horizontal="left"/>
      <protection/>
    </xf>
    <xf numFmtId="0" fontId="7" fillId="0" borderId="0" xfId="64" applyFont="1">
      <alignment/>
      <protection/>
    </xf>
    <xf numFmtId="0" fontId="7" fillId="0" borderId="0" xfId="60" applyFont="1">
      <alignment/>
      <protection/>
    </xf>
    <xf numFmtId="0" fontId="3" fillId="0" borderId="0" xfId="60" applyFont="1">
      <alignment/>
      <protection/>
    </xf>
    <xf numFmtId="0" fontId="61" fillId="0" borderId="0" xfId="60" applyFont="1" applyFill="1" applyBorder="1" applyAlignment="1">
      <alignment horizontal="center" vertical="center" wrapText="1"/>
      <protection/>
    </xf>
    <xf numFmtId="14" fontId="3" fillId="0" borderId="0" xfId="60" applyNumberFormat="1" applyFont="1">
      <alignment/>
      <protection/>
    </xf>
    <xf numFmtId="0" fontId="7" fillId="0" borderId="10" xfId="60" applyFont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center" vertical="center" wrapText="1"/>
      <protection/>
    </xf>
    <xf numFmtId="0" fontId="3" fillId="0" borderId="0" xfId="60" applyFont="1" applyAlignment="1">
      <alignment wrapText="1"/>
      <protection/>
    </xf>
    <xf numFmtId="167" fontId="3" fillId="0" borderId="0" xfId="60" applyNumberFormat="1" applyFont="1" applyFill="1">
      <alignment/>
      <protection/>
    </xf>
    <xf numFmtId="167" fontId="7" fillId="0" borderId="0" xfId="60" applyNumberFormat="1" applyFont="1" applyFill="1">
      <alignment/>
      <protection/>
    </xf>
    <xf numFmtId="0" fontId="7" fillId="0" borderId="0" xfId="60" applyFont="1" applyAlignment="1">
      <alignment wrapText="1"/>
      <protection/>
    </xf>
    <xf numFmtId="167" fontId="7" fillId="0" borderId="0" xfId="60" applyNumberFormat="1" applyFont="1">
      <alignment/>
      <protection/>
    </xf>
    <xf numFmtId="0" fontId="7" fillId="0" borderId="0" xfId="60" applyFont="1" applyFill="1">
      <alignment/>
      <protection/>
    </xf>
    <xf numFmtId="167" fontId="3" fillId="0" borderId="0" xfId="60" applyNumberFormat="1" applyFont="1">
      <alignment/>
      <protection/>
    </xf>
    <xf numFmtId="0" fontId="3" fillId="0" borderId="0" xfId="60" applyFont="1" applyBorder="1" applyAlignment="1">
      <alignment/>
      <protection/>
    </xf>
    <xf numFmtId="0" fontId="3" fillId="0" borderId="0" xfId="60" applyFont="1" applyAlignment="1">
      <alignment horizontal="left"/>
      <protection/>
    </xf>
    <xf numFmtId="0" fontId="7" fillId="0" borderId="0" xfId="56" applyFont="1" applyFill="1" applyAlignment="1">
      <alignment vertical="center"/>
      <protection/>
    </xf>
    <xf numFmtId="0" fontId="7" fillId="0" borderId="0" xfId="56" applyFont="1" applyFill="1">
      <alignment/>
      <protection/>
    </xf>
    <xf numFmtId="0" fontId="7" fillId="0" borderId="10" xfId="56" applyNumberFormat="1" applyFont="1" applyFill="1" applyBorder="1" applyAlignment="1">
      <alignment horizontal="center" vertical="center" wrapText="1"/>
      <protection/>
    </xf>
    <xf numFmtId="0" fontId="3" fillId="0" borderId="0" xfId="56" applyNumberFormat="1" applyFont="1" applyFill="1" applyBorder="1" applyAlignment="1">
      <alignment/>
      <protection/>
    </xf>
    <xf numFmtId="168" fontId="3" fillId="0" borderId="0" xfId="56" applyNumberFormat="1" applyFont="1" applyFill="1" applyBorder="1" applyAlignment="1">
      <alignment horizontal="right"/>
      <protection/>
    </xf>
    <xf numFmtId="0" fontId="3" fillId="0" borderId="0" xfId="56" applyFont="1" applyFill="1">
      <alignment/>
      <protection/>
    </xf>
    <xf numFmtId="0" fontId="7" fillId="0" borderId="0" xfId="56" applyNumberFormat="1" applyFont="1" applyFill="1" applyBorder="1" applyAlignment="1">
      <alignment/>
      <protection/>
    </xf>
    <xf numFmtId="168" fontId="7" fillId="0" borderId="0" xfId="56" applyNumberFormat="1" applyFont="1" applyFill="1" applyBorder="1" applyAlignment="1">
      <alignment horizontal="right"/>
      <protection/>
    </xf>
    <xf numFmtId="0" fontId="3" fillId="0" borderId="0" xfId="67" applyFont="1" applyFill="1" applyBorder="1" applyAlignment="1">
      <alignment vertical="center"/>
      <protection/>
    </xf>
    <xf numFmtId="0" fontId="7" fillId="0" borderId="0" xfId="67" applyFont="1" applyFill="1" applyBorder="1" applyAlignment="1">
      <alignment vertical="center"/>
      <protection/>
    </xf>
    <xf numFmtId="0" fontId="7" fillId="0" borderId="10" xfId="67" applyFont="1" applyFill="1" applyBorder="1" applyAlignment="1">
      <alignment horizontal="center" vertical="center" wrapText="1"/>
      <protection/>
    </xf>
    <xf numFmtId="0" fontId="7" fillId="0" borderId="11" xfId="67" applyFont="1" applyFill="1" applyBorder="1" applyAlignment="1">
      <alignment horizontal="center" vertical="center" wrapText="1"/>
      <protection/>
    </xf>
    <xf numFmtId="0" fontId="7" fillId="0" borderId="0" xfId="67" applyFont="1" applyFill="1" applyBorder="1">
      <alignment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0" fontId="7" fillId="0" borderId="11" xfId="56" applyFont="1" applyFill="1" applyBorder="1" applyAlignment="1">
      <alignment horizontal="center" vertical="center" wrapText="1"/>
      <protection/>
    </xf>
    <xf numFmtId="0" fontId="7" fillId="0" borderId="10" xfId="56" applyFont="1" applyBorder="1" applyAlignment="1">
      <alignment horizontal="center" vertical="center" wrapText="1"/>
      <protection/>
    </xf>
    <xf numFmtId="1" fontId="7" fillId="0" borderId="10" xfId="56" applyNumberFormat="1" applyFont="1" applyFill="1" applyBorder="1" applyAlignment="1">
      <alignment horizontal="center" vertical="center" wrapText="1"/>
      <protection/>
    </xf>
    <xf numFmtId="1" fontId="7" fillId="0" borderId="11" xfId="56" applyNumberFormat="1" applyFont="1" applyFill="1" applyBorder="1" applyAlignment="1">
      <alignment horizontal="center" vertical="center" wrapText="1"/>
      <protection/>
    </xf>
    <xf numFmtId="168" fontId="7" fillId="0" borderId="0" xfId="56" applyNumberFormat="1" applyFont="1" applyFill="1" applyBorder="1" applyAlignment="1" quotePrefix="1">
      <alignment horizontal="right"/>
      <protection/>
    </xf>
    <xf numFmtId="168" fontId="7" fillId="0" borderId="0" xfId="56" applyNumberFormat="1" applyFont="1" applyFill="1">
      <alignment/>
      <protection/>
    </xf>
    <xf numFmtId="0" fontId="3" fillId="0" borderId="0" xfId="56" applyNumberFormat="1" applyFont="1" applyFill="1" applyBorder="1" applyAlignment="1">
      <alignment horizontal="left"/>
      <protection/>
    </xf>
    <xf numFmtId="0" fontId="3" fillId="0" borderId="0" xfId="56" applyFont="1" applyFill="1" applyAlignment="1">
      <alignment horizontal="right"/>
      <protection/>
    </xf>
    <xf numFmtId="0" fontId="7" fillId="0" borderId="0" xfId="56" applyNumberFormat="1" applyFont="1" applyFill="1" applyBorder="1" applyAlignment="1">
      <alignment horizontal="left"/>
      <protection/>
    </xf>
    <xf numFmtId="0" fontId="7" fillId="0" borderId="0" xfId="56" applyFont="1" applyFill="1" applyAlignment="1">
      <alignment horizontal="right"/>
      <protection/>
    </xf>
    <xf numFmtId="166" fontId="5" fillId="0" borderId="0" xfId="56" applyNumberFormat="1" applyFont="1" applyFill="1" applyBorder="1" applyAlignment="1">
      <alignment horizontal="right" vertical="top"/>
      <protection/>
    </xf>
    <xf numFmtId="0" fontId="3" fillId="0" borderId="0" xfId="68" applyFont="1" applyFill="1" applyBorder="1" applyAlignment="1">
      <alignment vertical="center"/>
      <protection/>
    </xf>
    <xf numFmtId="0" fontId="7" fillId="0" borderId="0" xfId="68" applyFont="1" applyFill="1" applyBorder="1" applyAlignment="1">
      <alignment vertical="center"/>
      <protection/>
    </xf>
    <xf numFmtId="0" fontId="7" fillId="0" borderId="10" xfId="68" applyFont="1" applyFill="1" applyBorder="1" applyAlignment="1">
      <alignment horizontal="center" vertical="center" wrapText="1"/>
      <protection/>
    </xf>
    <xf numFmtId="0" fontId="7" fillId="0" borderId="11" xfId="68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right"/>
      <protection/>
    </xf>
    <xf numFmtId="0" fontId="13" fillId="0" borderId="0" xfId="0" applyFont="1" applyFill="1" applyAlignment="1">
      <alignment horizontal="left"/>
    </xf>
    <xf numFmtId="0" fontId="4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4" fillId="0" borderId="23" xfId="0" applyFont="1" applyFill="1" applyBorder="1" applyAlignment="1">
      <alignment horizontal="center"/>
    </xf>
    <xf numFmtId="0" fontId="62" fillId="0" borderId="24" xfId="0" applyFont="1" applyFill="1" applyBorder="1" applyAlignment="1">
      <alignment/>
    </xf>
    <xf numFmtId="0" fontId="48" fillId="0" borderId="0" xfId="0" applyFont="1" applyFill="1" applyAlignment="1">
      <alignment vertical="top" wrapText="1"/>
    </xf>
    <xf numFmtId="0" fontId="6" fillId="0" borderId="24" xfId="0" applyFont="1" applyFill="1" applyBorder="1" applyAlignment="1">
      <alignment horizontal="left" vertical="top" wrapText="1" indent="10"/>
    </xf>
    <xf numFmtId="0" fontId="6" fillId="0" borderId="24" xfId="0" applyFont="1" applyFill="1" applyBorder="1" applyAlignment="1">
      <alignment horizontal="left" vertical="top" wrapText="1" indent="9"/>
    </xf>
    <xf numFmtId="0" fontId="6" fillId="0" borderId="25" xfId="0" applyFont="1" applyFill="1" applyBorder="1" applyAlignment="1">
      <alignment horizontal="left" vertical="top" wrapText="1" indent="9"/>
    </xf>
    <xf numFmtId="0" fontId="6" fillId="0" borderId="0" xfId="0" applyFont="1" applyFill="1" applyBorder="1" applyAlignment="1">
      <alignment vertical="top" wrapText="1"/>
    </xf>
    <xf numFmtId="0" fontId="57" fillId="0" borderId="0" xfId="0" applyFont="1" applyAlignment="1">
      <alignment horizontal="left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0" xfId="66" applyFont="1" applyFill="1" applyBorder="1" applyAlignment="1" applyProtection="1">
      <alignment vertical="top" wrapText="1"/>
      <protection locked="0"/>
    </xf>
    <xf numFmtId="1" fontId="58" fillId="0" borderId="0" xfId="0" applyNumberFormat="1" applyFont="1" applyAlignment="1">
      <alignment/>
    </xf>
    <xf numFmtId="3" fontId="58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7" fillId="0" borderId="0" xfId="66" applyFont="1" applyFill="1" applyBorder="1" applyAlignment="1" applyProtection="1">
      <alignment horizontal="left" vertical="top" wrapText="1" indent="1"/>
      <protection locked="0"/>
    </xf>
    <xf numFmtId="3" fontId="7" fillId="0" borderId="0" xfId="0" applyNumberFormat="1" applyFont="1" applyBorder="1" applyAlignment="1">
      <alignment vertical="center"/>
    </xf>
    <xf numFmtId="3" fontId="57" fillId="0" borderId="0" xfId="0" applyNumberFormat="1" applyFont="1" applyFill="1" applyBorder="1" applyAlignment="1">
      <alignment vertical="center" wrapText="1"/>
    </xf>
    <xf numFmtId="0" fontId="7" fillId="0" borderId="0" xfId="66" applyFont="1" applyFill="1" applyBorder="1" applyAlignment="1" applyProtection="1">
      <alignment horizontal="left" vertical="top" wrapText="1" indent="2"/>
      <protection locked="0"/>
    </xf>
    <xf numFmtId="3" fontId="57" fillId="0" borderId="0" xfId="0" applyNumberFormat="1" applyFont="1" applyFill="1" applyBorder="1" applyAlignment="1">
      <alignment horizontal="right" vertical="center" wrapText="1"/>
    </xf>
    <xf numFmtId="1" fontId="57" fillId="0" borderId="0" xfId="0" applyNumberFormat="1" applyFont="1" applyAlignment="1">
      <alignment/>
    </xf>
    <xf numFmtId="3" fontId="57" fillId="0" borderId="0" xfId="63" applyNumberFormat="1" applyFont="1">
      <alignment/>
      <protection/>
    </xf>
    <xf numFmtId="167" fontId="57" fillId="0" borderId="0" xfId="63" applyNumberFormat="1" applyFont="1">
      <alignment/>
      <protection/>
    </xf>
    <xf numFmtId="1" fontId="57" fillId="0" borderId="0" xfId="63" applyNumberFormat="1" applyFont="1">
      <alignment/>
      <protection/>
    </xf>
    <xf numFmtId="167" fontId="57" fillId="0" borderId="0" xfId="0" applyNumberFormat="1" applyFont="1" applyFill="1" applyAlignment="1">
      <alignment/>
    </xf>
    <xf numFmtId="167" fontId="63" fillId="0" borderId="0" xfId="0" applyNumberFormat="1" applyFont="1" applyBorder="1" applyAlignment="1">
      <alignment horizontal="right" indent="1"/>
    </xf>
    <xf numFmtId="3" fontId="64" fillId="0" borderId="0" xfId="46" applyNumberFormat="1" applyFont="1" applyBorder="1" applyAlignment="1">
      <alignment horizontal="right"/>
    </xf>
    <xf numFmtId="3" fontId="65" fillId="0" borderId="0" xfId="46" applyNumberFormat="1" applyFont="1" applyBorder="1" applyAlignment="1">
      <alignment horizontal="right"/>
    </xf>
    <xf numFmtId="167" fontId="64" fillId="0" borderId="0" xfId="0" applyNumberFormat="1" applyFont="1" applyBorder="1" applyAlignment="1">
      <alignment/>
    </xf>
    <xf numFmtId="167" fontId="65" fillId="0" borderId="0" xfId="0" applyNumberFormat="1" applyFont="1" applyBorder="1" applyAlignment="1">
      <alignment/>
    </xf>
    <xf numFmtId="0" fontId="63" fillId="0" borderId="13" xfId="0" applyFont="1" applyBorder="1" applyAlignment="1">
      <alignment horizontal="center" vertical="center"/>
    </xf>
    <xf numFmtId="1" fontId="59" fillId="0" borderId="0" xfId="0" applyNumberFormat="1" applyFont="1" applyAlignment="1">
      <alignment/>
    </xf>
    <xf numFmtId="0" fontId="59" fillId="0" borderId="0" xfId="0" applyFont="1" applyAlignment="1">
      <alignment/>
    </xf>
    <xf numFmtId="3" fontId="63" fillId="0" borderId="0" xfId="0" applyNumberFormat="1" applyFont="1" applyBorder="1" applyAlignment="1">
      <alignment vertical="center"/>
    </xf>
    <xf numFmtId="3" fontId="63" fillId="0" borderId="0" xfId="0" applyNumberFormat="1" applyFont="1" applyFill="1" applyBorder="1" applyAlignment="1">
      <alignment vertical="center" wrapText="1"/>
    </xf>
    <xf numFmtId="3" fontId="59" fillId="0" borderId="0" xfId="0" applyNumberFormat="1" applyFont="1" applyFill="1" applyBorder="1" applyAlignment="1">
      <alignment vertical="center" wrapText="1"/>
    </xf>
    <xf numFmtId="0" fontId="63" fillId="0" borderId="0" xfId="0" applyFont="1" applyAlignment="1">
      <alignment/>
    </xf>
    <xf numFmtId="3" fontId="63" fillId="0" borderId="0" xfId="0" applyNumberFormat="1" applyFont="1" applyFill="1" applyBorder="1" applyAlignment="1">
      <alignment horizontal="right" vertical="center" wrapText="1"/>
    </xf>
    <xf numFmtId="1" fontId="63" fillId="0" borderId="0" xfId="0" applyNumberFormat="1" applyFont="1" applyAlignment="1">
      <alignment/>
    </xf>
    <xf numFmtId="3" fontId="59" fillId="0" borderId="0" xfId="0" applyNumberFormat="1" applyFont="1" applyAlignment="1">
      <alignment/>
    </xf>
    <xf numFmtId="3" fontId="63" fillId="0" borderId="0" xfId="0" applyNumberFormat="1" applyFont="1" applyAlignment="1">
      <alignment/>
    </xf>
    <xf numFmtId="0" fontId="7" fillId="0" borderId="0" xfId="60" applyFont="1" applyBorder="1" applyAlignment="1">
      <alignment/>
      <protection/>
    </xf>
    <xf numFmtId="0" fontId="7" fillId="0" borderId="0" xfId="64" applyFont="1" applyFill="1">
      <alignment/>
      <protection/>
    </xf>
    <xf numFmtId="167" fontId="7" fillId="33" borderId="0" xfId="64" applyNumberFormat="1" applyFont="1" applyFill="1">
      <alignment/>
      <protection/>
    </xf>
    <xf numFmtId="3" fontId="7" fillId="0" borderId="0" xfId="56" applyNumberFormat="1" applyFont="1" applyFill="1">
      <alignment/>
      <protection/>
    </xf>
    <xf numFmtId="0" fontId="4" fillId="0" borderId="0" xfId="0" applyFont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2"/>
    </xf>
    <xf numFmtId="0" fontId="4" fillId="0" borderId="0" xfId="62" applyFont="1" applyAlignment="1">
      <alignment horizontal="left" vertical="center"/>
      <protection/>
    </xf>
    <xf numFmtId="0" fontId="4" fillId="0" borderId="0" xfId="62" applyFont="1">
      <alignment/>
      <protection/>
    </xf>
    <xf numFmtId="0" fontId="4" fillId="0" borderId="0" xfId="62" applyFont="1" applyBorder="1" applyAlignment="1">
      <alignment vertical="center"/>
      <protection/>
    </xf>
    <xf numFmtId="0" fontId="4" fillId="0" borderId="0" xfId="62" applyFont="1" applyAlignment="1">
      <alignment horizontal="left" indent="3"/>
      <protection/>
    </xf>
    <xf numFmtId="0" fontId="4" fillId="0" borderId="0" xfId="0" applyFont="1" applyBorder="1" applyAlignment="1">
      <alignment horizontal="center"/>
    </xf>
    <xf numFmtId="0" fontId="4" fillId="0" borderId="0" xfId="63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7" fillId="0" borderId="0" xfId="56" applyFont="1">
      <alignment/>
      <protection/>
    </xf>
    <xf numFmtId="0" fontId="7" fillId="0" borderId="22" xfId="56" applyFont="1" applyFill="1" applyBorder="1" applyAlignment="1">
      <alignment horizontal="center" vertical="center" wrapText="1"/>
      <protection/>
    </xf>
    <xf numFmtId="1" fontId="3" fillId="0" borderId="0" xfId="56" applyNumberFormat="1" applyFont="1">
      <alignment/>
      <protection/>
    </xf>
    <xf numFmtId="1" fontId="7" fillId="0" borderId="0" xfId="56" applyNumberFormat="1" applyFont="1">
      <alignment/>
      <protection/>
    </xf>
    <xf numFmtId="0" fontId="7" fillId="0" borderId="10" xfId="56" applyFont="1" applyBorder="1" applyAlignment="1">
      <alignment vertical="center" wrapText="1"/>
      <protection/>
    </xf>
    <xf numFmtId="0" fontId="7" fillId="0" borderId="26" xfId="56" applyFont="1" applyBorder="1" applyAlignment="1">
      <alignment horizontal="center" vertical="center" wrapText="1"/>
      <protection/>
    </xf>
    <xf numFmtId="0" fontId="7" fillId="0" borderId="0" xfId="56" applyFont="1" applyAlignment="1">
      <alignment vertical="center"/>
      <protection/>
    </xf>
    <xf numFmtId="0" fontId="3" fillId="0" borderId="0" xfId="56" applyFont="1" applyAlignment="1">
      <alignment vertical="center"/>
      <protection/>
    </xf>
    <xf numFmtId="168" fontId="7" fillId="0" borderId="0" xfId="56" applyNumberFormat="1" applyFont="1">
      <alignment/>
      <protection/>
    </xf>
    <xf numFmtId="0" fontId="4" fillId="0" borderId="0" xfId="60" applyFont="1" applyFill="1" applyBorder="1">
      <alignment/>
      <protection/>
    </xf>
    <xf numFmtId="167" fontId="4" fillId="0" borderId="0" xfId="60" applyNumberFormat="1" applyFont="1" applyFill="1" applyBorder="1">
      <alignment/>
      <protection/>
    </xf>
    <xf numFmtId="0" fontId="7" fillId="0" borderId="0" xfId="60" applyFont="1" applyAlignment="1">
      <alignment vertical="center"/>
      <protection/>
    </xf>
    <xf numFmtId="0" fontId="3" fillId="0" borderId="0" xfId="60" applyFont="1" applyAlignment="1">
      <alignment vertical="center"/>
      <protection/>
    </xf>
    <xf numFmtId="0" fontId="61" fillId="0" borderId="0" xfId="64" applyFont="1" applyAlignment="1">
      <alignment vertical="center"/>
      <protection/>
    </xf>
    <xf numFmtId="0" fontId="7" fillId="0" borderId="0" xfId="64" applyFont="1" applyAlignment="1">
      <alignment vertical="center"/>
      <protection/>
    </xf>
    <xf numFmtId="0" fontId="3" fillId="0" borderId="0" xfId="64" applyFont="1" applyAlignment="1">
      <alignment vertical="center"/>
      <protection/>
    </xf>
    <xf numFmtId="0" fontId="58" fillId="0" borderId="0" xfId="63" applyFont="1" applyAlignment="1">
      <alignment vertical="center"/>
      <protection/>
    </xf>
    <xf numFmtId="0" fontId="57" fillId="0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1" fontId="7" fillId="0" borderId="0" xfId="56" applyNumberFormat="1" applyFont="1" applyAlignment="1">
      <alignment horizontal="right"/>
      <protection/>
    </xf>
    <xf numFmtId="0" fontId="3" fillId="0" borderId="0" xfId="60" applyFont="1" applyBorder="1" applyAlignment="1">
      <alignment vertical="center"/>
      <protection/>
    </xf>
    <xf numFmtId="0" fontId="7" fillId="0" borderId="0" xfId="60" applyFont="1" applyBorder="1" applyAlignment="1">
      <alignment vertical="center"/>
      <protection/>
    </xf>
    <xf numFmtId="0" fontId="7" fillId="0" borderId="10" xfId="60" applyFont="1" applyBorder="1" applyAlignment="1">
      <alignment horizontal="center" vertical="center"/>
      <protection/>
    </xf>
    <xf numFmtId="0" fontId="7" fillId="0" borderId="22" xfId="60" applyFont="1" applyBorder="1" applyAlignment="1">
      <alignment horizontal="center" vertical="center"/>
      <protection/>
    </xf>
    <xf numFmtId="0" fontId="7" fillId="0" borderId="11" xfId="60" applyFont="1" applyBorder="1" applyAlignment="1">
      <alignment horizontal="center" vertical="center"/>
      <protection/>
    </xf>
    <xf numFmtId="0" fontId="3" fillId="0" borderId="0" xfId="60" applyFont="1" applyFill="1" applyAlignment="1">
      <alignment vertical="center"/>
      <protection/>
    </xf>
    <xf numFmtId="0" fontId="7" fillId="0" borderId="0" xfId="60" applyFont="1" applyFill="1" applyAlignment="1">
      <alignment vertical="center"/>
      <protection/>
    </xf>
    <xf numFmtId="0" fontId="61" fillId="0" borderId="0" xfId="60" applyFont="1" applyFill="1" applyAlignment="1">
      <alignment vertical="center"/>
      <protection/>
    </xf>
    <xf numFmtId="0" fontId="7" fillId="0" borderId="26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27" xfId="60" applyFont="1" applyFill="1" applyBorder="1" applyAlignment="1">
      <alignment horizontal="center" vertical="center" wrapText="1"/>
      <protection/>
    </xf>
    <xf numFmtId="0" fontId="3" fillId="0" borderId="0" xfId="60" applyFont="1" applyFill="1" applyAlignment="1">
      <alignment/>
      <protection/>
    </xf>
    <xf numFmtId="167" fontId="5" fillId="0" borderId="0" xfId="60" applyNumberFormat="1" applyFont="1" applyFill="1" applyBorder="1">
      <alignment/>
      <protection/>
    </xf>
    <xf numFmtId="0" fontId="7" fillId="0" borderId="0" xfId="60" applyFont="1" applyFill="1" applyAlignment="1">
      <alignment wrapText="1"/>
      <protection/>
    </xf>
    <xf numFmtId="167" fontId="7" fillId="0" borderId="0" xfId="60" applyNumberFormat="1" applyFont="1" applyFill="1" applyAlignment="1">
      <alignment wrapText="1"/>
      <protection/>
    </xf>
    <xf numFmtId="0" fontId="3" fillId="0" borderId="28" xfId="64" applyFont="1" applyBorder="1" applyAlignment="1">
      <alignment vertical="center"/>
      <protection/>
    </xf>
    <xf numFmtId="0" fontId="3" fillId="0" borderId="0" xfId="64" applyFont="1" applyBorder="1" applyAlignment="1">
      <alignment vertical="center"/>
      <protection/>
    </xf>
    <xf numFmtId="0" fontId="3" fillId="0" borderId="0" xfId="66" applyFont="1" applyFill="1" applyBorder="1" applyAlignment="1" applyProtection="1">
      <alignment vertical="top"/>
      <protection locked="0"/>
    </xf>
    <xf numFmtId="0" fontId="4" fillId="0" borderId="29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  <xf numFmtId="1" fontId="57" fillId="0" borderId="11" xfId="63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5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right" wrapText="1"/>
    </xf>
    <xf numFmtId="3" fontId="7" fillId="0" borderId="0" xfId="46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" fontId="3" fillId="0" borderId="0" xfId="46" applyNumberFormat="1" applyFont="1" applyFill="1" applyBorder="1" applyAlignment="1">
      <alignment horizontal="right" wrapText="1"/>
    </xf>
    <xf numFmtId="3" fontId="7" fillId="0" borderId="0" xfId="0" applyNumberFormat="1" applyFont="1" applyFill="1" applyAlignment="1">
      <alignment/>
    </xf>
    <xf numFmtId="166" fontId="7" fillId="0" borderId="0" xfId="0" applyNumberFormat="1" applyFont="1" applyAlignment="1">
      <alignment horizontal="right"/>
    </xf>
    <xf numFmtId="166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166" fontId="3" fillId="0" borderId="0" xfId="0" applyNumberFormat="1" applyFont="1" applyAlignment="1">
      <alignment horizontal="right"/>
    </xf>
    <xf numFmtId="3" fontId="63" fillId="0" borderId="0" xfId="0" applyNumberFormat="1" applyFont="1" applyFill="1" applyAlignment="1">
      <alignment horizontal="right"/>
    </xf>
    <xf numFmtId="166" fontId="63" fillId="0" borderId="0" xfId="0" applyNumberFormat="1" applyFont="1" applyFill="1" applyAlignment="1">
      <alignment horizontal="right"/>
    </xf>
    <xf numFmtId="3" fontId="59" fillId="0" borderId="0" xfId="0" applyNumberFormat="1" applyFont="1" applyFill="1" applyAlignment="1">
      <alignment horizontal="right"/>
    </xf>
    <xf numFmtId="166" fontId="59" fillId="0" borderId="0" xfId="0" applyNumberFormat="1" applyFont="1" applyFill="1" applyAlignment="1">
      <alignment horizontal="right"/>
    </xf>
    <xf numFmtId="0" fontId="7" fillId="0" borderId="0" xfId="65" applyFont="1" applyFill="1" applyAlignment="1">
      <alignment wrapText="1"/>
      <protection/>
    </xf>
    <xf numFmtId="3" fontId="57" fillId="0" borderId="0" xfId="0" applyNumberFormat="1" applyFont="1" applyAlignment="1">
      <alignment horizontal="right"/>
    </xf>
    <xf numFmtId="167" fontId="63" fillId="0" borderId="0" xfId="0" applyNumberFormat="1" applyFont="1" applyBorder="1" applyAlignment="1">
      <alignment horizontal="right"/>
    </xf>
    <xf numFmtId="167" fontId="59" fillId="0" borderId="0" xfId="0" applyNumberFormat="1" applyFont="1" applyBorder="1" applyAlignment="1">
      <alignment horizontal="right"/>
    </xf>
    <xf numFmtId="3" fontId="57" fillId="0" borderId="0" xfId="0" applyNumberFormat="1" applyFont="1" applyAlignment="1">
      <alignment/>
    </xf>
    <xf numFmtId="3" fontId="58" fillId="0" borderId="0" xfId="0" applyNumberFormat="1" applyFont="1" applyAlignment="1">
      <alignment/>
    </xf>
    <xf numFmtId="3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wrapText="1" indent="1"/>
    </xf>
    <xf numFmtId="0" fontId="4" fillId="0" borderId="0" xfId="0" applyFont="1" applyFill="1" applyAlignment="1">
      <alignment horizontal="left" indent="1"/>
    </xf>
    <xf numFmtId="0" fontId="7" fillId="0" borderId="0" xfId="66" applyFont="1" applyFill="1" applyAlignment="1" applyProtection="1">
      <alignment horizontal="left" vertical="center" wrapText="1" indent="1"/>
      <protection locked="0"/>
    </xf>
    <xf numFmtId="165" fontId="5" fillId="0" borderId="0" xfId="0" applyNumberFormat="1" applyFont="1" applyFill="1" applyBorder="1" applyAlignment="1">
      <alignment horizontal="left" vertical="center" wrapText="1"/>
    </xf>
    <xf numFmtId="0" fontId="16" fillId="0" borderId="0" xfId="50" applyFont="1" applyAlignment="1" applyProtection="1">
      <alignment/>
      <protection/>
    </xf>
    <xf numFmtId="0" fontId="53" fillId="0" borderId="0" xfId="0" applyFont="1" applyAlignment="1">
      <alignment horizontal="center"/>
    </xf>
    <xf numFmtId="0" fontId="41" fillId="0" borderId="0" xfId="0" applyFont="1" applyAlignment="1">
      <alignment/>
    </xf>
    <xf numFmtId="14" fontId="3" fillId="0" borderId="28" xfId="60" applyNumberFormat="1" applyFont="1" applyBorder="1" applyAlignment="1">
      <alignment vertical="center"/>
      <protection/>
    </xf>
    <xf numFmtId="14" fontId="3" fillId="0" borderId="0" xfId="60" applyNumberFormat="1" applyFont="1" applyBorder="1" applyAlignment="1">
      <alignment vertical="center"/>
      <protection/>
    </xf>
    <xf numFmtId="0" fontId="4" fillId="0" borderId="22" xfId="56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3" fillId="0" borderId="0" xfId="64" applyFont="1" applyFill="1" applyAlignment="1">
      <alignment/>
      <protection/>
    </xf>
    <xf numFmtId="3" fontId="58" fillId="0" borderId="0" xfId="0" applyNumberFormat="1" applyFont="1" applyBorder="1" applyAlignment="1">
      <alignment horizontal="right"/>
    </xf>
    <xf numFmtId="3" fontId="59" fillId="0" borderId="0" xfId="0" applyNumberFormat="1" applyFont="1" applyFill="1" applyBorder="1" applyAlignment="1">
      <alignment horizontal="right"/>
    </xf>
    <xf numFmtId="166" fontId="59" fillId="0" borderId="0" xfId="0" applyNumberFormat="1" applyFont="1" applyFill="1" applyBorder="1" applyAlignment="1">
      <alignment horizontal="right"/>
    </xf>
    <xf numFmtId="3" fontId="58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0" fontId="57" fillId="0" borderId="15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3" fontId="64" fillId="0" borderId="0" xfId="46" applyNumberFormat="1" applyFont="1" applyBorder="1" applyAlignment="1">
      <alignment horizontal="right"/>
    </xf>
    <xf numFmtId="0" fontId="58" fillId="0" borderId="0" xfId="0" applyFont="1" applyBorder="1" applyAlignment="1">
      <alignment horizontal="center"/>
    </xf>
    <xf numFmtId="0" fontId="59" fillId="0" borderId="31" xfId="0" applyFont="1" applyBorder="1" applyAlignment="1">
      <alignment horizontal="center"/>
    </xf>
    <xf numFmtId="166" fontId="63" fillId="0" borderId="0" xfId="0" applyNumberFormat="1" applyFont="1" applyFill="1" applyAlignment="1">
      <alignment horizontal="right"/>
    </xf>
    <xf numFmtId="3" fontId="63" fillId="0" borderId="0" xfId="0" applyNumberFormat="1" applyFont="1" applyFill="1" applyAlignment="1">
      <alignment horizontal="right"/>
    </xf>
    <xf numFmtId="167" fontId="64" fillId="0" borderId="0" xfId="0" applyNumberFormat="1" applyFont="1" applyBorder="1" applyAlignment="1">
      <alignment horizontal="right"/>
    </xf>
    <xf numFmtId="166" fontId="63" fillId="0" borderId="0" xfId="46" applyNumberFormat="1" applyFont="1" applyBorder="1" applyAlignment="1">
      <alignment horizontal="right"/>
    </xf>
    <xf numFmtId="0" fontId="57" fillId="0" borderId="32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/>
    </xf>
    <xf numFmtId="0" fontId="57" fillId="0" borderId="22" xfId="0" applyFont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 wrapText="1"/>
    </xf>
    <xf numFmtId="0" fontId="58" fillId="0" borderId="0" xfId="63" applyFont="1" applyBorder="1" applyAlignment="1">
      <alignment horizontal="center" vertical="center"/>
      <protection/>
    </xf>
    <xf numFmtId="0" fontId="58" fillId="0" borderId="0" xfId="63" applyFont="1" applyBorder="1" applyAlignment="1">
      <alignment horizontal="center"/>
      <protection/>
    </xf>
    <xf numFmtId="0" fontId="58" fillId="0" borderId="0" xfId="63" applyFont="1" applyAlignment="1">
      <alignment horizontal="center"/>
      <protection/>
    </xf>
    <xf numFmtId="0" fontId="58" fillId="0" borderId="31" xfId="63" applyFont="1" applyBorder="1" applyAlignment="1">
      <alignment horizontal="center" vertical="center"/>
      <protection/>
    </xf>
    <xf numFmtId="0" fontId="3" fillId="0" borderId="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1" xfId="62" applyFont="1" applyFill="1" applyBorder="1" applyAlignment="1">
      <alignment horizontal="center" vertical="center" wrapText="1"/>
      <protection/>
    </xf>
    <xf numFmtId="0" fontId="3" fillId="0" borderId="0" xfId="62" applyFont="1" applyFill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8" xfId="64" applyFont="1" applyBorder="1" applyAlignment="1">
      <alignment horizontal="center" vertical="center"/>
      <protection/>
    </xf>
    <xf numFmtId="0" fontId="7" fillId="0" borderId="30" xfId="64" applyFont="1" applyBorder="1" applyAlignment="1">
      <alignment horizontal="center" vertical="center"/>
      <protection/>
    </xf>
    <xf numFmtId="0" fontId="7" fillId="0" borderId="11" xfId="64" applyFont="1" applyBorder="1" applyAlignment="1">
      <alignment horizontal="center" vertical="center"/>
      <protection/>
    </xf>
    <xf numFmtId="0" fontId="7" fillId="0" borderId="22" xfId="64" applyFont="1" applyBorder="1" applyAlignment="1">
      <alignment horizontal="center" vertical="center"/>
      <protection/>
    </xf>
    <xf numFmtId="0" fontId="7" fillId="0" borderId="33" xfId="64" applyFont="1" applyBorder="1" applyAlignment="1">
      <alignment horizontal="center" vertical="center"/>
      <protection/>
    </xf>
    <xf numFmtId="167" fontId="3" fillId="0" borderId="0" xfId="64" applyNumberFormat="1" applyFont="1" applyAlignment="1">
      <alignment horizontal="center" vertical="center"/>
      <protection/>
    </xf>
    <xf numFmtId="0" fontId="7" fillId="0" borderId="32" xfId="64" applyFont="1" applyBorder="1" applyAlignment="1">
      <alignment horizontal="center" vertical="center" wrapText="1"/>
      <protection/>
    </xf>
    <xf numFmtId="0" fontId="7" fillId="0" borderId="26" xfId="64" applyFont="1" applyBorder="1" applyAlignment="1">
      <alignment horizontal="center" vertical="center" wrapText="1"/>
      <protection/>
    </xf>
    <xf numFmtId="0" fontId="7" fillId="0" borderId="11" xfId="64" applyFont="1" applyBorder="1" applyAlignment="1">
      <alignment horizontal="center" vertical="center" wrapText="1"/>
      <protection/>
    </xf>
    <xf numFmtId="0" fontId="7" fillId="0" borderId="33" xfId="64" applyFont="1" applyBorder="1" applyAlignment="1">
      <alignment horizontal="center" vertical="center" wrapText="1"/>
      <protection/>
    </xf>
    <xf numFmtId="0" fontId="7" fillId="0" borderId="22" xfId="64" applyFont="1" applyBorder="1" applyAlignment="1">
      <alignment horizontal="center" vertical="center" wrapText="1"/>
      <protection/>
    </xf>
    <xf numFmtId="0" fontId="3" fillId="0" borderId="11" xfId="64" applyFont="1" applyBorder="1" applyAlignment="1">
      <alignment horizontal="center" vertical="center"/>
      <protection/>
    </xf>
    <xf numFmtId="0" fontId="3" fillId="0" borderId="33" xfId="64" applyFont="1" applyBorder="1" applyAlignment="1">
      <alignment horizontal="center" vertical="center"/>
      <protection/>
    </xf>
    <xf numFmtId="167" fontId="3" fillId="0" borderId="31" xfId="64" applyNumberFormat="1" applyFont="1" applyBorder="1" applyAlignment="1">
      <alignment horizontal="center" vertical="center"/>
      <protection/>
    </xf>
    <xf numFmtId="167" fontId="3" fillId="0" borderId="0" xfId="60" applyNumberFormat="1" applyFont="1" applyFill="1" applyAlignment="1">
      <alignment horizontal="center" vertical="center"/>
      <protection/>
    </xf>
    <xf numFmtId="0" fontId="7" fillId="0" borderId="32" xfId="60" applyFont="1" applyBorder="1" applyAlignment="1">
      <alignment horizontal="center" vertical="center"/>
      <protection/>
    </xf>
    <xf numFmtId="0" fontId="7" fillId="0" borderId="26" xfId="60" applyFont="1" applyBorder="1" applyAlignment="1">
      <alignment horizontal="center" vertical="center"/>
      <protection/>
    </xf>
    <xf numFmtId="0" fontId="7" fillId="0" borderId="11" xfId="60" applyFont="1" applyBorder="1" applyAlignment="1">
      <alignment horizontal="center" vertical="center" wrapText="1"/>
      <protection/>
    </xf>
    <xf numFmtId="0" fontId="7" fillId="0" borderId="33" xfId="60" applyFont="1" applyBorder="1" applyAlignment="1">
      <alignment horizontal="center" vertical="center" wrapText="1"/>
      <protection/>
    </xf>
    <xf numFmtId="0" fontId="7" fillId="0" borderId="22" xfId="60" applyFont="1" applyBorder="1" applyAlignment="1">
      <alignment horizontal="center" vertical="center" wrapText="1"/>
      <protection/>
    </xf>
    <xf numFmtId="0" fontId="7" fillId="0" borderId="32" xfId="60" applyFont="1" applyFill="1" applyBorder="1" applyAlignment="1">
      <alignment horizontal="center" vertical="center" wrapText="1"/>
      <protection/>
    </xf>
    <xf numFmtId="0" fontId="7" fillId="0" borderId="26" xfId="60" applyFont="1" applyFill="1" applyBorder="1" applyAlignment="1">
      <alignment horizontal="center" vertical="center" wrapText="1"/>
      <protection/>
    </xf>
    <xf numFmtId="0" fontId="7" fillId="0" borderId="11" xfId="60" applyFont="1" applyFill="1" applyBorder="1" applyAlignment="1">
      <alignment horizontal="center" vertical="center" wrapText="1"/>
      <protection/>
    </xf>
    <xf numFmtId="0" fontId="7" fillId="0" borderId="33" xfId="60" applyFont="1" applyFill="1" applyBorder="1" applyAlignment="1">
      <alignment horizontal="center" vertical="center" wrapText="1"/>
      <protection/>
    </xf>
    <xf numFmtId="0" fontId="7" fillId="0" borderId="22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33" xfId="60" applyFont="1" applyFill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 wrapText="1"/>
      <protection/>
    </xf>
    <xf numFmtId="0" fontId="3" fillId="0" borderId="0" xfId="60" applyFont="1" applyAlignment="1">
      <alignment horizontal="center" vertical="center"/>
      <protection/>
    </xf>
    <xf numFmtId="0" fontId="7" fillId="0" borderId="32" xfId="60" applyFont="1" applyBorder="1" applyAlignment="1">
      <alignment horizontal="center" vertical="center" wrapText="1"/>
      <protection/>
    </xf>
    <xf numFmtId="0" fontId="7" fillId="0" borderId="26" xfId="60" applyFont="1" applyBorder="1" applyAlignment="1">
      <alignment horizontal="center" vertical="center" wrapText="1"/>
      <protection/>
    </xf>
    <xf numFmtId="0" fontId="3" fillId="0" borderId="29" xfId="60" applyFont="1" applyBorder="1" applyAlignment="1">
      <alignment horizontal="center" vertical="center"/>
      <protection/>
    </xf>
    <xf numFmtId="0" fontId="3" fillId="0" borderId="31" xfId="60" applyFont="1" applyBorder="1" applyAlignment="1">
      <alignment horizontal="center" vertical="center"/>
      <protection/>
    </xf>
    <xf numFmtId="0" fontId="7" fillId="0" borderId="18" xfId="56" applyNumberFormat="1" applyFont="1" applyFill="1" applyBorder="1" applyAlignment="1">
      <alignment horizontal="center" vertical="center" wrapText="1"/>
      <protection/>
    </xf>
    <xf numFmtId="0" fontId="7" fillId="0" borderId="30" xfId="56" applyNumberFormat="1" applyFont="1" applyFill="1" applyBorder="1" applyAlignment="1">
      <alignment horizontal="center" vertical="center" wrapText="1"/>
      <protection/>
    </xf>
    <xf numFmtId="0" fontId="7" fillId="0" borderId="32" xfId="56" applyNumberFormat="1" applyFont="1" applyFill="1" applyBorder="1" applyAlignment="1">
      <alignment horizontal="center" vertical="center" wrapText="1"/>
      <protection/>
    </xf>
    <xf numFmtId="0" fontId="7" fillId="0" borderId="26" xfId="56" applyNumberFormat="1" applyFont="1" applyFill="1" applyBorder="1" applyAlignment="1">
      <alignment horizontal="center" vertical="center" wrapText="1"/>
      <protection/>
    </xf>
    <xf numFmtId="0" fontId="7" fillId="0" borderId="10" xfId="56" applyNumberFormat="1" applyFont="1" applyFill="1" applyBorder="1" applyAlignment="1">
      <alignment horizontal="center" vertical="center" wrapText="1"/>
      <protection/>
    </xf>
    <xf numFmtId="0" fontId="7" fillId="0" borderId="29" xfId="56" applyNumberFormat="1" applyFont="1" applyFill="1" applyBorder="1" applyAlignment="1">
      <alignment horizontal="center" vertical="center" wrapText="1"/>
      <protection/>
    </xf>
    <xf numFmtId="0" fontId="7" fillId="0" borderId="27" xfId="56" applyNumberFormat="1" applyFont="1" applyFill="1" applyBorder="1" applyAlignment="1">
      <alignment horizontal="center" vertical="center" wrapText="1"/>
      <protection/>
    </xf>
    <xf numFmtId="0" fontId="7" fillId="0" borderId="32" xfId="67" applyFont="1" applyBorder="1" applyAlignment="1">
      <alignment horizontal="center" vertical="center" wrapText="1"/>
      <protection/>
    </xf>
    <xf numFmtId="0" fontId="7" fillId="0" borderId="26" xfId="67" applyFont="1" applyBorder="1" applyAlignment="1">
      <alignment horizontal="center" vertical="center" wrapText="1"/>
      <protection/>
    </xf>
    <xf numFmtId="0" fontId="7" fillId="0" borderId="11" xfId="67" applyFont="1" applyFill="1" applyBorder="1" applyAlignment="1">
      <alignment horizontal="center" vertical="center" wrapText="1"/>
      <protection/>
    </xf>
    <xf numFmtId="0" fontId="7" fillId="0" borderId="33" xfId="67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0" fontId="7" fillId="0" borderId="11" xfId="56" applyFont="1" applyFill="1" applyBorder="1" applyAlignment="1">
      <alignment horizontal="center" vertical="center" wrapText="1"/>
      <protection/>
    </xf>
    <xf numFmtId="0" fontId="7" fillId="0" borderId="33" xfId="56" applyFont="1" applyFill="1" applyBorder="1" applyAlignment="1">
      <alignment horizontal="center" vertical="center"/>
      <protection/>
    </xf>
    <xf numFmtId="0" fontId="7" fillId="0" borderId="32" xfId="68" applyFont="1" applyBorder="1" applyAlignment="1">
      <alignment horizontal="center" vertical="center" wrapText="1"/>
      <protection/>
    </xf>
    <xf numFmtId="0" fontId="7" fillId="0" borderId="26" xfId="68" applyFont="1" applyBorder="1" applyAlignment="1">
      <alignment horizontal="center" vertical="center" wrapText="1"/>
      <protection/>
    </xf>
    <xf numFmtId="0" fontId="7" fillId="0" borderId="10" xfId="68" applyFont="1" applyFill="1" applyBorder="1" applyAlignment="1">
      <alignment horizontal="center" vertical="center" wrapText="1"/>
      <protection/>
    </xf>
    <xf numFmtId="0" fontId="7" fillId="0" borderId="11" xfId="68" applyFont="1" applyFill="1" applyBorder="1" applyAlignment="1">
      <alignment horizontal="center" vertical="center" wrapText="1"/>
      <protection/>
    </xf>
    <xf numFmtId="0" fontId="7" fillId="0" borderId="10" xfId="67" applyFont="1" applyFill="1" applyBorder="1" applyAlignment="1">
      <alignment horizontal="center" vertical="center" wrapText="1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7" fillId="0" borderId="11" xfId="56" applyFont="1" applyBorder="1" applyAlignment="1">
      <alignment horizontal="center" vertical="center" wrapText="1"/>
      <protection/>
    </xf>
    <xf numFmtId="0" fontId="7" fillId="0" borderId="22" xfId="56" applyFont="1" applyBorder="1" applyAlignment="1">
      <alignment horizontal="center" vertical="center" wrapText="1"/>
      <protection/>
    </xf>
    <xf numFmtId="0" fontId="7" fillId="0" borderId="33" xfId="56" applyFont="1" applyFill="1" applyBorder="1" applyAlignment="1">
      <alignment horizontal="center" vertical="center" wrapText="1"/>
      <protection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Magyarázó szöveg" xfId="55"/>
    <cellStyle name="Normál 2" xfId="56"/>
    <cellStyle name="Normál 2 2" xfId="57"/>
    <cellStyle name="Normál 2 3" xfId="58"/>
    <cellStyle name="Normál 2 4" xfId="59"/>
    <cellStyle name="Normál 2 5" xfId="60"/>
    <cellStyle name="Normál 3" xfId="61"/>
    <cellStyle name="Normál 3 2" xfId="62"/>
    <cellStyle name="Normál 4" xfId="63"/>
    <cellStyle name="Normál 5" xfId="64"/>
    <cellStyle name="Normál_7.33.ék" xfId="65"/>
    <cellStyle name="Normál_Fej22" xfId="66"/>
    <cellStyle name="Normál_Függelék" xfId="67"/>
    <cellStyle name="Normál_Függelék 2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8.57421875" style="279" bestFit="1" customWidth="1"/>
    <col min="2" max="16384" width="9.140625" style="279" customWidth="1"/>
  </cols>
  <sheetData>
    <row r="1" s="143" customFormat="1" ht="15.75">
      <c r="A1" s="142" t="s">
        <v>204</v>
      </c>
    </row>
    <row r="2" s="143" customFormat="1" ht="12.75">
      <c r="A2" s="144"/>
    </row>
    <row r="3" s="143" customFormat="1" ht="12.75">
      <c r="A3" s="144"/>
    </row>
    <row r="4" s="143" customFormat="1" ht="13.5" thickBot="1">
      <c r="A4" s="144"/>
    </row>
    <row r="5" s="143" customFormat="1" ht="12.75">
      <c r="A5" s="145" t="s">
        <v>198</v>
      </c>
    </row>
    <row r="6" spans="1:2" s="143" customFormat="1" ht="12.75">
      <c r="A6" s="146" t="s">
        <v>199</v>
      </c>
      <c r="B6" s="147"/>
    </row>
    <row r="7" spans="1:2" s="143" customFormat="1" ht="12.75">
      <c r="A7" s="146" t="s">
        <v>292</v>
      </c>
      <c r="B7" s="147"/>
    </row>
    <row r="8" spans="1:2" s="143" customFormat="1" ht="12.75">
      <c r="A8" s="148" t="s">
        <v>200</v>
      </c>
      <c r="B8" s="147"/>
    </row>
    <row r="9" spans="1:2" s="143" customFormat="1" ht="12.75">
      <c r="A9" s="148" t="s">
        <v>293</v>
      </c>
      <c r="B9" s="147"/>
    </row>
    <row r="10" s="143" customFormat="1" ht="12.75">
      <c r="A10" s="149" t="s">
        <v>201</v>
      </c>
    </row>
    <row r="11" s="143" customFormat="1" ht="13.5" thickBot="1">
      <c r="A11" s="150" t="s">
        <v>202</v>
      </c>
    </row>
    <row r="12" s="143" customFormat="1" ht="12.75">
      <c r="A12" s="151"/>
    </row>
    <row r="13" s="143" customFormat="1" ht="12.75">
      <c r="A13" s="151"/>
    </row>
    <row r="14" s="143" customFormat="1" ht="12.75">
      <c r="A14" s="144"/>
    </row>
    <row r="15" ht="12.75">
      <c r="A15" s="278" t="s">
        <v>203</v>
      </c>
    </row>
    <row r="16" ht="12.75">
      <c r="A16" s="277" t="s">
        <v>237</v>
      </c>
    </row>
    <row r="17" ht="12.75">
      <c r="A17" s="277" t="s">
        <v>195</v>
      </c>
    </row>
    <row r="18" ht="12.75">
      <c r="A18" s="277" t="s">
        <v>236</v>
      </c>
    </row>
    <row r="19" ht="12.75">
      <c r="A19" s="277" t="s">
        <v>196</v>
      </c>
    </row>
    <row r="20" ht="12.75">
      <c r="A20" s="277" t="s">
        <v>300</v>
      </c>
    </row>
    <row r="21" ht="12.75">
      <c r="A21" s="277" t="s">
        <v>282</v>
      </c>
    </row>
    <row r="22" ht="12.75">
      <c r="A22" s="277" t="s">
        <v>232</v>
      </c>
    </row>
    <row r="23" ht="12.75">
      <c r="A23" s="277" t="s">
        <v>238</v>
      </c>
    </row>
    <row r="24" ht="12.75">
      <c r="A24" s="277" t="s">
        <v>239</v>
      </c>
    </row>
    <row r="25" ht="12.75">
      <c r="A25" s="277" t="s">
        <v>223</v>
      </c>
    </row>
    <row r="26" ht="12.75">
      <c r="A26" s="277" t="s">
        <v>224</v>
      </c>
    </row>
    <row r="27" ht="12.75">
      <c r="A27" s="277" t="s">
        <v>289</v>
      </c>
    </row>
    <row r="28" ht="12.75">
      <c r="A28" s="277" t="s">
        <v>288</v>
      </c>
    </row>
    <row r="29" ht="12.75">
      <c r="A29" s="277" t="s">
        <v>290</v>
      </c>
    </row>
    <row r="30" ht="12.75">
      <c r="A30" s="277" t="s">
        <v>225</v>
      </c>
    </row>
    <row r="31" ht="12.75">
      <c r="A31" s="277" t="s">
        <v>240</v>
      </c>
    </row>
    <row r="32" ht="12.75">
      <c r="A32" s="277" t="s">
        <v>226</v>
      </c>
    </row>
    <row r="33" ht="12.75">
      <c r="A33" s="277" t="s">
        <v>241</v>
      </c>
    </row>
    <row r="34" ht="12.75">
      <c r="A34" s="277" t="s">
        <v>242</v>
      </c>
    </row>
    <row r="35" ht="12.75">
      <c r="A35" s="277" t="s">
        <v>227</v>
      </c>
    </row>
    <row r="36" ht="12.75">
      <c r="A36" s="277" t="s">
        <v>243</v>
      </c>
    </row>
    <row r="37" ht="12.75">
      <c r="A37" s="277" t="s">
        <v>228</v>
      </c>
    </row>
    <row r="38" ht="12.75">
      <c r="A38" s="277" t="s">
        <v>287</v>
      </c>
    </row>
    <row r="39" ht="12.75">
      <c r="A39" s="277" t="s">
        <v>291</v>
      </c>
    </row>
    <row r="40" ht="12.75">
      <c r="A40" s="277" t="s">
        <v>244</v>
      </c>
    </row>
  </sheetData>
  <sheetProtection/>
  <hyperlinks>
    <hyperlink ref="A16" location="1.!A1" display="1. Az információ, kommunikáció nemzetgazdasági ág adatai"/>
    <hyperlink ref="A17" location="2.!A1" display="2. Az IKT-szektorban tevékenykedő vállalkozások száma, 2018"/>
    <hyperlink ref="A18" location="3.!A1" display="3. Az IKT-szektor beruházás adatai"/>
    <hyperlink ref="A19" location="4.!A1" display="4. Az IKT-szektorban tevékenykedő vállalkozások főbb makromutatói alágazati bontásban"/>
    <hyperlink ref="A20" location="5.!A1" display="5. Az IKT-szektorban tevékenykedő vállalkozások néhány makromutatója  régiónként"/>
    <hyperlink ref="A21" location="6.!A1" display="6. A munkaerő-felmérés adatai (szektor lehatárolás: IKT-szektor EU, SBS) [fő]"/>
    <hyperlink ref="A22" location="'7. '!A1" display="7. Az IKT-szektorba sorolt vállalkozások K+F-adatai"/>
    <hyperlink ref="A23" location="8.!A1" display="8. A nyilvántartott és tárgyévben kiadott szolgáltatási jogosultságok és bejelentések állománya [darab]"/>
    <hyperlink ref="A24" location="9.!A1" display="9. A vezetékes és mobilhálózatból indított (kimenő) nemzetközi hívások időtartama, 2018"/>
    <hyperlink ref="A25" location="10.!A1" display="10. A kezdeményezett beszélgetés célú hívások száma és időtartama a hívás iránya szerint megyénként, 2018 "/>
    <hyperlink ref="A26" location="11.!A1" display="11. A magyarországi háztartások IKT-ellátottsága régiók szerint [%]"/>
    <hyperlink ref="A27" location="12.!A1" display="12. Az internetet használók utolsó használati időpont szerinti aránya és megoszlása életkor, iskolai végzettség és lakóhely szerint, 2016–2018 [%]"/>
    <hyperlink ref="A28" location="13.!A1" display="13. Az interneteléréshez mobil eszközöket használók aránya életkor, iskolai végzettség és lakóhely szerint [%]"/>
    <hyperlink ref="A29" location="14.!A1" display="14. Az e-kormányzati portálok használatának megoszlása (az elmúlt 12 hónapban) a használó életkora, iskolai végzettsége és lakóhelye szerint [%] "/>
    <hyperlink ref="A30" location="15.!A1" display="15. Az interneten vásárlók aránya és megoszlása az utolsó vásárlás időpontja, valamint életkor, iskolai végzettség és a lakóhely típusa szerint [%] "/>
    <hyperlink ref="A31" location="16.!A1" display="16. Az internetkapcsolattal és honlappal rendelkező vállalkozások aránya az EU-tagországokban, 2018 [a vállalkozások százalékában]"/>
    <hyperlink ref="A32" location="17.!A1" display="17. Az internetkapcsolattal rendelkező vállalkozások aránya a letöltési sebességük szerint az Európai Unió tagállamaiban, 2018 [a vállalkozások százalékában]"/>
    <hyperlink ref="A33" location="18.!A1" display="18. Az elektronikus úton történő értékesítés árbevétele az EU-tagországokban, 2017 [az összes árbevétel százalékában]"/>
    <hyperlink ref="A34" location="19.!A1" display="19. Az elektronikus úton történő értékesítés és vásárlás az EU-tagországokban, 2017 [a vállalkozások százalékában]"/>
    <hyperlink ref="A35" location="20.!A1" display="20. A vállalkozások aránya, ahol a különböző informatikai feladatokat főleg saját alkalmazottak látták el, az Európai Unió tagállamaiban, 2017 [a vállalkozások százalékában]"/>
    <hyperlink ref="A36" location="21.!A1" display="21. IKT-alkalmazottak és informatikai továbbképzések az Európai Unió tagállamaiban, 2017 [a számítógéphasználó vállalkozások százalékában]"/>
    <hyperlink ref="A37" location="22.!A1" display="22. A vállalkozások aránya, ahol a különböző informatikai feladatokat főleg külső szakértők látták el, az Európai Unió tagállamaiban, 2017  [a vállalkozások százalékában]"/>
    <hyperlink ref="A38" location="23.!A1" display="23. A felhő alapú eszközök használata az EU-tagországokban, 2018 [a vállalkozások százalékában]"/>
    <hyperlink ref="A39" location="24.!A1" display="24. A Big Data-elemzés használata, 2017 [a vállalkozások arányában]"/>
    <hyperlink ref="A40" location="25.!A1" display="25. A 3D-nyomtatás használata létszám-kategória szerint, 2017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98" customWidth="1"/>
    <col min="2" max="5" width="14.421875" style="198" customWidth="1"/>
    <col min="6" max="16384" width="9.140625" style="198" customWidth="1"/>
  </cols>
  <sheetData>
    <row r="1" s="190" customFormat="1" ht="19.5" customHeight="1" thickBot="1">
      <c r="A1" s="38" t="s">
        <v>239</v>
      </c>
    </row>
    <row r="2" spans="1:5" s="194" customFormat="1" ht="44.25" customHeight="1">
      <c r="A2" s="314" t="s">
        <v>75</v>
      </c>
      <c r="B2" s="191" t="s">
        <v>76</v>
      </c>
      <c r="C2" s="191" t="s">
        <v>77</v>
      </c>
      <c r="D2" s="192" t="s">
        <v>78</v>
      </c>
      <c r="E2" s="193" t="s">
        <v>79</v>
      </c>
    </row>
    <row r="3" spans="1:5" s="194" customFormat="1" ht="17.25" customHeight="1">
      <c r="A3" s="315"/>
      <c r="B3" s="316" t="s">
        <v>80</v>
      </c>
      <c r="C3" s="317"/>
      <c r="D3" s="318" t="s">
        <v>54</v>
      </c>
      <c r="E3" s="319"/>
    </row>
    <row r="4" spans="1:7" ht="11.25">
      <c r="A4" s="195" t="s">
        <v>81</v>
      </c>
      <c r="B4" s="196">
        <v>1267.6880455295252</v>
      </c>
      <c r="C4" s="196">
        <v>1208.7557758545352</v>
      </c>
      <c r="D4" s="197">
        <f>C4/B4*100</f>
        <v>95.35120096124488</v>
      </c>
      <c r="E4" s="197">
        <f>B4/$B$16*100</f>
        <v>98.21936215363077</v>
      </c>
      <c r="F4" s="197"/>
      <c r="G4" s="197"/>
    </row>
    <row r="5" spans="1:7" ht="11.25">
      <c r="A5" s="199" t="s">
        <v>82</v>
      </c>
      <c r="B5" s="196">
        <v>1228.9776897758888</v>
      </c>
      <c r="C5" s="196">
        <v>1175.2519075647845</v>
      </c>
      <c r="D5" s="197">
        <f aca="true" t="shared" si="0" ref="D5:D16">C5/B5*100</f>
        <v>95.62841680056034</v>
      </c>
      <c r="E5" s="197">
        <f aca="true" t="shared" si="1" ref="E5:E16">B5/$B$16*100</f>
        <v>95.22011761214414</v>
      </c>
      <c r="F5" s="197"/>
      <c r="G5" s="197"/>
    </row>
    <row r="6" spans="1:7" ht="11.25">
      <c r="A6" s="200" t="s">
        <v>83</v>
      </c>
      <c r="B6" s="196">
        <v>312.5652630251165</v>
      </c>
      <c r="C6" s="196">
        <v>290.51071511417996</v>
      </c>
      <c r="D6" s="197">
        <f t="shared" si="0"/>
        <v>92.94401825158532</v>
      </c>
      <c r="E6" s="197">
        <f t="shared" si="1"/>
        <v>24.217283482297976</v>
      </c>
      <c r="F6" s="197"/>
      <c r="G6" s="197"/>
    </row>
    <row r="7" spans="1:7" ht="11.25">
      <c r="A7" s="200" t="s">
        <v>85</v>
      </c>
      <c r="B7" s="196">
        <v>206.80862662391053</v>
      </c>
      <c r="C7" s="196">
        <v>195.354590479608</v>
      </c>
      <c r="D7" s="197">
        <f t="shared" si="0"/>
        <v>94.46152883886602</v>
      </c>
      <c r="E7" s="197">
        <f t="shared" si="1"/>
        <v>16.02335169642158</v>
      </c>
      <c r="F7" s="197"/>
      <c r="G7" s="197"/>
    </row>
    <row r="8" spans="1:7" ht="11.25">
      <c r="A8" s="200" t="s">
        <v>84</v>
      </c>
      <c r="B8" s="196">
        <v>197.60055175812096</v>
      </c>
      <c r="C8" s="196">
        <v>194.11909644495805</v>
      </c>
      <c r="D8" s="197">
        <f t="shared" si="0"/>
        <v>98.23813482189843</v>
      </c>
      <c r="E8" s="197">
        <f t="shared" si="1"/>
        <v>15.309918101169092</v>
      </c>
      <c r="F8" s="197"/>
      <c r="G8" s="197"/>
    </row>
    <row r="9" spans="1:7" ht="11.25">
      <c r="A9" s="200" t="s">
        <v>87</v>
      </c>
      <c r="B9" s="196">
        <v>71.64512974866895</v>
      </c>
      <c r="C9" s="196">
        <v>69.60518463935067</v>
      </c>
      <c r="D9" s="197">
        <f t="shared" si="0"/>
        <v>97.15270930979621</v>
      </c>
      <c r="E9" s="197">
        <f t="shared" si="1"/>
        <v>5.551002054601679</v>
      </c>
      <c r="F9" s="197"/>
      <c r="G9" s="197"/>
    </row>
    <row r="10" spans="1:7" ht="11.25">
      <c r="A10" s="200" t="s">
        <v>86</v>
      </c>
      <c r="B10" s="196">
        <v>65.08983873655532</v>
      </c>
      <c r="C10" s="196">
        <v>63.65654682995178</v>
      </c>
      <c r="D10" s="197">
        <f t="shared" si="0"/>
        <v>97.7979790172708</v>
      </c>
      <c r="E10" s="197">
        <f t="shared" si="1"/>
        <v>5.043103834521609</v>
      </c>
      <c r="F10" s="197"/>
      <c r="G10" s="197"/>
    </row>
    <row r="11" spans="1:7" ht="11.25">
      <c r="A11" s="200" t="s">
        <v>88</v>
      </c>
      <c r="B11" s="196">
        <v>64.6973937398467</v>
      </c>
      <c r="C11" s="196">
        <v>61.01493813848259</v>
      </c>
      <c r="D11" s="197">
        <f t="shared" si="0"/>
        <v>94.30818555663687</v>
      </c>
      <c r="E11" s="197">
        <f t="shared" si="1"/>
        <v>5.012697539066639</v>
      </c>
      <c r="F11" s="197"/>
      <c r="G11" s="197"/>
    </row>
    <row r="12" spans="1:7" ht="11.25">
      <c r="A12" s="195" t="s">
        <v>89</v>
      </c>
      <c r="B12" s="196">
        <v>7.241622673851621</v>
      </c>
      <c r="C12" s="196">
        <v>6.006849551080196</v>
      </c>
      <c r="D12" s="197">
        <f t="shared" si="0"/>
        <v>82.9489442023816</v>
      </c>
      <c r="E12" s="197">
        <f t="shared" si="1"/>
        <v>0.5610745975646345</v>
      </c>
      <c r="F12" s="197"/>
      <c r="G12" s="197"/>
    </row>
    <row r="13" spans="1:7" ht="11.25">
      <c r="A13" s="195" t="s">
        <v>90</v>
      </c>
      <c r="B13" s="196">
        <v>13.268961463689118</v>
      </c>
      <c r="C13" s="196">
        <v>9.286780099606526</v>
      </c>
      <c r="D13" s="197">
        <f t="shared" si="0"/>
        <v>69.98874874284667</v>
      </c>
      <c r="E13" s="197">
        <f t="shared" si="1"/>
        <v>1.0280675407491633</v>
      </c>
      <c r="F13" s="197"/>
      <c r="G13" s="197"/>
    </row>
    <row r="14" spans="1:7" ht="11.25">
      <c r="A14" s="199" t="s">
        <v>91</v>
      </c>
      <c r="B14" s="196">
        <v>10.283894797093987</v>
      </c>
      <c r="C14" s="196">
        <v>7.4230007150859025</v>
      </c>
      <c r="D14" s="197">
        <f t="shared" si="0"/>
        <v>72.18083091615723</v>
      </c>
      <c r="E14" s="197">
        <f t="shared" si="1"/>
        <v>0.7967871835564204</v>
      </c>
      <c r="F14" s="197"/>
      <c r="G14" s="197"/>
    </row>
    <row r="15" spans="1:7" ht="11.25">
      <c r="A15" s="195" t="s">
        <v>92</v>
      </c>
      <c r="B15" s="196">
        <v>2.47157805293383</v>
      </c>
      <c r="C15" s="196">
        <v>2.0875934947781807</v>
      </c>
      <c r="D15" s="197">
        <f t="shared" si="0"/>
        <v>84.4639922376779</v>
      </c>
      <c r="E15" s="197">
        <f t="shared" si="1"/>
        <v>0.19149570805542435</v>
      </c>
      <c r="F15" s="197"/>
      <c r="G15" s="197"/>
    </row>
    <row r="16" spans="1:7" ht="11.25">
      <c r="A16" s="39" t="s">
        <v>32</v>
      </c>
      <c r="B16" s="40">
        <v>1290.6702077199998</v>
      </c>
      <c r="C16" s="40">
        <v>1226.136999</v>
      </c>
      <c r="D16" s="41">
        <f t="shared" si="0"/>
        <v>95.00002337281813</v>
      </c>
      <c r="E16" s="41">
        <f t="shared" si="1"/>
        <v>100</v>
      </c>
      <c r="F16" s="197"/>
      <c r="G16" s="197"/>
    </row>
    <row r="17" ht="11.25">
      <c r="B17" s="196"/>
    </row>
  </sheetData>
  <sheetProtection/>
  <mergeCells count="3">
    <mergeCell ref="A2:A3"/>
    <mergeCell ref="B3:C3"/>
    <mergeCell ref="D3:E3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SheetLayoutView="85" zoomScalePageLayoutView="0" workbookViewId="0" topLeftCell="A1">
      <selection activeCell="A1" sqref="A1"/>
    </sheetView>
  </sheetViews>
  <sheetFormatPr defaultColWidth="10.57421875" defaultRowHeight="15"/>
  <cols>
    <col min="1" max="1" width="23.28125" style="44" customWidth="1"/>
    <col min="2" max="3" width="17.8515625" style="44" customWidth="1"/>
    <col min="4" max="6" width="9.140625" style="44" customWidth="1"/>
    <col min="7" max="7" width="12.8515625" style="44" customWidth="1"/>
    <col min="8" max="249" width="9.140625" style="44" customWidth="1"/>
    <col min="250" max="250" width="29.140625" style="44" customWidth="1"/>
    <col min="251" max="254" width="9.421875" style="44" customWidth="1"/>
    <col min="255" max="255" width="9.57421875" style="44" customWidth="1"/>
    <col min="256" max="16384" width="10.57421875" style="44" customWidth="1"/>
  </cols>
  <sheetData>
    <row r="1" spans="1:2" s="43" customFormat="1" ht="19.5" customHeight="1" thickBot="1">
      <c r="A1" s="42" t="s">
        <v>223</v>
      </c>
      <c r="B1" s="42"/>
    </row>
    <row r="2" spans="1:3" ht="18" customHeight="1">
      <c r="A2" s="320" t="s">
        <v>93</v>
      </c>
      <c r="B2" s="55" t="s">
        <v>112</v>
      </c>
      <c r="C2" s="55" t="s">
        <v>76</v>
      </c>
    </row>
    <row r="3" spans="1:3" ht="18" customHeight="1">
      <c r="A3" s="321"/>
      <c r="B3" s="56" t="s">
        <v>246</v>
      </c>
      <c r="C3" s="56" t="s">
        <v>80</v>
      </c>
    </row>
    <row r="4" spans="1:6" ht="11.25">
      <c r="A4" s="45" t="s">
        <v>21</v>
      </c>
      <c r="B4" s="49">
        <v>209.9850931128101</v>
      </c>
      <c r="C4" s="49">
        <v>1088.1287844126973</v>
      </c>
      <c r="D4" s="46"/>
      <c r="E4" s="189"/>
      <c r="F4" s="189"/>
    </row>
    <row r="5" spans="1:6" ht="11.25">
      <c r="A5" s="47" t="s">
        <v>22</v>
      </c>
      <c r="B5" s="49">
        <v>77.34059160881304</v>
      </c>
      <c r="C5" s="49">
        <v>374.3455249686898</v>
      </c>
      <c r="D5" s="46"/>
      <c r="E5" s="189"/>
      <c r="F5" s="189"/>
    </row>
    <row r="6" spans="1:6" ht="11.25">
      <c r="A6" s="48" t="s">
        <v>23</v>
      </c>
      <c r="B6" s="49">
        <f>SUM(B4:B5)</f>
        <v>287.32568472162313</v>
      </c>
      <c r="C6" s="49">
        <f>SUM(C4:C5)</f>
        <v>1462.4743093813872</v>
      </c>
      <c r="D6" s="49"/>
      <c r="E6" s="189"/>
      <c r="F6" s="189"/>
    </row>
    <row r="7" spans="1:6" ht="11.25">
      <c r="A7" s="8" t="s">
        <v>94</v>
      </c>
      <c r="B7" s="46">
        <v>28.24991015160943</v>
      </c>
      <c r="C7" s="46">
        <v>135.45908055450144</v>
      </c>
      <c r="D7" s="46"/>
      <c r="E7" s="189"/>
      <c r="F7" s="189"/>
    </row>
    <row r="8" spans="1:6" ht="11.25">
      <c r="A8" s="8" t="s">
        <v>95</v>
      </c>
      <c r="B8" s="46">
        <v>21.004435007401188</v>
      </c>
      <c r="C8" s="46">
        <v>101.5863603790525</v>
      </c>
      <c r="D8" s="46"/>
      <c r="E8" s="189"/>
      <c r="F8" s="189"/>
    </row>
    <row r="9" spans="1:6" ht="11.25">
      <c r="A9" s="8" t="s">
        <v>96</v>
      </c>
      <c r="B9" s="46">
        <v>22.916177004766148</v>
      </c>
      <c r="C9" s="46">
        <v>101.4354575193814</v>
      </c>
      <c r="D9" s="46"/>
      <c r="E9" s="189"/>
      <c r="F9" s="189"/>
    </row>
    <row r="10" spans="1:6" ht="11.25">
      <c r="A10" s="50" t="s">
        <v>24</v>
      </c>
      <c r="B10" s="49">
        <f>SUM(B7:B9)</f>
        <v>72.17052216377677</v>
      </c>
      <c r="C10" s="49">
        <f>SUM(C7:C9)</f>
        <v>338.4808984529353</v>
      </c>
      <c r="D10" s="49"/>
      <c r="E10" s="189"/>
      <c r="F10" s="189"/>
    </row>
    <row r="11" spans="1:6" ht="11.25">
      <c r="A11" s="8" t="s">
        <v>97</v>
      </c>
      <c r="B11" s="46">
        <v>34.42423131795292</v>
      </c>
      <c r="C11" s="46">
        <v>163.10313103840423</v>
      </c>
      <c r="D11" s="46"/>
      <c r="E11" s="189"/>
      <c r="F11" s="189"/>
    </row>
    <row r="12" spans="1:6" ht="11.25">
      <c r="A12" s="8" t="s">
        <v>98</v>
      </c>
      <c r="B12" s="46">
        <v>18.13296589040371</v>
      </c>
      <c r="C12" s="46">
        <v>85.31177120127626</v>
      </c>
      <c r="D12" s="46"/>
      <c r="E12" s="189"/>
      <c r="F12" s="189"/>
    </row>
    <row r="13" spans="1:6" ht="11.25">
      <c r="A13" s="8" t="s">
        <v>99</v>
      </c>
      <c r="B13" s="46">
        <v>21.008904976664848</v>
      </c>
      <c r="C13" s="46">
        <v>92.99018235014009</v>
      </c>
      <c r="D13" s="46"/>
      <c r="E13" s="189"/>
      <c r="F13" s="189"/>
    </row>
    <row r="14" spans="1:6" ht="11.25">
      <c r="A14" s="50" t="s">
        <v>25</v>
      </c>
      <c r="B14" s="49">
        <f>SUM(B11:B13)</f>
        <v>73.56610218502148</v>
      </c>
      <c r="C14" s="49">
        <f>SUM(C11:C13)</f>
        <v>341.4050845898206</v>
      </c>
      <c r="D14" s="49"/>
      <c r="E14" s="189"/>
      <c r="F14" s="189"/>
    </row>
    <row r="15" spans="1:6" ht="11.25">
      <c r="A15" s="8" t="s">
        <v>100</v>
      </c>
      <c r="B15" s="46">
        <v>32.8180899957188</v>
      </c>
      <c r="C15" s="46">
        <v>144.40174448466357</v>
      </c>
      <c r="D15" s="46"/>
      <c r="E15" s="189"/>
      <c r="F15" s="189"/>
    </row>
    <row r="16" spans="1:6" ht="11.25">
      <c r="A16" s="8" t="s">
        <v>101</v>
      </c>
      <c r="B16" s="46">
        <v>19.918023397123548</v>
      </c>
      <c r="C16" s="46">
        <v>96.00544302479409</v>
      </c>
      <c r="D16" s="46"/>
      <c r="E16" s="189"/>
      <c r="F16" s="189"/>
    </row>
    <row r="17" spans="1:6" ht="11.25">
      <c r="A17" s="8" t="s">
        <v>102</v>
      </c>
      <c r="B17" s="46">
        <v>21.56032100299844</v>
      </c>
      <c r="C17" s="46">
        <v>84.44215280506295</v>
      </c>
      <c r="D17" s="46"/>
      <c r="E17" s="189"/>
      <c r="F17" s="189"/>
    </row>
    <row r="18" spans="1:6" ht="11.25">
      <c r="A18" s="50" t="s">
        <v>26</v>
      </c>
      <c r="B18" s="49">
        <f>SUM(B15:B17)</f>
        <v>74.29643439584079</v>
      </c>
      <c r="C18" s="49">
        <f>SUM(C15:C17)</f>
        <v>324.8493403145206</v>
      </c>
      <c r="D18" s="49"/>
      <c r="E18" s="189"/>
      <c r="F18" s="189"/>
    </row>
    <row r="19" spans="1:6" ht="11.25">
      <c r="A19" s="48" t="s">
        <v>27</v>
      </c>
      <c r="B19" s="49">
        <f>B10+B14+B18</f>
        <v>220.03305874463905</v>
      </c>
      <c r="C19" s="49">
        <f>C10+C14+C18</f>
        <v>1004.7353233572765</v>
      </c>
      <c r="D19" s="49"/>
      <c r="E19" s="189"/>
      <c r="F19" s="189"/>
    </row>
    <row r="20" spans="1:6" ht="11.25">
      <c r="A20" s="8" t="s">
        <v>103</v>
      </c>
      <c r="B20" s="46">
        <v>51.53311386074256</v>
      </c>
      <c r="C20" s="46">
        <v>266.5771507280128</v>
      </c>
      <c r="D20" s="46"/>
      <c r="E20" s="189"/>
      <c r="F20" s="189"/>
    </row>
    <row r="21" spans="1:6" ht="11.25">
      <c r="A21" s="8" t="s">
        <v>104</v>
      </c>
      <c r="B21" s="46">
        <v>28.36273567764353</v>
      </c>
      <c r="C21" s="46">
        <v>139.476103764376</v>
      </c>
      <c r="D21" s="46"/>
      <c r="E21" s="189"/>
      <c r="F21" s="189"/>
    </row>
    <row r="22" spans="1:6" ht="11.25">
      <c r="A22" s="8" t="s">
        <v>105</v>
      </c>
      <c r="B22" s="46">
        <v>12.93565023179578</v>
      </c>
      <c r="C22" s="46">
        <v>60.086035556806806</v>
      </c>
      <c r="D22" s="46"/>
      <c r="E22" s="189"/>
      <c r="F22" s="189"/>
    </row>
    <row r="23" spans="1:6" ht="11.25">
      <c r="A23" s="50" t="s">
        <v>28</v>
      </c>
      <c r="B23" s="49">
        <f>SUM(B20:B22)</f>
        <v>92.83149977018186</v>
      </c>
      <c r="C23" s="49">
        <f>SUM(C20:C22)</f>
        <v>466.13929004919555</v>
      </c>
      <c r="D23" s="49"/>
      <c r="E23" s="189"/>
      <c r="F23" s="189"/>
    </row>
    <row r="24" spans="1:6" ht="11.25">
      <c r="A24" s="8" t="s">
        <v>106</v>
      </c>
      <c r="B24" s="46">
        <v>38.695870929238474</v>
      </c>
      <c r="C24" s="46">
        <v>192.00830890920386</v>
      </c>
      <c r="D24" s="46"/>
      <c r="E24" s="189"/>
      <c r="F24" s="189"/>
    </row>
    <row r="25" spans="1:6" ht="11.25">
      <c r="A25" s="8" t="s">
        <v>107</v>
      </c>
      <c r="B25" s="46">
        <v>25.655481284009756</v>
      </c>
      <c r="C25" s="46">
        <v>125.56240564920866</v>
      </c>
      <c r="D25" s="46"/>
      <c r="E25" s="189"/>
      <c r="F25" s="189"/>
    </row>
    <row r="26" spans="1:6" ht="11.25">
      <c r="A26" s="8" t="s">
        <v>108</v>
      </c>
      <c r="B26" s="46">
        <v>30.743318743797165</v>
      </c>
      <c r="C26" s="46">
        <v>146.5041619480589</v>
      </c>
      <c r="D26" s="46"/>
      <c r="E26" s="189"/>
      <c r="F26" s="189"/>
    </row>
    <row r="27" spans="1:6" ht="11.25">
      <c r="A27" s="50" t="s">
        <v>29</v>
      </c>
      <c r="B27" s="49">
        <f>SUM(B24:B26)</f>
        <v>95.0946709570454</v>
      </c>
      <c r="C27" s="49">
        <f>SUM(C24:C26)</f>
        <v>464.07487650647147</v>
      </c>
      <c r="D27" s="49"/>
      <c r="E27" s="189"/>
      <c r="F27" s="189"/>
    </row>
    <row r="28" spans="1:6" ht="11.25">
      <c r="A28" s="8" t="s">
        <v>109</v>
      </c>
      <c r="B28" s="46">
        <v>26.533283342550202</v>
      </c>
      <c r="C28" s="46">
        <v>127.93006973148803</v>
      </c>
      <c r="D28" s="46"/>
      <c r="E28" s="189"/>
      <c r="F28" s="189"/>
    </row>
    <row r="29" spans="1:6" ht="11.25">
      <c r="A29" s="8" t="s">
        <v>110</v>
      </c>
      <c r="B29" s="46">
        <v>16.31233504995169</v>
      </c>
      <c r="C29" s="46">
        <v>72.77624691207478</v>
      </c>
      <c r="D29" s="46"/>
      <c r="E29" s="189"/>
      <c r="F29" s="189"/>
    </row>
    <row r="30" spans="1:6" ht="11.25">
      <c r="A30" s="8" t="s">
        <v>111</v>
      </c>
      <c r="B30" s="46">
        <v>22.959198914008653</v>
      </c>
      <c r="C30" s="46">
        <v>101.4469706921064</v>
      </c>
      <c r="D30" s="46"/>
      <c r="E30" s="189"/>
      <c r="F30" s="189"/>
    </row>
    <row r="31" spans="1:6" ht="11.25">
      <c r="A31" s="50" t="s">
        <v>30</v>
      </c>
      <c r="B31" s="49">
        <f>SUM(B28:B30)</f>
        <v>65.80481730651054</v>
      </c>
      <c r="C31" s="49">
        <f>SUM(C28:C30)</f>
        <v>302.15328733566923</v>
      </c>
      <c r="D31" s="49"/>
      <c r="E31" s="189"/>
      <c r="F31" s="189"/>
    </row>
    <row r="32" spans="1:6" ht="11.25">
      <c r="A32" s="51" t="s">
        <v>31</v>
      </c>
      <c r="B32" s="49">
        <f>B23+B27+B31</f>
        <v>253.7309880337378</v>
      </c>
      <c r="C32" s="49">
        <f>C23+C27+C31</f>
        <v>1232.3674538913363</v>
      </c>
      <c r="D32" s="49"/>
      <c r="E32" s="189"/>
      <c r="F32" s="189"/>
    </row>
    <row r="33" spans="1:6" ht="11.25">
      <c r="A33" s="52" t="s">
        <v>32</v>
      </c>
      <c r="B33" s="54">
        <f>B6+B19+B32</f>
        <v>761.0897315</v>
      </c>
      <c r="C33" s="54">
        <f>C6+C19+C32</f>
        <v>3699.57708663</v>
      </c>
      <c r="D33" s="53"/>
      <c r="E33" s="189"/>
      <c r="F33" s="189"/>
    </row>
    <row r="34" spans="3:6" ht="11.25">
      <c r="C34" s="46"/>
      <c r="D34" s="46"/>
      <c r="E34" s="46"/>
      <c r="F34" s="46"/>
    </row>
    <row r="35" spans="3:6" ht="11.25">
      <c r="C35" s="46"/>
      <c r="D35" s="46"/>
      <c r="E35" s="46"/>
      <c r="F35" s="46"/>
    </row>
    <row r="36" spans="3:6" ht="11.25">
      <c r="C36" s="46"/>
      <c r="D36" s="46"/>
      <c r="E36" s="46"/>
      <c r="F36" s="46"/>
    </row>
    <row r="37" spans="3:6" ht="11.25">
      <c r="C37" s="46"/>
      <c r="D37" s="46"/>
      <c r="E37" s="46"/>
      <c r="F37" s="46"/>
    </row>
    <row r="38" spans="3:6" ht="11.25">
      <c r="C38" s="46"/>
      <c r="D38" s="46"/>
      <c r="E38" s="46"/>
      <c r="F38" s="46"/>
    </row>
    <row r="39" spans="3:6" ht="11.25">
      <c r="C39" s="46"/>
      <c r="D39" s="46"/>
      <c r="E39" s="46"/>
      <c r="F39" s="46"/>
    </row>
    <row r="40" spans="3:6" ht="11.25">
      <c r="C40" s="46"/>
      <c r="D40" s="46"/>
      <c r="E40" s="46"/>
      <c r="F40" s="46"/>
    </row>
    <row r="41" spans="3:6" ht="11.25">
      <c r="C41" s="46"/>
      <c r="D41" s="46"/>
      <c r="E41" s="46"/>
      <c r="F41" s="46"/>
    </row>
    <row r="42" spans="3:6" ht="11.25">
      <c r="C42" s="46"/>
      <c r="D42" s="46"/>
      <c r="E42" s="46"/>
      <c r="F42" s="46"/>
    </row>
    <row r="43" spans="3:6" ht="11.25">
      <c r="C43" s="46"/>
      <c r="D43" s="46"/>
      <c r="E43" s="46"/>
      <c r="F43" s="46"/>
    </row>
    <row r="44" spans="3:6" ht="11.25">
      <c r="C44" s="46"/>
      <c r="D44" s="46"/>
      <c r="E44" s="46"/>
      <c r="F44" s="46"/>
    </row>
    <row r="45" spans="3:6" ht="11.25">
      <c r="C45" s="46"/>
      <c r="D45" s="46"/>
      <c r="E45" s="46"/>
      <c r="F45" s="46"/>
    </row>
    <row r="46" spans="3:6" ht="11.25">
      <c r="C46" s="46"/>
      <c r="D46" s="46"/>
      <c r="E46" s="46"/>
      <c r="F46" s="46"/>
    </row>
    <row r="47" spans="3:6" ht="11.25">
      <c r="C47" s="46"/>
      <c r="D47" s="46"/>
      <c r="E47" s="46"/>
      <c r="F47" s="46"/>
    </row>
    <row r="48" spans="3:6" ht="11.25">
      <c r="C48" s="46"/>
      <c r="D48" s="46"/>
      <c r="E48" s="46"/>
      <c r="F48" s="46"/>
    </row>
    <row r="49" spans="3:6" ht="11.25">
      <c r="C49" s="46"/>
      <c r="D49" s="46"/>
      <c r="E49" s="46"/>
      <c r="F49" s="46"/>
    </row>
    <row r="50" spans="3:6" ht="11.25">
      <c r="C50" s="46"/>
      <c r="D50" s="46"/>
      <c r="E50" s="46"/>
      <c r="F50" s="46"/>
    </row>
    <row r="51" spans="3:6" ht="11.25">
      <c r="C51" s="46"/>
      <c r="D51" s="46"/>
      <c r="E51" s="46"/>
      <c r="F51" s="46"/>
    </row>
    <row r="52" spans="3:6" ht="11.25">
      <c r="C52" s="46"/>
      <c r="D52" s="46"/>
      <c r="E52" s="46"/>
      <c r="F52" s="46"/>
    </row>
    <row r="53" spans="3:6" ht="11.25">
      <c r="C53" s="46"/>
      <c r="D53" s="46"/>
      <c r="E53" s="46"/>
      <c r="F53" s="46"/>
    </row>
    <row r="54" spans="3:6" ht="11.25">
      <c r="C54" s="46"/>
      <c r="D54" s="46"/>
      <c r="E54" s="46"/>
      <c r="F54" s="46"/>
    </row>
    <row r="55" spans="3:6" ht="11.25">
      <c r="C55" s="46"/>
      <c r="D55" s="46"/>
      <c r="E55" s="46"/>
      <c r="F55" s="46"/>
    </row>
    <row r="56" spans="3:6" ht="11.25">
      <c r="C56" s="46"/>
      <c r="D56" s="46"/>
      <c r="E56" s="46"/>
      <c r="F56" s="46"/>
    </row>
    <row r="57" spans="3:6" ht="11.25">
      <c r="C57" s="46"/>
      <c r="D57" s="46"/>
      <c r="E57" s="46"/>
      <c r="F57" s="46"/>
    </row>
    <row r="58" spans="3:6" ht="11.25">
      <c r="C58" s="46"/>
      <c r="D58" s="46"/>
      <c r="E58" s="46"/>
      <c r="F58" s="46"/>
    </row>
    <row r="59" spans="3:6" ht="11.25">
      <c r="C59" s="46"/>
      <c r="D59" s="46"/>
      <c r="E59" s="46"/>
      <c r="F59" s="46"/>
    </row>
    <row r="60" spans="3:6" ht="11.25">
      <c r="C60" s="46"/>
      <c r="D60" s="46"/>
      <c r="E60" s="46"/>
      <c r="F60" s="46"/>
    </row>
  </sheetData>
  <sheetProtection/>
  <mergeCells count="1">
    <mergeCell ref="A2:A3"/>
  </mergeCells>
  <printOptions/>
  <pageMargins left="0.25" right="0.25" top="0.75" bottom="0.75" header="0.3" footer="0.3"/>
  <pageSetup fitToHeight="1" fitToWidth="1" horizontalDpi="600" verticalDpi="600" orientation="landscape" paperSize="9" scale="68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L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96" customWidth="1"/>
    <col min="2" max="16384" width="9.140625" style="96" customWidth="1"/>
  </cols>
  <sheetData>
    <row r="1" s="222" customFormat="1" ht="19.5" customHeight="1">
      <c r="A1" s="223" t="s">
        <v>224</v>
      </c>
    </row>
    <row r="2" spans="1:7" ht="16.5" customHeight="1">
      <c r="A2" s="322" t="s">
        <v>127</v>
      </c>
      <c r="B2" s="324">
        <v>2016</v>
      </c>
      <c r="C2" s="325"/>
      <c r="D2" s="324">
        <v>2017</v>
      </c>
      <c r="E2" s="326"/>
      <c r="F2" s="324">
        <v>2018</v>
      </c>
      <c r="G2" s="325"/>
    </row>
    <row r="3" spans="1:7" ht="29.25" customHeight="1">
      <c r="A3" s="323"/>
      <c r="B3" s="87" t="s">
        <v>247</v>
      </c>
      <c r="C3" s="88" t="s">
        <v>248</v>
      </c>
      <c r="D3" s="87" t="s">
        <v>247</v>
      </c>
      <c r="E3" s="88" t="s">
        <v>248</v>
      </c>
      <c r="F3" s="87" t="s">
        <v>247</v>
      </c>
      <c r="G3" s="88" t="s">
        <v>248</v>
      </c>
    </row>
    <row r="4" spans="1:12" ht="11.25">
      <c r="A4" s="284" t="s">
        <v>299</v>
      </c>
      <c r="B4" s="86">
        <v>79.2</v>
      </c>
      <c r="C4" s="86">
        <v>78.2</v>
      </c>
      <c r="D4" s="90">
        <v>82.4</v>
      </c>
      <c r="E4" s="90">
        <v>81.9</v>
      </c>
      <c r="F4" s="90">
        <v>83.3</v>
      </c>
      <c r="G4" s="90">
        <v>82.9</v>
      </c>
      <c r="I4" s="187"/>
      <c r="J4" s="187"/>
      <c r="K4" s="187"/>
      <c r="L4" s="187"/>
    </row>
    <row r="5" spans="1:7" ht="11.25">
      <c r="A5" s="91" t="s">
        <v>62</v>
      </c>
      <c r="B5" s="86"/>
      <c r="C5" s="86"/>
      <c r="D5" s="90"/>
      <c r="E5" s="90"/>
      <c r="F5" s="90"/>
      <c r="G5" s="90"/>
    </row>
    <row r="6" spans="1:7" ht="11.25">
      <c r="A6" s="92" t="s">
        <v>21</v>
      </c>
      <c r="B6" s="93">
        <v>90.3</v>
      </c>
      <c r="C6" s="93">
        <v>89.5</v>
      </c>
      <c r="D6" s="93">
        <v>89.7</v>
      </c>
      <c r="E6" s="93">
        <v>89.6</v>
      </c>
      <c r="F6" s="93">
        <v>89.7</v>
      </c>
      <c r="G6" s="93">
        <v>89.6</v>
      </c>
    </row>
    <row r="7" spans="1:7" ht="11.25">
      <c r="A7" s="92" t="s">
        <v>22</v>
      </c>
      <c r="B7" s="93">
        <v>85.6</v>
      </c>
      <c r="C7" s="93">
        <v>84.6</v>
      </c>
      <c r="D7" s="93">
        <v>87.9</v>
      </c>
      <c r="E7" s="93">
        <v>87.4</v>
      </c>
      <c r="F7" s="93">
        <v>88</v>
      </c>
      <c r="G7" s="93">
        <v>87.9</v>
      </c>
    </row>
    <row r="8" spans="1:7" ht="11.25">
      <c r="A8" s="92" t="s">
        <v>24</v>
      </c>
      <c r="B8" s="94">
        <v>80.8</v>
      </c>
      <c r="C8" s="94">
        <v>80.4</v>
      </c>
      <c r="D8" s="94">
        <v>85.3</v>
      </c>
      <c r="E8" s="94">
        <v>84.9</v>
      </c>
      <c r="F8" s="94">
        <v>86.6</v>
      </c>
      <c r="G8" s="94">
        <v>86.3</v>
      </c>
    </row>
    <row r="9" spans="1:7" ht="11.25">
      <c r="A9" s="92" t="s">
        <v>25</v>
      </c>
      <c r="B9" s="94">
        <v>82.6</v>
      </c>
      <c r="C9" s="94">
        <v>81</v>
      </c>
      <c r="D9" s="94">
        <v>83.4</v>
      </c>
      <c r="E9" s="94">
        <v>83</v>
      </c>
      <c r="F9" s="94">
        <v>84.5</v>
      </c>
      <c r="G9" s="94">
        <v>84.5</v>
      </c>
    </row>
    <row r="10" spans="1:7" ht="11.25">
      <c r="A10" s="92" t="s">
        <v>26</v>
      </c>
      <c r="B10" s="94">
        <v>76.8</v>
      </c>
      <c r="C10" s="94">
        <v>75.4</v>
      </c>
      <c r="D10" s="94">
        <v>80.7</v>
      </c>
      <c r="E10" s="94">
        <v>79.8</v>
      </c>
      <c r="F10" s="94">
        <v>81.3</v>
      </c>
      <c r="G10" s="94">
        <v>80.2</v>
      </c>
    </row>
    <row r="11" spans="1:7" ht="11.25">
      <c r="A11" s="92" t="s">
        <v>28</v>
      </c>
      <c r="B11" s="94">
        <v>74.2</v>
      </c>
      <c r="C11" s="94">
        <v>74.1</v>
      </c>
      <c r="D11" s="94">
        <v>75.5</v>
      </c>
      <c r="E11" s="94">
        <v>75.2</v>
      </c>
      <c r="F11" s="94">
        <v>78</v>
      </c>
      <c r="G11" s="94">
        <v>77.8</v>
      </c>
    </row>
    <row r="12" spans="1:7" ht="11.25">
      <c r="A12" s="92" t="s">
        <v>29</v>
      </c>
      <c r="B12" s="94">
        <v>72.1</v>
      </c>
      <c r="C12" s="94">
        <v>70.3</v>
      </c>
      <c r="D12" s="94">
        <v>76.5</v>
      </c>
      <c r="E12" s="94">
        <v>75.7</v>
      </c>
      <c r="F12" s="94">
        <v>77.1</v>
      </c>
      <c r="G12" s="94">
        <v>76</v>
      </c>
    </row>
    <row r="13" spans="1:7" ht="11.25">
      <c r="A13" s="92" t="s">
        <v>30</v>
      </c>
      <c r="B13" s="94">
        <v>71.6</v>
      </c>
      <c r="C13" s="94">
        <v>70.5</v>
      </c>
      <c r="D13" s="94">
        <v>76.5</v>
      </c>
      <c r="E13" s="94">
        <v>75.9</v>
      </c>
      <c r="F13" s="94">
        <v>78.3</v>
      </c>
      <c r="G13" s="94">
        <v>77.6</v>
      </c>
    </row>
    <row r="14" spans="1:5" ht="11.25">
      <c r="A14" s="93"/>
      <c r="E14" s="93"/>
    </row>
    <row r="16" spans="1:2" ht="11.25">
      <c r="A16" s="86"/>
      <c r="B16" s="86"/>
    </row>
    <row r="17" spans="1:2" ht="11.25">
      <c r="A17" s="86"/>
      <c r="B17" s="86"/>
    </row>
    <row r="21" spans="2:3" ht="11.25">
      <c r="B21" s="86"/>
      <c r="C21" s="86"/>
    </row>
    <row r="22" spans="2:3" ht="11.25">
      <c r="B22" s="86"/>
      <c r="C22" s="86"/>
    </row>
    <row r="43" ht="11.25">
      <c r="I43" s="187"/>
    </row>
  </sheetData>
  <sheetProtection/>
  <mergeCells count="4">
    <mergeCell ref="A2:A3"/>
    <mergeCell ref="B2:C2"/>
    <mergeCell ref="D2:E2"/>
    <mergeCell ref="F2:G2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O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28125" style="96" customWidth="1"/>
    <col min="2" max="12" width="8.7109375" style="96" customWidth="1"/>
    <col min="13" max="16384" width="9.140625" style="96" customWidth="1"/>
  </cols>
  <sheetData>
    <row r="1" spans="1:13" s="222" customFormat="1" ht="19.5" customHeight="1">
      <c r="A1" s="243" t="s">
        <v>289</v>
      </c>
      <c r="B1" s="243"/>
      <c r="C1" s="243"/>
      <c r="D1" s="243"/>
      <c r="E1" s="243"/>
      <c r="F1" s="243"/>
      <c r="G1" s="243"/>
      <c r="H1" s="243"/>
      <c r="I1" s="243"/>
      <c r="J1" s="243"/>
      <c r="K1" s="244"/>
      <c r="L1" s="221"/>
      <c r="M1" s="221"/>
    </row>
    <row r="2" spans="1:13" ht="18" customHeight="1">
      <c r="A2" s="328" t="s">
        <v>113</v>
      </c>
      <c r="B2" s="330" t="s">
        <v>128</v>
      </c>
      <c r="C2" s="331"/>
      <c r="D2" s="332"/>
      <c r="E2" s="330" t="s">
        <v>129</v>
      </c>
      <c r="F2" s="331"/>
      <c r="G2" s="332"/>
      <c r="H2" s="330" t="s">
        <v>130</v>
      </c>
      <c r="I2" s="331"/>
      <c r="J2" s="332"/>
      <c r="K2" s="333" t="s">
        <v>32</v>
      </c>
      <c r="L2" s="334"/>
      <c r="M2" s="334"/>
    </row>
    <row r="3" spans="1:13" ht="18" customHeight="1">
      <c r="A3" s="329"/>
      <c r="B3" s="88">
        <v>2016</v>
      </c>
      <c r="C3" s="88">
        <v>2017</v>
      </c>
      <c r="D3" s="88">
        <v>2018</v>
      </c>
      <c r="E3" s="88">
        <v>2016</v>
      </c>
      <c r="F3" s="88">
        <v>2017</v>
      </c>
      <c r="G3" s="88">
        <v>2018</v>
      </c>
      <c r="H3" s="88">
        <v>2016</v>
      </c>
      <c r="I3" s="88">
        <v>2017</v>
      </c>
      <c r="J3" s="88">
        <v>2018</v>
      </c>
      <c r="K3" s="88">
        <v>2016</v>
      </c>
      <c r="L3" s="87">
        <v>2017</v>
      </c>
      <c r="M3" s="87">
        <v>2018</v>
      </c>
    </row>
    <row r="4" spans="1:13" ht="11.25">
      <c r="A4" s="335" t="s">
        <v>301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</row>
    <row r="5" spans="1:13" ht="11.25">
      <c r="A5" s="95" t="s">
        <v>32</v>
      </c>
      <c r="B5" s="90">
        <v>79.3</v>
      </c>
      <c r="C5" s="90">
        <v>76.8</v>
      </c>
      <c r="D5" s="90">
        <v>76.1</v>
      </c>
      <c r="E5" s="90">
        <v>1.4</v>
      </c>
      <c r="F5" s="90">
        <v>2.6</v>
      </c>
      <c r="G5" s="90">
        <v>3.4</v>
      </c>
      <c r="H5" s="90">
        <v>0.5</v>
      </c>
      <c r="I5" s="90">
        <v>3.6</v>
      </c>
      <c r="J5" s="90">
        <v>4.4</v>
      </c>
      <c r="K5" s="90">
        <v>81.1</v>
      </c>
      <c r="L5" s="90">
        <v>83</v>
      </c>
      <c r="M5" s="90">
        <v>83.9</v>
      </c>
    </row>
    <row r="6" spans="1:13" ht="11.25">
      <c r="A6" s="327" t="s">
        <v>302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</row>
    <row r="7" spans="1:13" ht="11.25">
      <c r="A7" s="96" t="s">
        <v>131</v>
      </c>
      <c r="B7" s="93">
        <v>97.3</v>
      </c>
      <c r="C7" s="93">
        <v>97</v>
      </c>
      <c r="D7" s="93">
        <v>95.1</v>
      </c>
      <c r="E7" s="93">
        <v>0.4</v>
      </c>
      <c r="F7" s="93">
        <v>1</v>
      </c>
      <c r="G7" s="93">
        <v>1.4</v>
      </c>
      <c r="H7" s="93">
        <v>0.8</v>
      </c>
      <c r="I7" s="93">
        <v>1.1</v>
      </c>
      <c r="J7" s="93">
        <v>2.9</v>
      </c>
      <c r="K7" s="90">
        <v>98.5</v>
      </c>
      <c r="L7" s="90">
        <v>99.1</v>
      </c>
      <c r="M7" s="90">
        <v>99.4</v>
      </c>
    </row>
    <row r="8" spans="1:13" ht="11.25">
      <c r="A8" s="96" t="s">
        <v>132</v>
      </c>
      <c r="B8" s="93">
        <v>95.3</v>
      </c>
      <c r="C8" s="93">
        <v>94.4</v>
      </c>
      <c r="D8" s="93">
        <v>94.3</v>
      </c>
      <c r="E8" s="93">
        <v>1</v>
      </c>
      <c r="F8" s="93">
        <v>1.8</v>
      </c>
      <c r="G8" s="93">
        <v>1.9</v>
      </c>
      <c r="H8" s="93">
        <v>0</v>
      </c>
      <c r="I8" s="93">
        <v>0.9</v>
      </c>
      <c r="J8" s="93">
        <v>1.6</v>
      </c>
      <c r="K8" s="90">
        <v>96.3</v>
      </c>
      <c r="L8" s="90">
        <v>97.1</v>
      </c>
      <c r="M8" s="90">
        <v>97.8</v>
      </c>
    </row>
    <row r="9" spans="1:13" ht="11.25">
      <c r="A9" s="96" t="s">
        <v>133</v>
      </c>
      <c r="B9" s="93">
        <v>93</v>
      </c>
      <c r="C9" s="93">
        <v>89.5</v>
      </c>
      <c r="D9" s="93">
        <v>91.9</v>
      </c>
      <c r="E9" s="93">
        <v>0.3</v>
      </c>
      <c r="F9" s="93">
        <v>1.3</v>
      </c>
      <c r="G9" s="93">
        <v>0.5</v>
      </c>
      <c r="H9" s="93">
        <v>0.3</v>
      </c>
      <c r="I9" s="93">
        <v>2.2</v>
      </c>
      <c r="J9" s="93">
        <v>2.5</v>
      </c>
      <c r="K9" s="90">
        <v>93.5</v>
      </c>
      <c r="L9" s="90">
        <v>93</v>
      </c>
      <c r="M9" s="90">
        <v>94.9</v>
      </c>
    </row>
    <row r="10" spans="1:13" ht="11.25">
      <c r="A10" s="96" t="s">
        <v>134</v>
      </c>
      <c r="B10" s="93">
        <v>81.7</v>
      </c>
      <c r="C10" s="93">
        <v>82.8</v>
      </c>
      <c r="D10" s="93">
        <v>82.9</v>
      </c>
      <c r="E10" s="93">
        <v>1.6</v>
      </c>
      <c r="F10" s="93">
        <v>2.9</v>
      </c>
      <c r="G10" s="93">
        <v>3.1</v>
      </c>
      <c r="H10" s="93">
        <v>0.3</v>
      </c>
      <c r="I10" s="93">
        <v>2.3</v>
      </c>
      <c r="J10" s="93">
        <v>1.2</v>
      </c>
      <c r="K10" s="90">
        <v>83.6</v>
      </c>
      <c r="L10" s="90">
        <v>88</v>
      </c>
      <c r="M10" s="90">
        <v>87.2</v>
      </c>
    </row>
    <row r="11" spans="1:13" ht="11.25">
      <c r="A11" s="96" t="s">
        <v>135</v>
      </c>
      <c r="B11" s="93">
        <v>66.9</v>
      </c>
      <c r="C11" s="93">
        <v>62.5</v>
      </c>
      <c r="D11" s="93">
        <v>60.8</v>
      </c>
      <c r="E11" s="93">
        <v>3.4</v>
      </c>
      <c r="F11" s="93">
        <v>4.9</v>
      </c>
      <c r="G11" s="93">
        <v>5.5</v>
      </c>
      <c r="H11" s="93">
        <v>0.6</v>
      </c>
      <c r="I11" s="93">
        <v>5.8</v>
      </c>
      <c r="J11" s="93">
        <v>8.6</v>
      </c>
      <c r="K11" s="90">
        <v>70.9</v>
      </c>
      <c r="L11" s="90">
        <v>73.2</v>
      </c>
      <c r="M11" s="90">
        <v>74.9</v>
      </c>
    </row>
    <row r="12" spans="1:13" ht="11.25">
      <c r="A12" s="96" t="s">
        <v>136</v>
      </c>
      <c r="B12" s="93">
        <v>37.3</v>
      </c>
      <c r="C12" s="93">
        <v>32.4</v>
      </c>
      <c r="D12" s="93">
        <v>30.5</v>
      </c>
      <c r="E12" s="93">
        <v>1.7</v>
      </c>
      <c r="F12" s="93">
        <v>3.8</v>
      </c>
      <c r="G12" s="93">
        <v>8.5</v>
      </c>
      <c r="H12" s="93">
        <v>1.1</v>
      </c>
      <c r="I12" s="93">
        <v>9.5</v>
      </c>
      <c r="J12" s="93">
        <v>10.1</v>
      </c>
      <c r="K12" s="90">
        <v>40.1</v>
      </c>
      <c r="L12" s="90">
        <v>45.7</v>
      </c>
      <c r="M12" s="90">
        <v>49.1</v>
      </c>
    </row>
    <row r="13" spans="1:13" ht="11.25">
      <c r="A13" s="327" t="s">
        <v>303</v>
      </c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</row>
    <row r="14" spans="1:13" ht="11.25">
      <c r="A14" s="92" t="s">
        <v>137</v>
      </c>
      <c r="B14" s="93">
        <v>49.4</v>
      </c>
      <c r="C14" s="93">
        <v>51.3</v>
      </c>
      <c r="D14" s="93">
        <v>53.7</v>
      </c>
      <c r="E14" s="93">
        <v>1.7</v>
      </c>
      <c r="F14" s="93">
        <v>3.6</v>
      </c>
      <c r="G14" s="93">
        <v>3.5</v>
      </c>
      <c r="H14" s="93">
        <v>0.9</v>
      </c>
      <c r="I14" s="93">
        <v>4.5</v>
      </c>
      <c r="J14" s="93">
        <v>4.3</v>
      </c>
      <c r="K14" s="90">
        <v>52</v>
      </c>
      <c r="L14" s="90">
        <v>59.4</v>
      </c>
      <c r="M14" s="90">
        <v>61.5</v>
      </c>
    </row>
    <row r="15" spans="1:13" ht="11.25">
      <c r="A15" s="92" t="s">
        <v>138</v>
      </c>
      <c r="B15" s="93">
        <v>82.3</v>
      </c>
      <c r="C15" s="93">
        <v>78.9</v>
      </c>
      <c r="D15" s="93">
        <v>76.4</v>
      </c>
      <c r="E15" s="93">
        <v>1.5</v>
      </c>
      <c r="F15" s="93">
        <v>2.7</v>
      </c>
      <c r="G15" s="93">
        <v>4.2</v>
      </c>
      <c r="H15" s="93">
        <v>0.5</v>
      </c>
      <c r="I15" s="93">
        <v>3.7</v>
      </c>
      <c r="J15" s="93">
        <v>5</v>
      </c>
      <c r="K15" s="90">
        <v>84.3</v>
      </c>
      <c r="L15" s="90">
        <v>85.3</v>
      </c>
      <c r="M15" s="90">
        <v>85.6</v>
      </c>
    </row>
    <row r="16" spans="1:13" ht="11.25">
      <c r="A16" s="92" t="s">
        <v>139</v>
      </c>
      <c r="B16" s="93">
        <v>96.9</v>
      </c>
      <c r="C16" s="93">
        <v>94</v>
      </c>
      <c r="D16" s="93">
        <v>93.6</v>
      </c>
      <c r="E16" s="93">
        <v>0.8</v>
      </c>
      <c r="F16" s="93">
        <v>1.4</v>
      </c>
      <c r="G16" s="93">
        <v>1.2</v>
      </c>
      <c r="H16" s="93">
        <v>0.3</v>
      </c>
      <c r="I16" s="93">
        <v>2.4</v>
      </c>
      <c r="J16" s="93">
        <v>2.6</v>
      </c>
      <c r="K16" s="90">
        <v>97.9</v>
      </c>
      <c r="L16" s="90">
        <v>97.8</v>
      </c>
      <c r="M16" s="90">
        <v>97.4</v>
      </c>
    </row>
    <row r="17" spans="1:13" ht="11.25">
      <c r="A17" s="327" t="s">
        <v>304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</row>
    <row r="18" spans="1:14" ht="11.25">
      <c r="A18" s="92" t="s">
        <v>21</v>
      </c>
      <c r="B18" s="93">
        <v>90</v>
      </c>
      <c r="C18" s="93">
        <v>85.1</v>
      </c>
      <c r="D18" s="93">
        <v>84.6</v>
      </c>
      <c r="E18" s="93">
        <v>0.3</v>
      </c>
      <c r="F18" s="93">
        <v>2.1</v>
      </c>
      <c r="G18" s="93">
        <v>3.7</v>
      </c>
      <c r="H18" s="93">
        <v>0.9</v>
      </c>
      <c r="I18" s="93">
        <v>4.5</v>
      </c>
      <c r="J18" s="93">
        <v>3.6</v>
      </c>
      <c r="K18" s="90">
        <v>91.2</v>
      </c>
      <c r="L18" s="90">
        <v>91.7</v>
      </c>
      <c r="M18" s="90">
        <v>91.9</v>
      </c>
      <c r="N18" s="93"/>
    </row>
    <row r="19" spans="1:14" ht="11.25">
      <c r="A19" s="92" t="s">
        <v>22</v>
      </c>
      <c r="B19" s="93">
        <v>83.5</v>
      </c>
      <c r="C19" s="93">
        <v>82.1</v>
      </c>
      <c r="D19" s="93">
        <v>77.9</v>
      </c>
      <c r="E19" s="93">
        <v>1.2</v>
      </c>
      <c r="F19" s="93">
        <v>2.1</v>
      </c>
      <c r="G19" s="93">
        <v>6.3</v>
      </c>
      <c r="H19" s="93">
        <v>0.5</v>
      </c>
      <c r="I19" s="93">
        <v>3.9</v>
      </c>
      <c r="J19" s="93">
        <v>3.2</v>
      </c>
      <c r="K19" s="90">
        <v>85.2</v>
      </c>
      <c r="L19" s="90">
        <v>88.1</v>
      </c>
      <c r="M19" s="90">
        <v>87.4</v>
      </c>
      <c r="N19" s="93"/>
    </row>
    <row r="20" spans="1:15" ht="11.25">
      <c r="A20" s="92" t="s">
        <v>24</v>
      </c>
      <c r="B20" s="93">
        <v>80.8</v>
      </c>
      <c r="C20" s="93">
        <v>81.9</v>
      </c>
      <c r="D20" s="93">
        <v>81.7</v>
      </c>
      <c r="E20" s="93">
        <v>1.7</v>
      </c>
      <c r="F20" s="93">
        <v>2.3</v>
      </c>
      <c r="G20" s="93">
        <v>2</v>
      </c>
      <c r="H20" s="93">
        <v>1</v>
      </c>
      <c r="I20" s="93">
        <v>1.7</v>
      </c>
      <c r="J20" s="93">
        <v>2.6</v>
      </c>
      <c r="K20" s="90">
        <v>83.5</v>
      </c>
      <c r="L20" s="90">
        <v>85.9</v>
      </c>
      <c r="M20" s="90">
        <v>86.3</v>
      </c>
      <c r="N20" s="93"/>
      <c r="O20" s="93"/>
    </row>
    <row r="21" spans="1:14" ht="11.25">
      <c r="A21" s="92" t="s">
        <v>25</v>
      </c>
      <c r="B21" s="93">
        <v>78.3</v>
      </c>
      <c r="C21" s="93">
        <v>73.6</v>
      </c>
      <c r="D21" s="93">
        <v>74.8</v>
      </c>
      <c r="E21" s="93">
        <v>2.6</v>
      </c>
      <c r="F21" s="93">
        <v>4.2</v>
      </c>
      <c r="G21" s="93">
        <v>3.9</v>
      </c>
      <c r="H21" s="93">
        <v>0</v>
      </c>
      <c r="I21" s="93">
        <v>4.6</v>
      </c>
      <c r="J21" s="93">
        <v>4.9</v>
      </c>
      <c r="K21" s="90">
        <v>80.9</v>
      </c>
      <c r="L21" s="90">
        <v>82.4</v>
      </c>
      <c r="M21" s="90">
        <v>83.6</v>
      </c>
      <c r="N21" s="188"/>
    </row>
    <row r="22" spans="1:14" ht="11.25">
      <c r="A22" s="92" t="s">
        <v>26</v>
      </c>
      <c r="B22" s="93">
        <v>76.2</v>
      </c>
      <c r="C22" s="93">
        <v>75.4</v>
      </c>
      <c r="D22" s="93">
        <v>74.8</v>
      </c>
      <c r="E22" s="93">
        <v>1.3</v>
      </c>
      <c r="F22" s="93">
        <v>1.4</v>
      </c>
      <c r="G22" s="93">
        <v>2.1</v>
      </c>
      <c r="H22" s="93">
        <v>0.6</v>
      </c>
      <c r="I22" s="93">
        <v>2.6</v>
      </c>
      <c r="J22" s="93">
        <v>4.8</v>
      </c>
      <c r="K22" s="90">
        <v>78.1</v>
      </c>
      <c r="L22" s="90">
        <v>79.4</v>
      </c>
      <c r="M22" s="90">
        <v>81.7</v>
      </c>
      <c r="N22" s="188"/>
    </row>
    <row r="23" spans="1:14" ht="11.25">
      <c r="A23" s="92" t="s">
        <v>28</v>
      </c>
      <c r="B23" s="93">
        <v>73.5</v>
      </c>
      <c r="C23" s="93">
        <v>71.1</v>
      </c>
      <c r="D23" s="93">
        <v>70.7</v>
      </c>
      <c r="E23" s="93">
        <v>3.2</v>
      </c>
      <c r="F23" s="93">
        <v>1.9</v>
      </c>
      <c r="G23" s="93">
        <v>1.5</v>
      </c>
      <c r="H23" s="93">
        <v>0.5</v>
      </c>
      <c r="I23" s="93">
        <v>5.4</v>
      </c>
      <c r="J23" s="93">
        <v>6.5</v>
      </c>
      <c r="K23" s="90">
        <v>77.3</v>
      </c>
      <c r="L23" s="90">
        <v>78.4</v>
      </c>
      <c r="M23" s="90">
        <v>78.7</v>
      </c>
      <c r="N23" s="93"/>
    </row>
    <row r="24" spans="1:14" ht="11.25">
      <c r="A24" s="92" t="s">
        <v>29</v>
      </c>
      <c r="B24" s="93">
        <v>73.3</v>
      </c>
      <c r="C24" s="93">
        <v>69.3</v>
      </c>
      <c r="D24" s="93">
        <v>71.4</v>
      </c>
      <c r="E24" s="93">
        <v>1.1</v>
      </c>
      <c r="F24" s="93">
        <v>3.8</v>
      </c>
      <c r="G24" s="93">
        <v>2.9</v>
      </c>
      <c r="H24" s="93">
        <v>0.4</v>
      </c>
      <c r="I24" s="93">
        <v>3.7</v>
      </c>
      <c r="J24" s="93">
        <v>4.5</v>
      </c>
      <c r="K24" s="90">
        <v>74.7</v>
      </c>
      <c r="L24" s="90">
        <v>76.8</v>
      </c>
      <c r="M24" s="90">
        <v>78.8</v>
      </c>
      <c r="N24" s="93"/>
    </row>
    <row r="25" spans="1:14" ht="11.25">
      <c r="A25" s="92" t="s">
        <v>30</v>
      </c>
      <c r="B25" s="93">
        <v>73.4</v>
      </c>
      <c r="C25" s="93">
        <v>72.8</v>
      </c>
      <c r="D25" s="93">
        <v>69.8</v>
      </c>
      <c r="E25" s="93">
        <v>0.4</v>
      </c>
      <c r="F25" s="93">
        <v>2.9</v>
      </c>
      <c r="G25" s="93">
        <v>4.2</v>
      </c>
      <c r="H25" s="93">
        <v>0</v>
      </c>
      <c r="I25" s="93">
        <v>1.9</v>
      </c>
      <c r="J25" s="93">
        <v>5.4</v>
      </c>
      <c r="K25" s="90">
        <v>73.8</v>
      </c>
      <c r="L25" s="90">
        <v>77.6</v>
      </c>
      <c r="M25" s="90">
        <v>79.4</v>
      </c>
      <c r="N25" s="93"/>
    </row>
    <row r="26" spans="1:13" s="93" customFormat="1" ht="11.25">
      <c r="A26" s="327" t="s">
        <v>305</v>
      </c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</row>
    <row r="27" spans="1:13" ht="11.25">
      <c r="A27" s="89" t="s">
        <v>32</v>
      </c>
      <c r="B27" s="90">
        <v>97.7</v>
      </c>
      <c r="C27" s="90">
        <v>92.5</v>
      </c>
      <c r="D27" s="90">
        <v>90.7</v>
      </c>
      <c r="E27" s="90">
        <v>1.7</v>
      </c>
      <c r="F27" s="90">
        <v>3.1</v>
      </c>
      <c r="G27" s="90">
        <v>4.1</v>
      </c>
      <c r="H27" s="90">
        <v>0.6</v>
      </c>
      <c r="I27" s="90">
        <v>4.4</v>
      </c>
      <c r="J27" s="90">
        <v>5.2</v>
      </c>
      <c r="K27" s="90">
        <v>100</v>
      </c>
      <c r="L27" s="90">
        <v>100</v>
      </c>
      <c r="M27" s="90">
        <v>100</v>
      </c>
    </row>
    <row r="28" spans="1:13" ht="11.25">
      <c r="A28" s="327" t="s">
        <v>302</v>
      </c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</row>
    <row r="29" spans="1:13" ht="11.25">
      <c r="A29" s="96" t="s">
        <v>131</v>
      </c>
      <c r="B29" s="93">
        <v>98.8</v>
      </c>
      <c r="C29" s="93">
        <v>97.9</v>
      </c>
      <c r="D29" s="93">
        <v>95.7</v>
      </c>
      <c r="E29" s="93">
        <v>0.4</v>
      </c>
      <c r="F29" s="93">
        <v>1</v>
      </c>
      <c r="G29" s="93">
        <v>1.4</v>
      </c>
      <c r="H29" s="93">
        <v>0.8</v>
      </c>
      <c r="I29" s="93">
        <v>1.1</v>
      </c>
      <c r="J29" s="93">
        <v>2.9</v>
      </c>
      <c r="K29" s="90">
        <v>100</v>
      </c>
      <c r="L29" s="90">
        <v>100</v>
      </c>
      <c r="M29" s="90">
        <v>100</v>
      </c>
    </row>
    <row r="30" spans="1:13" ht="11.25">
      <c r="A30" s="96" t="s">
        <v>132</v>
      </c>
      <c r="B30" s="93">
        <v>98.9</v>
      </c>
      <c r="C30" s="93">
        <v>97.2</v>
      </c>
      <c r="D30" s="93">
        <v>96.4</v>
      </c>
      <c r="E30" s="93">
        <v>1</v>
      </c>
      <c r="F30" s="93">
        <v>1.9</v>
      </c>
      <c r="G30" s="93">
        <v>1.9</v>
      </c>
      <c r="H30" s="93">
        <v>0</v>
      </c>
      <c r="I30" s="93">
        <v>0.9</v>
      </c>
      <c r="J30" s="93">
        <v>1.7</v>
      </c>
      <c r="K30" s="90">
        <v>100</v>
      </c>
      <c r="L30" s="90">
        <v>100</v>
      </c>
      <c r="M30" s="90">
        <v>100</v>
      </c>
    </row>
    <row r="31" spans="1:13" ht="11.25">
      <c r="A31" s="96" t="s">
        <v>133</v>
      </c>
      <c r="B31" s="93">
        <v>99.5</v>
      </c>
      <c r="C31" s="93">
        <v>96.3</v>
      </c>
      <c r="D31" s="93">
        <v>96.8</v>
      </c>
      <c r="E31" s="93">
        <v>0.3</v>
      </c>
      <c r="F31" s="93">
        <v>1.4</v>
      </c>
      <c r="G31" s="93">
        <v>0.6</v>
      </c>
      <c r="H31" s="93">
        <v>0.3</v>
      </c>
      <c r="I31" s="93">
        <v>2.3</v>
      </c>
      <c r="J31" s="93">
        <v>2.6</v>
      </c>
      <c r="K31" s="90">
        <v>100</v>
      </c>
      <c r="L31" s="90">
        <v>100</v>
      </c>
      <c r="M31" s="90">
        <v>100</v>
      </c>
    </row>
    <row r="32" spans="1:13" ht="11.25">
      <c r="A32" s="96" t="s">
        <v>134</v>
      </c>
      <c r="B32" s="93">
        <v>97.7</v>
      </c>
      <c r="C32" s="93">
        <v>94</v>
      </c>
      <c r="D32" s="93">
        <v>95.1</v>
      </c>
      <c r="E32" s="93">
        <v>1.9</v>
      </c>
      <c r="F32" s="93">
        <v>3.3</v>
      </c>
      <c r="G32" s="93">
        <v>3.6</v>
      </c>
      <c r="H32" s="93">
        <v>0.4</v>
      </c>
      <c r="I32" s="93">
        <v>2.7</v>
      </c>
      <c r="J32" s="93">
        <v>1.3</v>
      </c>
      <c r="K32" s="90">
        <v>100</v>
      </c>
      <c r="L32" s="90">
        <v>100</v>
      </c>
      <c r="M32" s="90">
        <v>100</v>
      </c>
    </row>
    <row r="33" spans="1:13" ht="11.25">
      <c r="A33" s="96" t="s">
        <v>135</v>
      </c>
      <c r="B33" s="93">
        <v>94.4</v>
      </c>
      <c r="C33" s="93">
        <v>85.3</v>
      </c>
      <c r="D33" s="93">
        <v>81.1</v>
      </c>
      <c r="E33" s="93">
        <v>4.7</v>
      </c>
      <c r="F33" s="93">
        <v>6.7</v>
      </c>
      <c r="G33" s="93">
        <v>7.3</v>
      </c>
      <c r="H33" s="93">
        <v>0.9</v>
      </c>
      <c r="I33" s="93">
        <v>8</v>
      </c>
      <c r="J33" s="93">
        <v>11.6</v>
      </c>
      <c r="K33" s="90">
        <v>100</v>
      </c>
      <c r="L33" s="90">
        <v>100</v>
      </c>
      <c r="M33" s="90">
        <v>100</v>
      </c>
    </row>
    <row r="34" spans="1:13" ht="11.25">
      <c r="A34" s="96" t="s">
        <v>136</v>
      </c>
      <c r="B34" s="93">
        <v>93</v>
      </c>
      <c r="C34" s="93">
        <v>70.9</v>
      </c>
      <c r="D34" s="93">
        <v>62.1</v>
      </c>
      <c r="E34" s="93">
        <v>4.3</v>
      </c>
      <c r="F34" s="93">
        <v>8.2</v>
      </c>
      <c r="G34" s="93">
        <v>17.4</v>
      </c>
      <c r="H34" s="93">
        <v>2.7</v>
      </c>
      <c r="I34" s="93">
        <v>20.9</v>
      </c>
      <c r="J34" s="93">
        <v>20.5</v>
      </c>
      <c r="K34" s="90">
        <v>100</v>
      </c>
      <c r="L34" s="90">
        <v>100</v>
      </c>
      <c r="M34" s="90">
        <v>100</v>
      </c>
    </row>
    <row r="35" spans="1:14" ht="11.25">
      <c r="A35" s="327" t="s">
        <v>303</v>
      </c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90"/>
    </row>
    <row r="36" spans="1:13" ht="11.25">
      <c r="A36" s="92" t="s">
        <v>137</v>
      </c>
      <c r="B36" s="93">
        <v>95</v>
      </c>
      <c r="C36" s="93">
        <v>86.4</v>
      </c>
      <c r="D36" s="93">
        <v>87.3</v>
      </c>
      <c r="E36" s="93">
        <v>3.3</v>
      </c>
      <c r="F36" s="93">
        <v>6.1</v>
      </c>
      <c r="G36" s="93">
        <v>5.6</v>
      </c>
      <c r="H36" s="93">
        <v>1.7</v>
      </c>
      <c r="I36" s="93">
        <v>7.5</v>
      </c>
      <c r="J36" s="93">
        <v>7.1</v>
      </c>
      <c r="K36" s="90">
        <v>100</v>
      </c>
      <c r="L36" s="90">
        <v>100</v>
      </c>
      <c r="M36" s="90">
        <v>100</v>
      </c>
    </row>
    <row r="37" spans="1:13" ht="11.25">
      <c r="A37" s="92" t="s">
        <v>138</v>
      </c>
      <c r="B37" s="93">
        <v>97.7</v>
      </c>
      <c r="C37" s="93">
        <v>92.4</v>
      </c>
      <c r="D37" s="93">
        <v>89.2</v>
      </c>
      <c r="E37" s="93">
        <v>1.8</v>
      </c>
      <c r="F37" s="93">
        <v>3.2</v>
      </c>
      <c r="G37" s="93">
        <v>4.9</v>
      </c>
      <c r="H37" s="93">
        <v>0.5</v>
      </c>
      <c r="I37" s="93">
        <v>4.4</v>
      </c>
      <c r="J37" s="93">
        <v>5.9</v>
      </c>
      <c r="K37" s="90">
        <v>100</v>
      </c>
      <c r="L37" s="90">
        <v>100</v>
      </c>
      <c r="M37" s="90">
        <v>100</v>
      </c>
    </row>
    <row r="38" spans="1:13" ht="11.25">
      <c r="A38" s="92" t="s">
        <v>139</v>
      </c>
      <c r="B38" s="93">
        <v>99</v>
      </c>
      <c r="C38" s="93">
        <v>96.1</v>
      </c>
      <c r="D38" s="93">
        <v>96</v>
      </c>
      <c r="E38" s="93">
        <v>0.8</v>
      </c>
      <c r="F38" s="93">
        <v>1.4</v>
      </c>
      <c r="G38" s="93">
        <v>1.3</v>
      </c>
      <c r="H38" s="93">
        <v>0.3</v>
      </c>
      <c r="I38" s="93">
        <v>2.5</v>
      </c>
      <c r="J38" s="93">
        <v>2.7</v>
      </c>
      <c r="K38" s="90">
        <v>100</v>
      </c>
      <c r="L38" s="90">
        <v>100</v>
      </c>
      <c r="M38" s="90">
        <v>100</v>
      </c>
    </row>
    <row r="39" spans="1:15" ht="11.25">
      <c r="A39" s="327" t="s">
        <v>304</v>
      </c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93"/>
      <c r="O39" s="93"/>
    </row>
    <row r="40" spans="1:15" ht="11.25">
      <c r="A40" s="92" t="s">
        <v>21</v>
      </c>
      <c r="B40" s="93">
        <v>98.7</v>
      </c>
      <c r="C40" s="93">
        <v>92.8</v>
      </c>
      <c r="D40" s="93">
        <v>92</v>
      </c>
      <c r="E40" s="93">
        <v>0.3</v>
      </c>
      <c r="F40" s="93">
        <v>2.3</v>
      </c>
      <c r="G40" s="93">
        <v>4</v>
      </c>
      <c r="H40" s="93">
        <v>1</v>
      </c>
      <c r="I40" s="93">
        <v>4.9</v>
      </c>
      <c r="J40" s="93">
        <v>4</v>
      </c>
      <c r="K40" s="90">
        <v>100</v>
      </c>
      <c r="L40" s="90">
        <v>100</v>
      </c>
      <c r="M40" s="90">
        <v>100</v>
      </c>
      <c r="N40" s="90"/>
      <c r="O40" s="93"/>
    </row>
    <row r="41" spans="1:15" ht="11.25">
      <c r="A41" s="92" t="s">
        <v>22</v>
      </c>
      <c r="B41" s="93">
        <v>98</v>
      </c>
      <c r="C41" s="93">
        <v>93.1</v>
      </c>
      <c r="D41" s="93">
        <v>89.2</v>
      </c>
      <c r="E41" s="93">
        <v>1.4</v>
      </c>
      <c r="F41" s="93">
        <v>2.4</v>
      </c>
      <c r="G41" s="93">
        <v>7.2</v>
      </c>
      <c r="H41" s="93">
        <v>0.6</v>
      </c>
      <c r="I41" s="93">
        <v>4.5</v>
      </c>
      <c r="J41" s="93">
        <v>3.6</v>
      </c>
      <c r="K41" s="90">
        <v>100</v>
      </c>
      <c r="L41" s="90">
        <v>100</v>
      </c>
      <c r="M41" s="90">
        <v>100</v>
      </c>
      <c r="N41" s="93"/>
      <c r="O41" s="93"/>
    </row>
    <row r="42" spans="1:15" ht="11.25">
      <c r="A42" s="92" t="s">
        <v>24</v>
      </c>
      <c r="B42" s="93">
        <v>96.8</v>
      </c>
      <c r="C42" s="93">
        <v>95.4</v>
      </c>
      <c r="D42" s="93">
        <v>94.6</v>
      </c>
      <c r="E42" s="93">
        <v>2.1</v>
      </c>
      <c r="F42" s="93">
        <v>2.6</v>
      </c>
      <c r="G42" s="93">
        <v>2.4</v>
      </c>
      <c r="H42" s="93">
        <v>1.2</v>
      </c>
      <c r="I42" s="93">
        <v>2</v>
      </c>
      <c r="J42" s="93">
        <v>3</v>
      </c>
      <c r="K42" s="90">
        <v>100</v>
      </c>
      <c r="L42" s="90">
        <v>100</v>
      </c>
      <c r="M42" s="90">
        <v>100</v>
      </c>
      <c r="N42" s="93"/>
      <c r="O42" s="93"/>
    </row>
    <row r="43" spans="1:15" ht="11.25">
      <c r="A43" s="92" t="s">
        <v>25</v>
      </c>
      <c r="B43" s="93">
        <v>96.7</v>
      </c>
      <c r="C43" s="93">
        <v>89.3</v>
      </c>
      <c r="D43" s="93">
        <v>89.5</v>
      </c>
      <c r="E43" s="93">
        <v>3.3</v>
      </c>
      <c r="F43" s="93">
        <v>5.2</v>
      </c>
      <c r="G43" s="93">
        <v>4.7</v>
      </c>
      <c r="H43" s="93">
        <v>0</v>
      </c>
      <c r="I43" s="93">
        <v>5.5</v>
      </c>
      <c r="J43" s="93">
        <v>5.8</v>
      </c>
      <c r="K43" s="90">
        <v>100</v>
      </c>
      <c r="L43" s="90">
        <v>100</v>
      </c>
      <c r="M43" s="90">
        <v>100</v>
      </c>
      <c r="N43" s="93"/>
      <c r="O43" s="93"/>
    </row>
    <row r="44" spans="1:15" ht="11.25">
      <c r="A44" s="92" t="s">
        <v>26</v>
      </c>
      <c r="B44" s="93">
        <v>97.6</v>
      </c>
      <c r="C44" s="93">
        <v>95</v>
      </c>
      <c r="D44" s="93">
        <v>91.5</v>
      </c>
      <c r="E44" s="93">
        <v>1.7</v>
      </c>
      <c r="F44" s="93">
        <v>1.7</v>
      </c>
      <c r="G44" s="93">
        <v>2.6</v>
      </c>
      <c r="H44" s="93">
        <v>0.8</v>
      </c>
      <c r="I44" s="93">
        <v>3.3</v>
      </c>
      <c r="J44" s="93">
        <v>5.9</v>
      </c>
      <c r="K44" s="90">
        <v>100</v>
      </c>
      <c r="L44" s="90">
        <v>100</v>
      </c>
      <c r="M44" s="90">
        <v>100</v>
      </c>
      <c r="N44" s="93"/>
      <c r="O44" s="93"/>
    </row>
    <row r="45" spans="1:15" ht="11.25">
      <c r="A45" s="92" t="s">
        <v>28</v>
      </c>
      <c r="B45" s="93">
        <v>95.2</v>
      </c>
      <c r="C45" s="93">
        <v>90.7</v>
      </c>
      <c r="D45" s="93">
        <v>89.8</v>
      </c>
      <c r="E45" s="93">
        <v>4.2</v>
      </c>
      <c r="F45" s="93">
        <v>2.4</v>
      </c>
      <c r="G45" s="93">
        <v>1.9</v>
      </c>
      <c r="H45" s="93">
        <v>0.6</v>
      </c>
      <c r="I45" s="93">
        <v>6.9</v>
      </c>
      <c r="J45" s="93">
        <v>8.3</v>
      </c>
      <c r="K45" s="90">
        <v>100</v>
      </c>
      <c r="L45" s="90">
        <v>100</v>
      </c>
      <c r="M45" s="90">
        <v>100</v>
      </c>
      <c r="N45" s="93"/>
      <c r="O45" s="93"/>
    </row>
    <row r="46" spans="1:15" ht="11.25">
      <c r="A46" s="92" t="s">
        <v>29</v>
      </c>
      <c r="B46" s="93">
        <v>98.1</v>
      </c>
      <c r="C46" s="93">
        <v>90.2</v>
      </c>
      <c r="D46" s="93">
        <v>90.7</v>
      </c>
      <c r="E46" s="93">
        <v>1.4</v>
      </c>
      <c r="F46" s="93">
        <v>5</v>
      </c>
      <c r="G46" s="93">
        <v>3.6</v>
      </c>
      <c r="H46" s="93">
        <v>0.5</v>
      </c>
      <c r="I46" s="93">
        <v>4.8</v>
      </c>
      <c r="J46" s="93">
        <v>5.7</v>
      </c>
      <c r="K46" s="90">
        <v>100</v>
      </c>
      <c r="L46" s="90">
        <v>100</v>
      </c>
      <c r="M46" s="90">
        <v>100</v>
      </c>
      <c r="N46" s="93"/>
      <c r="O46" s="93"/>
    </row>
    <row r="47" spans="1:15" ht="11.25">
      <c r="A47" s="92" t="s">
        <v>30</v>
      </c>
      <c r="B47" s="93">
        <v>99.4</v>
      </c>
      <c r="C47" s="93">
        <v>93.9</v>
      </c>
      <c r="D47" s="93">
        <v>87.9</v>
      </c>
      <c r="E47" s="93">
        <v>0.6</v>
      </c>
      <c r="F47" s="93">
        <v>3.7</v>
      </c>
      <c r="G47" s="93">
        <v>5.3</v>
      </c>
      <c r="H47" s="93">
        <v>0</v>
      </c>
      <c r="I47" s="93">
        <v>2.4</v>
      </c>
      <c r="J47" s="93">
        <v>6.8</v>
      </c>
      <c r="K47" s="90">
        <v>100</v>
      </c>
      <c r="L47" s="90">
        <v>100</v>
      </c>
      <c r="M47" s="90">
        <v>100</v>
      </c>
      <c r="N47" s="93"/>
      <c r="O47" s="93"/>
    </row>
    <row r="48" s="93" customFormat="1" ht="11.25"/>
  </sheetData>
  <sheetProtection/>
  <mergeCells count="13">
    <mergeCell ref="A2:A3"/>
    <mergeCell ref="B2:D2"/>
    <mergeCell ref="E2:G2"/>
    <mergeCell ref="H2:J2"/>
    <mergeCell ref="K2:M2"/>
    <mergeCell ref="A4:M4"/>
    <mergeCell ref="A39:M39"/>
    <mergeCell ref="A6:M6"/>
    <mergeCell ref="A13:M13"/>
    <mergeCell ref="A17:M17"/>
    <mergeCell ref="A26:M26"/>
    <mergeCell ref="A28:M28"/>
    <mergeCell ref="A35:M35"/>
  </mergeCells>
  <printOptions/>
  <pageMargins left="0.52" right="0.51" top="1" bottom="1" header="0.5" footer="0.5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AK31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9.28125" style="97" customWidth="1"/>
    <col min="2" max="12" width="8.57421875" style="97" customWidth="1"/>
    <col min="13" max="13" width="8.7109375" style="97" customWidth="1"/>
    <col min="14" max="16384" width="8.8515625" style="97" customWidth="1"/>
  </cols>
  <sheetData>
    <row r="1" spans="1:15" s="219" customFormat="1" ht="19.5" customHeight="1">
      <c r="A1" s="280" t="s">
        <v>288</v>
      </c>
      <c r="B1" s="280"/>
      <c r="C1" s="280"/>
      <c r="D1" s="280"/>
      <c r="E1" s="280"/>
      <c r="F1" s="280"/>
      <c r="G1" s="280"/>
      <c r="H1" s="280"/>
      <c r="I1" s="280"/>
      <c r="J1" s="280"/>
      <c r="K1" s="281"/>
      <c r="L1" s="281"/>
      <c r="O1" s="220"/>
    </row>
    <row r="2" spans="1:37" ht="18" customHeight="1">
      <c r="A2" s="337" t="s">
        <v>113</v>
      </c>
      <c r="B2" s="339" t="s">
        <v>249</v>
      </c>
      <c r="C2" s="340"/>
      <c r="D2" s="341"/>
      <c r="E2" s="339" t="s">
        <v>140</v>
      </c>
      <c r="F2" s="340"/>
      <c r="G2" s="341"/>
      <c r="H2" s="339" t="s">
        <v>141</v>
      </c>
      <c r="I2" s="340"/>
      <c r="J2" s="341"/>
      <c r="K2" s="339" t="s">
        <v>142</v>
      </c>
      <c r="L2" s="340"/>
      <c r="M2" s="340"/>
      <c r="N2" s="99"/>
      <c r="O2" s="100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</row>
    <row r="3" spans="1:37" ht="18" customHeight="1">
      <c r="A3" s="338"/>
      <c r="B3" s="101">
        <v>2016</v>
      </c>
      <c r="C3" s="101">
        <v>2017</v>
      </c>
      <c r="D3" s="101">
        <v>2018</v>
      </c>
      <c r="E3" s="101">
        <v>2016</v>
      </c>
      <c r="F3" s="101">
        <v>2017</v>
      </c>
      <c r="G3" s="101">
        <v>2018</v>
      </c>
      <c r="H3" s="101">
        <v>2016</v>
      </c>
      <c r="I3" s="101">
        <v>2017</v>
      </c>
      <c r="J3" s="101">
        <v>2018</v>
      </c>
      <c r="K3" s="101">
        <v>2016</v>
      </c>
      <c r="L3" s="102">
        <v>2017</v>
      </c>
      <c r="M3" s="102">
        <v>2018</v>
      </c>
      <c r="N3" s="99"/>
      <c r="O3" s="100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</row>
    <row r="4" spans="1:37" ht="11.25">
      <c r="A4" s="103" t="s">
        <v>32</v>
      </c>
      <c r="B4" s="104">
        <v>54.7</v>
      </c>
      <c r="C4" s="104">
        <v>58.4</v>
      </c>
      <c r="D4" s="104">
        <v>57.9</v>
      </c>
      <c r="E4" s="104">
        <v>28.3</v>
      </c>
      <c r="F4" s="104">
        <v>33.5</v>
      </c>
      <c r="G4" s="104">
        <v>35</v>
      </c>
      <c r="H4" s="104">
        <v>4.3</v>
      </c>
      <c r="I4" s="104">
        <v>7.6</v>
      </c>
      <c r="J4" s="104">
        <v>3.5</v>
      </c>
      <c r="K4" s="104">
        <v>21.2</v>
      </c>
      <c r="L4" s="104">
        <v>14.3</v>
      </c>
      <c r="M4" s="104">
        <v>16.1</v>
      </c>
      <c r="N4" s="105"/>
      <c r="O4" s="104"/>
      <c r="P4" s="104"/>
      <c r="Q4" s="104"/>
      <c r="R4" s="105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</row>
    <row r="5" spans="1:37" ht="11.25">
      <c r="A5" s="336" t="s">
        <v>302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104"/>
      <c r="O5" s="104"/>
      <c r="P5" s="104"/>
      <c r="Q5" s="104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</row>
    <row r="6" spans="1:37" ht="11.25">
      <c r="A6" s="106" t="s">
        <v>131</v>
      </c>
      <c r="B6" s="105">
        <v>88.9</v>
      </c>
      <c r="C6" s="105">
        <v>88.6</v>
      </c>
      <c r="D6" s="105">
        <v>86.2</v>
      </c>
      <c r="E6" s="105">
        <v>40</v>
      </c>
      <c r="F6" s="105">
        <v>49.2</v>
      </c>
      <c r="G6" s="105">
        <v>49.2</v>
      </c>
      <c r="H6" s="105">
        <v>5.9</v>
      </c>
      <c r="I6" s="105">
        <v>10.5</v>
      </c>
      <c r="J6" s="105">
        <v>6.4</v>
      </c>
      <c r="K6" s="105">
        <v>7.1</v>
      </c>
      <c r="L6" s="105">
        <v>6.5</v>
      </c>
      <c r="M6" s="105">
        <v>8.2</v>
      </c>
      <c r="N6" s="104"/>
      <c r="O6" s="104"/>
      <c r="P6" s="104"/>
      <c r="Q6" s="104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</row>
    <row r="7" spans="1:37" ht="11.25">
      <c r="A7" s="106" t="s">
        <v>132</v>
      </c>
      <c r="B7" s="105">
        <v>79</v>
      </c>
      <c r="C7" s="105">
        <v>84.5</v>
      </c>
      <c r="D7" s="105">
        <v>82.1</v>
      </c>
      <c r="E7" s="105">
        <v>37.8</v>
      </c>
      <c r="F7" s="105">
        <v>44</v>
      </c>
      <c r="G7" s="105">
        <v>47.4</v>
      </c>
      <c r="H7" s="105">
        <v>6.4</v>
      </c>
      <c r="I7" s="105">
        <v>10.1</v>
      </c>
      <c r="J7" s="105">
        <v>5.6</v>
      </c>
      <c r="K7" s="105">
        <v>14.4</v>
      </c>
      <c r="L7" s="105">
        <v>7.6</v>
      </c>
      <c r="M7" s="105">
        <v>10.3</v>
      </c>
      <c r="N7" s="104"/>
      <c r="O7" s="104"/>
      <c r="P7" s="104"/>
      <c r="Q7" s="104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</row>
    <row r="8" spans="1:37" ht="11.25">
      <c r="A8" s="106" t="s">
        <v>133</v>
      </c>
      <c r="B8" s="105">
        <v>68.2</v>
      </c>
      <c r="C8" s="105">
        <v>74.5</v>
      </c>
      <c r="D8" s="105">
        <v>75.9</v>
      </c>
      <c r="E8" s="105">
        <v>35.6</v>
      </c>
      <c r="F8" s="105">
        <v>40.2</v>
      </c>
      <c r="G8" s="105">
        <v>44.4</v>
      </c>
      <c r="H8" s="105">
        <v>5.9</v>
      </c>
      <c r="I8" s="105">
        <v>9.1</v>
      </c>
      <c r="J8" s="105">
        <v>4.7</v>
      </c>
      <c r="K8" s="105">
        <v>21.5</v>
      </c>
      <c r="L8" s="105">
        <v>11.5</v>
      </c>
      <c r="M8" s="105">
        <v>13.1</v>
      </c>
      <c r="N8" s="104"/>
      <c r="O8" s="104"/>
      <c r="P8" s="104"/>
      <c r="Q8" s="104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</row>
    <row r="9" spans="1:37" ht="11.25">
      <c r="A9" s="106" t="s">
        <v>134</v>
      </c>
      <c r="B9" s="105">
        <v>54</v>
      </c>
      <c r="C9" s="105">
        <v>59.3</v>
      </c>
      <c r="D9" s="105">
        <v>58.6</v>
      </c>
      <c r="E9" s="105">
        <v>28.7</v>
      </c>
      <c r="F9" s="105">
        <v>36</v>
      </c>
      <c r="G9" s="105">
        <v>35.8</v>
      </c>
      <c r="H9" s="105">
        <v>3.5</v>
      </c>
      <c r="I9" s="105">
        <v>10.3</v>
      </c>
      <c r="J9" s="105">
        <v>2.7</v>
      </c>
      <c r="K9" s="105">
        <v>23.9</v>
      </c>
      <c r="L9" s="105">
        <v>18</v>
      </c>
      <c r="M9" s="105">
        <v>22.6</v>
      </c>
      <c r="N9" s="104"/>
      <c r="O9" s="104"/>
      <c r="P9" s="104"/>
      <c r="Q9" s="104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</row>
    <row r="10" spans="1:37" ht="11.25">
      <c r="A10" s="106" t="s">
        <v>135</v>
      </c>
      <c r="B10" s="105">
        <v>28.4</v>
      </c>
      <c r="C10" s="105">
        <v>32.5</v>
      </c>
      <c r="D10" s="105">
        <v>32.8</v>
      </c>
      <c r="E10" s="105">
        <v>19.3</v>
      </c>
      <c r="F10" s="105">
        <v>22.2</v>
      </c>
      <c r="G10" s="105">
        <v>22.7</v>
      </c>
      <c r="H10" s="105">
        <v>2.6</v>
      </c>
      <c r="I10" s="105">
        <v>3.1</v>
      </c>
      <c r="J10" s="105">
        <v>2</v>
      </c>
      <c r="K10" s="105">
        <v>32.2</v>
      </c>
      <c r="L10" s="105">
        <v>23.7</v>
      </c>
      <c r="M10" s="105">
        <v>24.8</v>
      </c>
      <c r="N10" s="104"/>
      <c r="O10" s="104"/>
      <c r="P10" s="104"/>
      <c r="Q10" s="104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</row>
    <row r="11" spans="1:37" ht="11.25">
      <c r="A11" s="106" t="s">
        <v>136</v>
      </c>
      <c r="B11" s="105">
        <v>9.7</v>
      </c>
      <c r="C11" s="105">
        <v>10.3</v>
      </c>
      <c r="D11" s="105">
        <v>12.1</v>
      </c>
      <c r="E11" s="105">
        <v>7.1</v>
      </c>
      <c r="F11" s="105">
        <v>9.5</v>
      </c>
      <c r="G11" s="105">
        <v>10.9</v>
      </c>
      <c r="H11" s="105">
        <v>0.8</v>
      </c>
      <c r="I11" s="105">
        <v>2.3</v>
      </c>
      <c r="J11" s="105">
        <v>0.2</v>
      </c>
      <c r="K11" s="105">
        <v>24.6</v>
      </c>
      <c r="L11" s="105">
        <v>17.2</v>
      </c>
      <c r="M11" s="105">
        <v>16.4</v>
      </c>
      <c r="N11" s="104"/>
      <c r="O11" s="104"/>
      <c r="P11" s="104"/>
      <c r="Q11" s="104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</row>
    <row r="12" spans="1:37" ht="14.25" customHeight="1">
      <c r="A12" s="336" t="s">
        <v>303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104"/>
      <c r="O12" s="104"/>
      <c r="P12" s="104"/>
      <c r="Q12" s="104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</row>
    <row r="13" spans="1:37" ht="11.25">
      <c r="A13" s="106" t="s">
        <v>137</v>
      </c>
      <c r="B13" s="105">
        <v>34.7</v>
      </c>
      <c r="C13" s="105">
        <v>38.9</v>
      </c>
      <c r="D13" s="105">
        <v>37.3</v>
      </c>
      <c r="E13" s="105">
        <v>11.2</v>
      </c>
      <c r="F13" s="105">
        <v>17.9</v>
      </c>
      <c r="G13" s="105">
        <v>17</v>
      </c>
      <c r="H13" s="105">
        <v>1.8</v>
      </c>
      <c r="I13" s="105">
        <v>3.9</v>
      </c>
      <c r="J13" s="105">
        <v>2.2</v>
      </c>
      <c r="K13" s="105">
        <v>13.3</v>
      </c>
      <c r="L13" s="105">
        <v>10.4</v>
      </c>
      <c r="M13" s="105">
        <v>15.6</v>
      </c>
      <c r="N13" s="104"/>
      <c r="O13" s="104"/>
      <c r="P13" s="104"/>
      <c r="Q13" s="104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</row>
    <row r="14" spans="1:37" ht="11.25">
      <c r="A14" s="106" t="s">
        <v>138</v>
      </c>
      <c r="B14" s="105">
        <v>55.2</v>
      </c>
      <c r="C14" s="105">
        <v>58.3</v>
      </c>
      <c r="D14" s="105">
        <v>56.9</v>
      </c>
      <c r="E14" s="105">
        <v>25.9</v>
      </c>
      <c r="F14" s="105">
        <v>30.9</v>
      </c>
      <c r="G14" s="105">
        <v>32.1</v>
      </c>
      <c r="H14" s="105">
        <v>3.6</v>
      </c>
      <c r="I14" s="105">
        <v>7.2</v>
      </c>
      <c r="J14" s="105">
        <v>2.9</v>
      </c>
      <c r="K14" s="105">
        <v>23.9</v>
      </c>
      <c r="L14" s="105">
        <v>16.3</v>
      </c>
      <c r="M14" s="105">
        <v>17.4</v>
      </c>
      <c r="N14" s="104"/>
      <c r="O14" s="104"/>
      <c r="P14" s="104"/>
      <c r="Q14" s="104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</row>
    <row r="15" spans="1:37" ht="11.25">
      <c r="A15" s="106" t="s">
        <v>139</v>
      </c>
      <c r="B15" s="105">
        <v>71.2</v>
      </c>
      <c r="C15" s="105">
        <v>76.5</v>
      </c>
      <c r="D15" s="105">
        <v>77.6</v>
      </c>
      <c r="E15" s="105">
        <v>50.2</v>
      </c>
      <c r="F15" s="105">
        <v>55.3</v>
      </c>
      <c r="G15" s="105">
        <v>58</v>
      </c>
      <c r="H15" s="105">
        <v>8.3</v>
      </c>
      <c r="I15" s="105">
        <v>12.1</v>
      </c>
      <c r="J15" s="105">
        <v>6.4</v>
      </c>
      <c r="K15" s="105">
        <v>20.3</v>
      </c>
      <c r="L15" s="105">
        <v>12.1</v>
      </c>
      <c r="M15" s="105">
        <v>12.7</v>
      </c>
      <c r="N15" s="104"/>
      <c r="O15" s="104"/>
      <c r="P15" s="104"/>
      <c r="Q15" s="104"/>
      <c r="R15" s="105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</row>
    <row r="16" spans="1:37" ht="11.25">
      <c r="A16" s="336" t="s">
        <v>304</v>
      </c>
      <c r="B16" s="336"/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104"/>
      <c r="O16" s="104"/>
      <c r="P16" s="104"/>
      <c r="Q16" s="104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</row>
    <row r="17" spans="1:37" ht="11.25">
      <c r="A17" s="106" t="s">
        <v>21</v>
      </c>
      <c r="B17" s="105">
        <v>67.7</v>
      </c>
      <c r="C17" s="105">
        <v>66.7</v>
      </c>
      <c r="D17" s="105">
        <v>72</v>
      </c>
      <c r="E17" s="105">
        <v>37.1</v>
      </c>
      <c r="F17" s="105">
        <v>40</v>
      </c>
      <c r="G17" s="105">
        <v>39.6</v>
      </c>
      <c r="H17" s="105">
        <v>10.4</v>
      </c>
      <c r="I17" s="105">
        <v>11.7</v>
      </c>
      <c r="J17" s="105">
        <v>5.9</v>
      </c>
      <c r="K17" s="105">
        <v>20.4</v>
      </c>
      <c r="L17" s="105">
        <v>14.3</v>
      </c>
      <c r="M17" s="105">
        <v>11.3</v>
      </c>
      <c r="N17" s="107"/>
      <c r="O17" s="107"/>
      <c r="P17" s="107"/>
      <c r="Q17" s="107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</row>
    <row r="18" spans="1:37" ht="11.25">
      <c r="A18" s="106" t="s">
        <v>22</v>
      </c>
      <c r="B18" s="105">
        <v>63.2</v>
      </c>
      <c r="C18" s="105">
        <v>64.1</v>
      </c>
      <c r="D18" s="105">
        <v>60.9</v>
      </c>
      <c r="E18" s="105">
        <v>32.2</v>
      </c>
      <c r="F18" s="105">
        <v>34.6</v>
      </c>
      <c r="G18" s="105">
        <v>38.3</v>
      </c>
      <c r="H18" s="105">
        <v>1.8</v>
      </c>
      <c r="I18" s="105">
        <v>6.8</v>
      </c>
      <c r="J18" s="105">
        <v>3.5</v>
      </c>
      <c r="K18" s="105">
        <v>17.4</v>
      </c>
      <c r="L18" s="105">
        <v>13.5</v>
      </c>
      <c r="M18" s="105">
        <v>13.9</v>
      </c>
      <c r="N18" s="107"/>
      <c r="O18" s="107"/>
      <c r="P18" s="107"/>
      <c r="Q18" s="107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</row>
    <row r="19" spans="1:37" ht="11.25">
      <c r="A19" s="106" t="s">
        <v>24</v>
      </c>
      <c r="B19" s="105">
        <v>58.2</v>
      </c>
      <c r="C19" s="105">
        <v>64.1</v>
      </c>
      <c r="D19" s="105">
        <v>66.8</v>
      </c>
      <c r="E19" s="105">
        <v>29.3</v>
      </c>
      <c r="F19" s="105">
        <v>44.3</v>
      </c>
      <c r="G19" s="105">
        <v>46.9</v>
      </c>
      <c r="H19" s="105">
        <v>4.7</v>
      </c>
      <c r="I19" s="105">
        <v>6</v>
      </c>
      <c r="J19" s="105">
        <v>2</v>
      </c>
      <c r="K19" s="105">
        <v>19.4</v>
      </c>
      <c r="L19" s="105">
        <v>12.1</v>
      </c>
      <c r="M19" s="105">
        <v>12.3</v>
      </c>
      <c r="N19" s="107"/>
      <c r="O19" s="107"/>
      <c r="P19" s="107"/>
      <c r="Q19" s="107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</row>
    <row r="20" spans="1:23" ht="11.25">
      <c r="A20" s="106" t="s">
        <v>25</v>
      </c>
      <c r="B20" s="105">
        <v>53.3</v>
      </c>
      <c r="C20" s="105">
        <v>55.2</v>
      </c>
      <c r="D20" s="105">
        <v>50.6</v>
      </c>
      <c r="E20" s="105">
        <v>31.4</v>
      </c>
      <c r="F20" s="105">
        <v>41.7</v>
      </c>
      <c r="G20" s="105">
        <v>39</v>
      </c>
      <c r="H20" s="105">
        <v>3.2</v>
      </c>
      <c r="I20" s="105">
        <v>7.1</v>
      </c>
      <c r="J20" s="105">
        <v>2.8</v>
      </c>
      <c r="K20" s="105">
        <v>19.7</v>
      </c>
      <c r="L20" s="105">
        <v>12.6</v>
      </c>
      <c r="M20" s="105">
        <v>21.3</v>
      </c>
      <c r="N20" s="107"/>
      <c r="O20" s="107"/>
      <c r="P20" s="107"/>
      <c r="Q20" s="107"/>
      <c r="R20" s="108"/>
      <c r="S20" s="108"/>
      <c r="T20" s="105"/>
      <c r="U20" s="108"/>
      <c r="V20" s="108"/>
      <c r="W20" s="108"/>
    </row>
    <row r="21" spans="1:23" ht="11.25">
      <c r="A21" s="106" t="s">
        <v>26</v>
      </c>
      <c r="B21" s="105">
        <v>47.5</v>
      </c>
      <c r="C21" s="105">
        <v>56.3</v>
      </c>
      <c r="D21" s="105">
        <v>52.6</v>
      </c>
      <c r="E21" s="105">
        <v>24.7</v>
      </c>
      <c r="F21" s="105">
        <v>27.2</v>
      </c>
      <c r="G21" s="105">
        <v>28.6</v>
      </c>
      <c r="H21" s="105">
        <v>3</v>
      </c>
      <c r="I21" s="105">
        <v>9.3</v>
      </c>
      <c r="J21" s="105">
        <v>3.3</v>
      </c>
      <c r="K21" s="105">
        <v>24.1</v>
      </c>
      <c r="L21" s="105">
        <v>15.1</v>
      </c>
      <c r="M21" s="105">
        <v>19.9</v>
      </c>
      <c r="N21" s="107"/>
      <c r="O21" s="107"/>
      <c r="P21" s="107"/>
      <c r="Q21" s="107"/>
      <c r="R21" s="108"/>
      <c r="S21" s="108"/>
      <c r="T21" s="105"/>
      <c r="U21" s="108"/>
      <c r="V21" s="108"/>
      <c r="W21" s="108"/>
    </row>
    <row r="22" spans="1:23" ht="11.25">
      <c r="A22" s="106" t="s">
        <v>28</v>
      </c>
      <c r="B22" s="105">
        <v>44.8</v>
      </c>
      <c r="C22" s="105">
        <v>50.4</v>
      </c>
      <c r="D22" s="105">
        <v>46.5</v>
      </c>
      <c r="E22" s="105">
        <v>23.7</v>
      </c>
      <c r="F22" s="105">
        <v>27.1</v>
      </c>
      <c r="G22" s="105">
        <v>25.8</v>
      </c>
      <c r="H22" s="105">
        <v>1.7</v>
      </c>
      <c r="I22" s="105">
        <v>4.4</v>
      </c>
      <c r="J22" s="105">
        <v>0.7</v>
      </c>
      <c r="K22" s="105">
        <v>24.4</v>
      </c>
      <c r="L22" s="105">
        <v>16.3</v>
      </c>
      <c r="M22" s="105">
        <v>22.8</v>
      </c>
      <c r="N22" s="107"/>
      <c r="O22" s="107"/>
      <c r="P22" s="107"/>
      <c r="Q22" s="107"/>
      <c r="R22" s="108"/>
      <c r="S22" s="108"/>
      <c r="T22" s="105"/>
      <c r="U22" s="108"/>
      <c r="V22" s="108"/>
      <c r="W22" s="108"/>
    </row>
    <row r="23" spans="1:23" ht="11.25">
      <c r="A23" s="106" t="s">
        <v>29</v>
      </c>
      <c r="B23" s="105">
        <v>47.4</v>
      </c>
      <c r="C23" s="105">
        <v>51.9</v>
      </c>
      <c r="D23" s="105">
        <v>51.2</v>
      </c>
      <c r="E23" s="105">
        <v>20.7</v>
      </c>
      <c r="F23" s="105">
        <v>26.1</v>
      </c>
      <c r="G23" s="105">
        <v>29.9</v>
      </c>
      <c r="H23" s="105">
        <v>4.1</v>
      </c>
      <c r="I23" s="105">
        <v>8</v>
      </c>
      <c r="J23" s="105">
        <v>5.4</v>
      </c>
      <c r="K23" s="105">
        <v>22.4</v>
      </c>
      <c r="L23" s="105">
        <v>15.4</v>
      </c>
      <c r="M23" s="105">
        <v>18</v>
      </c>
      <c r="N23" s="107"/>
      <c r="O23" s="107"/>
      <c r="P23" s="107"/>
      <c r="Q23" s="107"/>
      <c r="R23" s="108"/>
      <c r="S23" s="108"/>
      <c r="T23" s="105"/>
      <c r="U23" s="108"/>
      <c r="V23" s="108"/>
      <c r="W23" s="108"/>
    </row>
    <row r="24" spans="1:23" ht="11.25">
      <c r="A24" s="106" t="s">
        <v>30</v>
      </c>
      <c r="B24" s="105">
        <v>49.3</v>
      </c>
      <c r="C24" s="105">
        <v>55</v>
      </c>
      <c r="D24" s="105">
        <v>55.2</v>
      </c>
      <c r="E24" s="105">
        <v>24.7</v>
      </c>
      <c r="F24" s="105">
        <v>26.4</v>
      </c>
      <c r="G24" s="105">
        <v>30.9</v>
      </c>
      <c r="H24" s="105">
        <v>2</v>
      </c>
      <c r="I24" s="105">
        <v>5.5</v>
      </c>
      <c r="J24" s="105">
        <v>2.8</v>
      </c>
      <c r="K24" s="105">
        <v>22.1</v>
      </c>
      <c r="L24" s="105">
        <v>14.4</v>
      </c>
      <c r="M24" s="105">
        <v>12.9</v>
      </c>
      <c r="N24" s="107"/>
      <c r="O24" s="107"/>
      <c r="P24" s="107"/>
      <c r="Q24" s="107"/>
      <c r="R24" s="108"/>
      <c r="S24" s="108"/>
      <c r="T24" s="108"/>
      <c r="U24" s="108"/>
      <c r="V24" s="108"/>
      <c r="W24" s="108"/>
    </row>
    <row r="25" spans="15:23" s="107" customFormat="1" ht="11.25">
      <c r="O25" s="108"/>
      <c r="P25" s="108"/>
      <c r="Q25" s="108"/>
      <c r="R25" s="108"/>
      <c r="S25" s="108"/>
      <c r="T25" s="105"/>
      <c r="U25" s="108"/>
      <c r="V25" s="108"/>
      <c r="W25" s="108"/>
    </row>
    <row r="27" spans="2:12" ht="11.25"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</row>
    <row r="28" spans="2:7" ht="11.25">
      <c r="B28" s="105"/>
      <c r="F28" s="105"/>
      <c r="G28" s="105"/>
    </row>
    <row r="31" spans="6:15" ht="11.25">
      <c r="F31" s="104"/>
      <c r="G31" s="104"/>
      <c r="H31" s="104"/>
      <c r="I31" s="104"/>
      <c r="J31" s="104"/>
      <c r="K31" s="104"/>
      <c r="L31" s="104"/>
      <c r="M31" s="104"/>
      <c r="N31" s="104"/>
      <c r="O31" s="104"/>
    </row>
  </sheetData>
  <sheetProtection/>
  <mergeCells count="8">
    <mergeCell ref="A12:M12"/>
    <mergeCell ref="A16:M16"/>
    <mergeCell ref="A2:A3"/>
    <mergeCell ref="B2:D2"/>
    <mergeCell ref="E2:G2"/>
    <mergeCell ref="H2:J2"/>
    <mergeCell ref="K2:M2"/>
    <mergeCell ref="A5:M5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25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9.28125" style="108" customWidth="1"/>
    <col min="2" max="12" width="8.28125" style="108" customWidth="1"/>
    <col min="13" max="16384" width="8.8515625" style="108" customWidth="1"/>
  </cols>
  <sheetData>
    <row r="1" spans="1:13" s="234" customFormat="1" ht="19.5" customHeight="1">
      <c r="A1" s="233" t="s">
        <v>290</v>
      </c>
      <c r="M1" s="235"/>
    </row>
    <row r="2" spans="1:13" ht="24.75" customHeight="1">
      <c r="A2" s="342" t="s">
        <v>113</v>
      </c>
      <c r="B2" s="344" t="s">
        <v>143</v>
      </c>
      <c r="C2" s="345"/>
      <c r="D2" s="346"/>
      <c r="E2" s="344" t="s">
        <v>144</v>
      </c>
      <c r="F2" s="345"/>
      <c r="G2" s="346"/>
      <c r="H2" s="344" t="s">
        <v>145</v>
      </c>
      <c r="I2" s="345"/>
      <c r="J2" s="346"/>
      <c r="K2" s="347" t="s">
        <v>32</v>
      </c>
      <c r="L2" s="348"/>
      <c r="M2" s="348"/>
    </row>
    <row r="3" spans="1:13" ht="14.25" customHeight="1">
      <c r="A3" s="343"/>
      <c r="B3" s="237">
        <v>2016</v>
      </c>
      <c r="C3" s="237">
        <v>2017</v>
      </c>
      <c r="D3" s="237">
        <v>2018</v>
      </c>
      <c r="E3" s="237">
        <v>2016</v>
      </c>
      <c r="F3" s="237">
        <v>2017</v>
      </c>
      <c r="G3" s="237">
        <v>2018</v>
      </c>
      <c r="H3" s="237">
        <v>2016</v>
      </c>
      <c r="I3" s="237">
        <v>2017</v>
      </c>
      <c r="J3" s="237">
        <v>2018</v>
      </c>
      <c r="K3" s="236">
        <v>2016</v>
      </c>
      <c r="L3" s="238">
        <v>2017</v>
      </c>
      <c r="M3" s="238">
        <v>2018</v>
      </c>
    </row>
    <row r="4" spans="1:13" ht="11.25">
      <c r="A4" s="239" t="s">
        <v>32</v>
      </c>
      <c r="B4" s="104">
        <v>45.9</v>
      </c>
      <c r="C4" s="104">
        <v>41.4</v>
      </c>
      <c r="D4" s="240">
        <v>39.4</v>
      </c>
      <c r="E4" s="104">
        <v>29.4</v>
      </c>
      <c r="F4" s="104">
        <v>30.4</v>
      </c>
      <c r="G4" s="104">
        <v>30.7</v>
      </c>
      <c r="H4" s="104">
        <v>24.6</v>
      </c>
      <c r="I4" s="104">
        <v>28.2</v>
      </c>
      <c r="J4" s="104">
        <v>29.9</v>
      </c>
      <c r="K4" s="104">
        <v>100</v>
      </c>
      <c r="L4" s="104">
        <v>100</v>
      </c>
      <c r="M4" s="104">
        <v>100</v>
      </c>
    </row>
    <row r="5" spans="1:15" ht="11.25">
      <c r="A5" s="336" t="s">
        <v>302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O5" s="104"/>
    </row>
    <row r="6" spans="1:13" ht="11.25">
      <c r="A6" s="108" t="s">
        <v>131</v>
      </c>
      <c r="B6" s="105">
        <v>44.5</v>
      </c>
      <c r="C6" s="105">
        <v>43.2</v>
      </c>
      <c r="D6" s="105">
        <v>38.9</v>
      </c>
      <c r="E6" s="105">
        <v>30.6</v>
      </c>
      <c r="F6" s="105">
        <v>30.8</v>
      </c>
      <c r="G6" s="105">
        <v>31.2</v>
      </c>
      <c r="H6" s="105">
        <v>24.9</v>
      </c>
      <c r="I6" s="105">
        <v>26</v>
      </c>
      <c r="J6" s="105">
        <v>29.9</v>
      </c>
      <c r="K6" s="104">
        <v>100</v>
      </c>
      <c r="L6" s="104">
        <v>100</v>
      </c>
      <c r="M6" s="104">
        <v>100</v>
      </c>
    </row>
    <row r="7" spans="1:13" ht="11.25">
      <c r="A7" s="108" t="s">
        <v>132</v>
      </c>
      <c r="B7" s="105">
        <v>44.5</v>
      </c>
      <c r="C7" s="105">
        <v>40.6</v>
      </c>
      <c r="D7" s="105">
        <v>37.9</v>
      </c>
      <c r="E7" s="105">
        <v>30.5</v>
      </c>
      <c r="F7" s="105">
        <v>30.7</v>
      </c>
      <c r="G7" s="105">
        <v>31</v>
      </c>
      <c r="H7" s="105">
        <v>25</v>
      </c>
      <c r="I7" s="105">
        <v>28.7</v>
      </c>
      <c r="J7" s="105">
        <v>31.1</v>
      </c>
      <c r="K7" s="104">
        <v>100</v>
      </c>
      <c r="L7" s="104">
        <v>100</v>
      </c>
      <c r="M7" s="104">
        <v>100</v>
      </c>
    </row>
    <row r="8" spans="1:13" ht="11.25">
      <c r="A8" s="108" t="s">
        <v>133</v>
      </c>
      <c r="B8" s="105">
        <v>46.1</v>
      </c>
      <c r="C8" s="105">
        <v>40.5</v>
      </c>
      <c r="D8" s="105">
        <v>39.9</v>
      </c>
      <c r="E8" s="105">
        <v>29.7</v>
      </c>
      <c r="F8" s="105">
        <v>31</v>
      </c>
      <c r="G8" s="105">
        <v>30.5</v>
      </c>
      <c r="H8" s="105">
        <v>24.3</v>
      </c>
      <c r="I8" s="105">
        <v>28.5</v>
      </c>
      <c r="J8" s="105">
        <v>29.6</v>
      </c>
      <c r="K8" s="104">
        <v>100</v>
      </c>
      <c r="L8" s="104">
        <v>100</v>
      </c>
      <c r="M8" s="104">
        <v>100</v>
      </c>
    </row>
    <row r="9" spans="1:13" ht="11.25">
      <c r="A9" s="108" t="s">
        <v>134</v>
      </c>
      <c r="B9" s="105">
        <v>45.7</v>
      </c>
      <c r="C9" s="105">
        <v>39.4</v>
      </c>
      <c r="D9" s="105">
        <v>38.3</v>
      </c>
      <c r="E9" s="105">
        <v>28.9</v>
      </c>
      <c r="F9" s="105">
        <v>30.6</v>
      </c>
      <c r="G9" s="105">
        <v>31.5</v>
      </c>
      <c r="H9" s="105">
        <v>25.4</v>
      </c>
      <c r="I9" s="105">
        <v>30</v>
      </c>
      <c r="J9" s="105">
        <v>30.2</v>
      </c>
      <c r="K9" s="104">
        <v>100</v>
      </c>
      <c r="L9" s="104">
        <v>100</v>
      </c>
      <c r="M9" s="104">
        <v>100</v>
      </c>
    </row>
    <row r="10" spans="1:13" ht="11.25">
      <c r="A10" s="108" t="s">
        <v>135</v>
      </c>
      <c r="B10" s="105">
        <v>46</v>
      </c>
      <c r="C10" s="105">
        <v>43.7</v>
      </c>
      <c r="D10" s="105">
        <v>41.1</v>
      </c>
      <c r="E10" s="105">
        <v>28.8</v>
      </c>
      <c r="F10" s="105">
        <v>29.4</v>
      </c>
      <c r="G10" s="105">
        <v>30</v>
      </c>
      <c r="H10" s="105">
        <v>25.1</v>
      </c>
      <c r="I10" s="105">
        <v>26.9</v>
      </c>
      <c r="J10" s="105">
        <v>28.9</v>
      </c>
      <c r="K10" s="104">
        <v>100</v>
      </c>
      <c r="L10" s="104">
        <v>100</v>
      </c>
      <c r="M10" s="104">
        <v>100</v>
      </c>
    </row>
    <row r="11" spans="1:13" ht="11.25">
      <c r="A11" s="108" t="s">
        <v>136</v>
      </c>
      <c r="B11" s="105">
        <v>56.1</v>
      </c>
      <c r="C11" s="105">
        <v>53.2</v>
      </c>
      <c r="D11" s="105">
        <v>45.5</v>
      </c>
      <c r="E11" s="105">
        <v>24.4</v>
      </c>
      <c r="F11" s="105">
        <v>23.4</v>
      </c>
      <c r="G11" s="105">
        <v>27.4</v>
      </c>
      <c r="H11" s="105">
        <v>19.4</v>
      </c>
      <c r="I11" s="105">
        <v>23.4</v>
      </c>
      <c r="J11" s="105">
        <v>27.1</v>
      </c>
      <c r="K11" s="104">
        <v>100</v>
      </c>
      <c r="L11" s="104">
        <v>100</v>
      </c>
      <c r="M11" s="104">
        <v>100</v>
      </c>
    </row>
    <row r="12" spans="1:13" ht="11.25">
      <c r="A12" s="336" t="s">
        <v>303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</row>
    <row r="13" spans="1:13" ht="11.25">
      <c r="A13" s="241" t="s">
        <v>137</v>
      </c>
      <c r="B13" s="105">
        <v>51.2</v>
      </c>
      <c r="C13" s="105">
        <v>51</v>
      </c>
      <c r="D13" s="105">
        <v>48.5</v>
      </c>
      <c r="E13" s="105">
        <v>25.6</v>
      </c>
      <c r="F13" s="105">
        <v>26.8</v>
      </c>
      <c r="G13" s="105">
        <v>26.2</v>
      </c>
      <c r="H13" s="105">
        <v>23.2</v>
      </c>
      <c r="I13" s="105">
        <v>22.2</v>
      </c>
      <c r="J13" s="105">
        <v>25.3</v>
      </c>
      <c r="K13" s="104">
        <v>100</v>
      </c>
      <c r="L13" s="104">
        <v>100</v>
      </c>
      <c r="M13" s="104">
        <v>100</v>
      </c>
    </row>
    <row r="14" spans="1:13" ht="11.25">
      <c r="A14" s="241" t="s">
        <v>138</v>
      </c>
      <c r="B14" s="105">
        <v>49.3</v>
      </c>
      <c r="C14" s="105">
        <v>43</v>
      </c>
      <c r="D14" s="105">
        <v>40.9</v>
      </c>
      <c r="E14" s="105">
        <v>27.6</v>
      </c>
      <c r="F14" s="105">
        <v>29.7</v>
      </c>
      <c r="G14" s="105">
        <v>30.3</v>
      </c>
      <c r="H14" s="105">
        <v>23.1</v>
      </c>
      <c r="I14" s="105">
        <v>27.3</v>
      </c>
      <c r="J14" s="105">
        <v>28.8</v>
      </c>
      <c r="K14" s="104">
        <v>100</v>
      </c>
      <c r="L14" s="104">
        <v>100</v>
      </c>
      <c r="M14" s="104">
        <v>100</v>
      </c>
    </row>
    <row r="15" spans="1:13" ht="11.25">
      <c r="A15" s="241" t="s">
        <v>139</v>
      </c>
      <c r="B15" s="105">
        <v>40.8</v>
      </c>
      <c r="C15" s="105">
        <v>37.8</v>
      </c>
      <c r="D15" s="105">
        <v>35.7</v>
      </c>
      <c r="E15" s="105">
        <v>32.3</v>
      </c>
      <c r="F15" s="105">
        <v>31.9</v>
      </c>
      <c r="G15" s="105">
        <v>32</v>
      </c>
      <c r="H15" s="105">
        <v>26.9</v>
      </c>
      <c r="I15" s="105">
        <v>30.3</v>
      </c>
      <c r="J15" s="105">
        <v>32.3</v>
      </c>
      <c r="K15" s="104">
        <v>100</v>
      </c>
      <c r="L15" s="104">
        <v>100</v>
      </c>
      <c r="M15" s="104">
        <v>100</v>
      </c>
    </row>
    <row r="16" spans="1:13" ht="11.25">
      <c r="A16" s="336" t="s">
        <v>304</v>
      </c>
      <c r="B16" s="336"/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</row>
    <row r="17" spans="1:17" ht="11.25">
      <c r="A17" s="241" t="s">
        <v>21</v>
      </c>
      <c r="B17" s="105">
        <v>43.3</v>
      </c>
      <c r="C17" s="105">
        <v>38.7</v>
      </c>
      <c r="D17" s="105">
        <v>38.3</v>
      </c>
      <c r="E17" s="105">
        <v>30.7</v>
      </c>
      <c r="F17" s="105">
        <v>31.3</v>
      </c>
      <c r="G17" s="105">
        <v>31.6</v>
      </c>
      <c r="H17" s="105">
        <v>26</v>
      </c>
      <c r="I17" s="105">
        <v>30</v>
      </c>
      <c r="J17" s="105">
        <v>30.2</v>
      </c>
      <c r="K17" s="104">
        <v>100</v>
      </c>
      <c r="L17" s="104">
        <v>100</v>
      </c>
      <c r="M17" s="104">
        <v>100</v>
      </c>
      <c r="N17" s="217"/>
      <c r="O17" s="217"/>
      <c r="P17" s="217"/>
      <c r="Q17" s="217"/>
    </row>
    <row r="18" spans="1:17" ht="11.25">
      <c r="A18" s="241" t="s">
        <v>22</v>
      </c>
      <c r="B18" s="105">
        <v>47.9</v>
      </c>
      <c r="C18" s="105">
        <v>41.4</v>
      </c>
      <c r="D18" s="105">
        <v>40.1</v>
      </c>
      <c r="E18" s="105">
        <v>27.4</v>
      </c>
      <c r="F18" s="105">
        <v>30.9</v>
      </c>
      <c r="G18" s="105">
        <v>30.2</v>
      </c>
      <c r="H18" s="105">
        <v>24.7</v>
      </c>
      <c r="I18" s="105">
        <v>27.7</v>
      </c>
      <c r="J18" s="105">
        <v>29.7</v>
      </c>
      <c r="K18" s="104">
        <v>100</v>
      </c>
      <c r="L18" s="104">
        <v>100</v>
      </c>
      <c r="M18" s="104">
        <v>100</v>
      </c>
      <c r="N18" s="217"/>
      <c r="O18" s="217"/>
      <c r="P18" s="104"/>
      <c r="Q18" s="217"/>
    </row>
    <row r="19" spans="1:17" ht="11.25">
      <c r="A19" s="241" t="s">
        <v>24</v>
      </c>
      <c r="B19" s="105">
        <v>50.9</v>
      </c>
      <c r="C19" s="105">
        <v>46.9</v>
      </c>
      <c r="D19" s="105">
        <v>42</v>
      </c>
      <c r="E19" s="105">
        <v>26.4</v>
      </c>
      <c r="F19" s="105">
        <v>27.5</v>
      </c>
      <c r="G19" s="105">
        <v>30</v>
      </c>
      <c r="H19" s="105">
        <v>22.8</v>
      </c>
      <c r="I19" s="105">
        <v>25.6</v>
      </c>
      <c r="J19" s="105">
        <v>28</v>
      </c>
      <c r="K19" s="104">
        <v>100</v>
      </c>
      <c r="L19" s="104">
        <v>100</v>
      </c>
      <c r="M19" s="104">
        <v>100</v>
      </c>
      <c r="N19" s="218"/>
      <c r="O19" s="218"/>
      <c r="P19" s="218"/>
      <c r="Q19" s="218"/>
    </row>
    <row r="20" spans="1:17" ht="11.25">
      <c r="A20" s="241" t="s">
        <v>25</v>
      </c>
      <c r="B20" s="105">
        <v>44.4</v>
      </c>
      <c r="C20" s="105">
        <v>37.7</v>
      </c>
      <c r="D20" s="105">
        <v>38</v>
      </c>
      <c r="E20" s="105">
        <v>30.4</v>
      </c>
      <c r="F20" s="105">
        <v>32.4</v>
      </c>
      <c r="G20" s="105">
        <v>30.7</v>
      </c>
      <c r="H20" s="105">
        <v>25.2</v>
      </c>
      <c r="I20" s="105">
        <v>29.9</v>
      </c>
      <c r="J20" s="105">
        <v>31.4</v>
      </c>
      <c r="K20" s="104">
        <v>100</v>
      </c>
      <c r="L20" s="104">
        <v>100</v>
      </c>
      <c r="M20" s="104">
        <v>100</v>
      </c>
      <c r="N20" s="104"/>
      <c r="O20" s="218"/>
      <c r="P20" s="218"/>
      <c r="Q20" s="218"/>
    </row>
    <row r="21" spans="1:17" ht="11.25">
      <c r="A21" s="241" t="s">
        <v>26</v>
      </c>
      <c r="B21" s="105">
        <v>47.7</v>
      </c>
      <c r="C21" s="105">
        <v>44.8</v>
      </c>
      <c r="D21" s="105">
        <v>42.1</v>
      </c>
      <c r="E21" s="105">
        <v>29.9</v>
      </c>
      <c r="F21" s="105">
        <v>29.4</v>
      </c>
      <c r="G21" s="105">
        <v>28</v>
      </c>
      <c r="H21" s="105">
        <v>22.4</v>
      </c>
      <c r="I21" s="105">
        <v>25.8</v>
      </c>
      <c r="J21" s="105">
        <v>29.9</v>
      </c>
      <c r="K21" s="104">
        <v>100</v>
      </c>
      <c r="L21" s="104">
        <v>100</v>
      </c>
      <c r="M21" s="104">
        <v>100</v>
      </c>
      <c r="N21" s="218"/>
      <c r="O21" s="218"/>
      <c r="P21" s="218"/>
      <c r="Q21" s="218"/>
    </row>
    <row r="22" spans="1:17" ht="11.25">
      <c r="A22" s="241" t="s">
        <v>28</v>
      </c>
      <c r="B22" s="105">
        <v>45.9</v>
      </c>
      <c r="C22" s="105">
        <v>43.7</v>
      </c>
      <c r="D22" s="105">
        <v>40.7</v>
      </c>
      <c r="E22" s="105">
        <v>30</v>
      </c>
      <c r="F22" s="105">
        <v>29.5</v>
      </c>
      <c r="G22" s="105">
        <v>30.2</v>
      </c>
      <c r="H22" s="105">
        <v>24.1</v>
      </c>
      <c r="I22" s="105">
        <v>26.8</v>
      </c>
      <c r="J22" s="105">
        <v>29.1</v>
      </c>
      <c r="K22" s="104">
        <v>100</v>
      </c>
      <c r="L22" s="104">
        <v>100</v>
      </c>
      <c r="M22" s="104">
        <v>100</v>
      </c>
      <c r="N22" s="218"/>
      <c r="O22" s="218"/>
      <c r="P22" s="218"/>
      <c r="Q22" s="218"/>
    </row>
    <row r="23" spans="1:17" ht="11.25">
      <c r="A23" s="241" t="s">
        <v>29</v>
      </c>
      <c r="B23" s="105">
        <v>46</v>
      </c>
      <c r="C23" s="105">
        <v>39.6</v>
      </c>
      <c r="D23" s="105">
        <v>37.7</v>
      </c>
      <c r="E23" s="105">
        <v>29.4</v>
      </c>
      <c r="F23" s="105">
        <v>31.6</v>
      </c>
      <c r="G23" s="105">
        <v>31.6</v>
      </c>
      <c r="H23" s="105">
        <v>24.6</v>
      </c>
      <c r="I23" s="105">
        <v>28.8</v>
      </c>
      <c r="J23" s="105">
        <v>30.7</v>
      </c>
      <c r="K23" s="104">
        <v>100</v>
      </c>
      <c r="L23" s="104">
        <v>100</v>
      </c>
      <c r="M23" s="104">
        <v>100</v>
      </c>
      <c r="N23" s="218"/>
      <c r="O23" s="218"/>
      <c r="P23" s="218"/>
      <c r="Q23" s="218"/>
    </row>
    <row r="24" spans="1:17" ht="11.25">
      <c r="A24" s="241" t="s">
        <v>30</v>
      </c>
      <c r="B24" s="105">
        <v>45.2</v>
      </c>
      <c r="C24" s="105">
        <v>42.1</v>
      </c>
      <c r="D24" s="105">
        <v>38.6</v>
      </c>
      <c r="E24" s="105">
        <v>30.1</v>
      </c>
      <c r="F24" s="105">
        <v>29.2</v>
      </c>
      <c r="G24" s="105">
        <v>31.2</v>
      </c>
      <c r="H24" s="105">
        <v>24.7</v>
      </c>
      <c r="I24" s="105">
        <v>28.7</v>
      </c>
      <c r="J24" s="105">
        <v>30.2</v>
      </c>
      <c r="K24" s="104">
        <v>100</v>
      </c>
      <c r="L24" s="104">
        <v>100</v>
      </c>
      <c r="M24" s="104">
        <v>100</v>
      </c>
      <c r="N24" s="218"/>
      <c r="O24" s="218"/>
      <c r="P24" s="218"/>
      <c r="Q24" s="218"/>
    </row>
    <row r="25" s="105" customFormat="1" ht="11.25">
      <c r="A25" s="242"/>
    </row>
    <row r="26" s="105" customFormat="1" ht="11.25"/>
    <row r="27" s="105" customFormat="1" ht="11.25"/>
    <row r="28" s="105" customFormat="1" ht="11.25"/>
    <row r="29" s="105" customFormat="1" ht="11.25"/>
    <row r="30" s="105" customFormat="1" ht="11.25"/>
    <row r="31" s="105" customFormat="1" ht="11.25"/>
    <row r="32" s="105" customFormat="1" ht="11.25"/>
    <row r="33" s="105" customFormat="1" ht="11.25"/>
    <row r="34" s="105" customFormat="1" ht="11.25"/>
    <row r="35" s="105" customFormat="1" ht="11.25"/>
    <row r="36" s="105" customFormat="1" ht="11.25"/>
    <row r="37" s="105" customFormat="1" ht="11.25"/>
    <row r="38" s="105" customFormat="1" ht="11.25"/>
    <row r="39" s="105" customFormat="1" ht="11.25"/>
    <row r="40" s="105" customFormat="1" ht="11.25"/>
    <row r="41" s="105" customFormat="1" ht="11.25"/>
    <row r="42" s="105" customFormat="1" ht="11.25"/>
    <row r="43" s="105" customFormat="1" ht="11.25"/>
    <row r="44" s="105" customFormat="1" ht="11.25"/>
    <row r="45" s="105" customFormat="1" ht="11.25"/>
    <row r="46" s="105" customFormat="1" ht="11.25"/>
    <row r="47" s="105" customFormat="1" ht="11.25"/>
    <row r="48" s="105" customFormat="1" ht="11.25"/>
    <row r="49" s="105" customFormat="1" ht="11.25"/>
    <row r="50" s="105" customFormat="1" ht="11.25"/>
    <row r="51" s="105" customFormat="1" ht="11.25"/>
    <row r="52" s="105" customFormat="1" ht="11.25"/>
    <row r="53" s="105" customFormat="1" ht="11.25"/>
    <row r="54" s="105" customFormat="1" ht="11.25"/>
    <row r="55" s="105" customFormat="1" ht="11.25"/>
    <row r="56" s="105" customFormat="1" ht="11.25"/>
    <row r="57" s="105" customFormat="1" ht="11.25"/>
    <row r="58" s="105" customFormat="1" ht="11.25"/>
    <row r="59" s="105" customFormat="1" ht="11.25"/>
    <row r="60" s="105" customFormat="1" ht="11.25"/>
    <row r="61" s="105" customFormat="1" ht="11.25"/>
    <row r="62" s="105" customFormat="1" ht="11.25"/>
    <row r="63" s="105" customFormat="1" ht="11.25"/>
    <row r="64" s="105" customFormat="1" ht="11.25"/>
    <row r="65" s="105" customFormat="1" ht="11.25"/>
    <row r="66" s="105" customFormat="1" ht="11.25"/>
    <row r="67" s="105" customFormat="1" ht="11.25"/>
    <row r="68" s="105" customFormat="1" ht="11.25"/>
  </sheetData>
  <sheetProtection/>
  <mergeCells count="8">
    <mergeCell ref="A12:M12"/>
    <mergeCell ref="A16:M16"/>
    <mergeCell ref="A2:A3"/>
    <mergeCell ref="B2:D2"/>
    <mergeCell ref="E2:G2"/>
    <mergeCell ref="H2:J2"/>
    <mergeCell ref="K2:M2"/>
    <mergeCell ref="A5:M5"/>
  </mergeCells>
  <printOptions/>
  <pageMargins left="0.52" right="0.51" top="1" bottom="1" header="0.5" footer="0.5"/>
  <pageSetup fitToHeight="1" fitToWidth="1" horizontalDpi="600" verticalDpi="600" orientation="landscape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S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00390625" style="97" customWidth="1"/>
    <col min="2" max="12" width="11.57421875" style="97" customWidth="1"/>
    <col min="13" max="16384" width="9.140625" style="97" customWidth="1"/>
  </cols>
  <sheetData>
    <row r="1" spans="1:13" s="219" customFormat="1" ht="19.5" customHeight="1">
      <c r="A1" s="228" t="s">
        <v>225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s="219" customFormat="1" ht="18" customHeight="1">
      <c r="A2" s="351" t="s">
        <v>113</v>
      </c>
      <c r="B2" s="339" t="s">
        <v>128</v>
      </c>
      <c r="C2" s="340"/>
      <c r="D2" s="341"/>
      <c r="E2" s="339" t="s">
        <v>129</v>
      </c>
      <c r="F2" s="340"/>
      <c r="G2" s="341"/>
      <c r="H2" s="339" t="s">
        <v>130</v>
      </c>
      <c r="I2" s="340"/>
      <c r="J2" s="341"/>
      <c r="K2" s="353" t="s">
        <v>32</v>
      </c>
      <c r="L2" s="354"/>
      <c r="M2" s="354"/>
    </row>
    <row r="3" spans="1:13" s="219" customFormat="1" ht="18" customHeight="1">
      <c r="A3" s="352"/>
      <c r="B3" s="230">
        <v>2016</v>
      </c>
      <c r="C3" s="231">
        <v>2017</v>
      </c>
      <c r="D3" s="231">
        <v>2018</v>
      </c>
      <c r="E3" s="230">
        <v>2016</v>
      </c>
      <c r="F3" s="231">
        <v>2017</v>
      </c>
      <c r="G3" s="231">
        <v>2018</v>
      </c>
      <c r="H3" s="230">
        <v>2016</v>
      </c>
      <c r="I3" s="231">
        <v>2017</v>
      </c>
      <c r="J3" s="231">
        <v>2018</v>
      </c>
      <c r="K3" s="230">
        <v>2016</v>
      </c>
      <c r="L3" s="232">
        <v>2017</v>
      </c>
      <c r="M3" s="232">
        <v>2018</v>
      </c>
    </row>
    <row r="4" spans="1:14" ht="11.25">
      <c r="A4" s="354" t="s">
        <v>301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109"/>
    </row>
    <row r="5" spans="1:13" ht="11.25">
      <c r="A5" s="111" t="s">
        <v>32</v>
      </c>
      <c r="B5" s="109">
        <v>26.6</v>
      </c>
      <c r="C5" s="109">
        <v>26.2</v>
      </c>
      <c r="D5" s="109">
        <v>28.8</v>
      </c>
      <c r="E5" s="109">
        <v>12.3</v>
      </c>
      <c r="F5" s="109">
        <v>12.4</v>
      </c>
      <c r="G5" s="109">
        <v>12.4</v>
      </c>
      <c r="H5" s="109">
        <v>3.9</v>
      </c>
      <c r="I5" s="109">
        <v>5.2</v>
      </c>
      <c r="J5" s="109">
        <v>6</v>
      </c>
      <c r="K5" s="109">
        <v>42.7</v>
      </c>
      <c r="L5" s="109">
        <v>43.8</v>
      </c>
      <c r="M5" s="109">
        <v>47.2</v>
      </c>
    </row>
    <row r="6" spans="1:13" ht="11.25">
      <c r="A6" s="350" t="s">
        <v>302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</row>
    <row r="7" spans="1:13" ht="11.25">
      <c r="A7" s="97" t="s">
        <v>131</v>
      </c>
      <c r="B7" s="107">
        <v>36</v>
      </c>
      <c r="C7" s="107">
        <v>37.2</v>
      </c>
      <c r="D7" s="107">
        <v>38.6</v>
      </c>
      <c r="E7" s="107">
        <v>18.7</v>
      </c>
      <c r="F7" s="107">
        <v>19.3</v>
      </c>
      <c r="G7" s="107">
        <v>21.1</v>
      </c>
      <c r="H7" s="107">
        <v>3.5</v>
      </c>
      <c r="I7" s="107">
        <v>5.6</v>
      </c>
      <c r="J7" s="107">
        <v>7.1</v>
      </c>
      <c r="K7" s="109">
        <v>58.2</v>
      </c>
      <c r="L7" s="109">
        <v>62.1</v>
      </c>
      <c r="M7" s="109">
        <v>66.9</v>
      </c>
    </row>
    <row r="8" spans="1:14" ht="11.25">
      <c r="A8" s="97" t="s">
        <v>132</v>
      </c>
      <c r="B8" s="107">
        <v>36.6</v>
      </c>
      <c r="C8" s="107">
        <v>39.6</v>
      </c>
      <c r="D8" s="107">
        <v>45.8</v>
      </c>
      <c r="E8" s="107">
        <v>17.3</v>
      </c>
      <c r="F8" s="107">
        <v>16.7</v>
      </c>
      <c r="G8" s="107">
        <v>18.7</v>
      </c>
      <c r="H8" s="107">
        <v>4.5</v>
      </c>
      <c r="I8" s="107">
        <v>7.3</v>
      </c>
      <c r="J8" s="107">
        <v>7.7</v>
      </c>
      <c r="K8" s="109">
        <v>58.5</v>
      </c>
      <c r="L8" s="109">
        <v>63.6</v>
      </c>
      <c r="M8" s="109">
        <v>72.2</v>
      </c>
      <c r="N8" s="107"/>
    </row>
    <row r="9" spans="1:13" ht="11.25">
      <c r="A9" s="97" t="s">
        <v>133</v>
      </c>
      <c r="B9" s="107">
        <v>38.6</v>
      </c>
      <c r="C9" s="107">
        <v>36.2</v>
      </c>
      <c r="D9" s="107">
        <v>37.6</v>
      </c>
      <c r="E9" s="107">
        <v>13</v>
      </c>
      <c r="F9" s="107">
        <v>14.7</v>
      </c>
      <c r="G9" s="107">
        <v>14.1</v>
      </c>
      <c r="H9" s="107">
        <v>4.8</v>
      </c>
      <c r="I9" s="107">
        <v>6</v>
      </c>
      <c r="J9" s="107">
        <v>6.6</v>
      </c>
      <c r="K9" s="109">
        <v>56.4</v>
      </c>
      <c r="L9" s="109">
        <v>56.9</v>
      </c>
      <c r="M9" s="109">
        <v>58.3</v>
      </c>
    </row>
    <row r="10" spans="1:13" ht="11.25">
      <c r="A10" s="97" t="s">
        <v>134</v>
      </c>
      <c r="B10" s="107">
        <v>23</v>
      </c>
      <c r="C10" s="107">
        <v>25.7</v>
      </c>
      <c r="D10" s="107">
        <v>29.4</v>
      </c>
      <c r="E10" s="107">
        <v>14</v>
      </c>
      <c r="F10" s="107">
        <v>14.8</v>
      </c>
      <c r="G10" s="107">
        <v>11.6</v>
      </c>
      <c r="H10" s="107">
        <v>4.7</v>
      </c>
      <c r="I10" s="107">
        <v>5.6</v>
      </c>
      <c r="J10" s="107">
        <v>7.2</v>
      </c>
      <c r="K10" s="109">
        <v>41.6</v>
      </c>
      <c r="L10" s="109">
        <v>46.1</v>
      </c>
      <c r="M10" s="109">
        <v>48.2</v>
      </c>
    </row>
    <row r="11" spans="1:18" ht="11.25">
      <c r="A11" s="97" t="s">
        <v>135</v>
      </c>
      <c r="B11" s="107">
        <v>17</v>
      </c>
      <c r="C11" s="107">
        <v>13.2</v>
      </c>
      <c r="D11" s="107">
        <v>15.1</v>
      </c>
      <c r="E11" s="107">
        <v>7.3</v>
      </c>
      <c r="F11" s="107">
        <v>6.3</v>
      </c>
      <c r="G11" s="107">
        <v>7.5</v>
      </c>
      <c r="H11" s="107">
        <v>3.3</v>
      </c>
      <c r="I11" s="107">
        <v>4.6</v>
      </c>
      <c r="J11" s="107">
        <v>4.9</v>
      </c>
      <c r="K11" s="109">
        <v>27.7</v>
      </c>
      <c r="L11" s="109">
        <v>24.1</v>
      </c>
      <c r="M11" s="109">
        <v>27.5</v>
      </c>
      <c r="N11" s="110"/>
      <c r="O11" s="186"/>
      <c r="P11" s="186"/>
      <c r="Q11" s="186"/>
      <c r="R11" s="186"/>
    </row>
    <row r="12" spans="1:13" ht="11.25">
      <c r="A12" s="97" t="s">
        <v>136</v>
      </c>
      <c r="B12" s="107">
        <v>5.1</v>
      </c>
      <c r="C12" s="107">
        <v>3.6</v>
      </c>
      <c r="D12" s="107">
        <v>5.1</v>
      </c>
      <c r="E12" s="107">
        <v>3.6</v>
      </c>
      <c r="F12" s="107">
        <v>2.7</v>
      </c>
      <c r="G12" s="107">
        <v>2.9</v>
      </c>
      <c r="H12" s="107">
        <v>1.7</v>
      </c>
      <c r="I12" s="107">
        <v>1.7</v>
      </c>
      <c r="J12" s="107">
        <v>2.3</v>
      </c>
      <c r="K12" s="109">
        <v>10.4</v>
      </c>
      <c r="L12" s="109">
        <v>8</v>
      </c>
      <c r="M12" s="109">
        <v>10.3</v>
      </c>
    </row>
    <row r="13" spans="1:13" ht="11.25">
      <c r="A13" s="350" t="s">
        <v>303</v>
      </c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</row>
    <row r="14" spans="1:13" ht="11.25">
      <c r="A14" s="106" t="s">
        <v>137</v>
      </c>
      <c r="B14" s="107">
        <v>9.5</v>
      </c>
      <c r="C14" s="107">
        <v>12</v>
      </c>
      <c r="D14" s="107">
        <v>13</v>
      </c>
      <c r="E14" s="107">
        <v>6.7</v>
      </c>
      <c r="F14" s="107">
        <v>6</v>
      </c>
      <c r="G14" s="107">
        <v>7.6</v>
      </c>
      <c r="H14" s="107">
        <v>1.7</v>
      </c>
      <c r="I14" s="107">
        <v>2.5</v>
      </c>
      <c r="J14" s="107">
        <v>3.5</v>
      </c>
      <c r="K14" s="109">
        <v>17.8</v>
      </c>
      <c r="L14" s="109">
        <v>20.5</v>
      </c>
      <c r="M14" s="109">
        <v>24.1</v>
      </c>
    </row>
    <row r="15" spans="1:14" ht="11.25">
      <c r="A15" s="106" t="s">
        <v>138</v>
      </c>
      <c r="B15" s="107">
        <v>24.5</v>
      </c>
      <c r="C15" s="107">
        <v>24.5</v>
      </c>
      <c r="D15" s="107">
        <v>27</v>
      </c>
      <c r="E15" s="107">
        <v>12.7</v>
      </c>
      <c r="F15" s="107">
        <v>12.8</v>
      </c>
      <c r="G15" s="107">
        <v>12.7</v>
      </c>
      <c r="H15" s="107">
        <v>4.3</v>
      </c>
      <c r="I15" s="107">
        <v>5.7</v>
      </c>
      <c r="J15" s="107">
        <v>6.1</v>
      </c>
      <c r="K15" s="109">
        <v>41.6</v>
      </c>
      <c r="L15" s="109">
        <v>43</v>
      </c>
      <c r="M15" s="109">
        <v>45.8</v>
      </c>
      <c r="N15" s="108"/>
    </row>
    <row r="16" spans="1:14" ht="11.25">
      <c r="A16" s="106" t="s">
        <v>139</v>
      </c>
      <c r="B16" s="107">
        <v>47.4</v>
      </c>
      <c r="C16" s="107">
        <v>44.1</v>
      </c>
      <c r="D16" s="107">
        <v>46.5</v>
      </c>
      <c r="E16" s="107">
        <v>15.8</v>
      </c>
      <c r="F16" s="107">
        <v>17.1</v>
      </c>
      <c r="G16" s="107">
        <v>15.7</v>
      </c>
      <c r="H16" s="107">
        <v>4.4</v>
      </c>
      <c r="I16" s="107">
        <v>6.3</v>
      </c>
      <c r="J16" s="107">
        <v>7.7</v>
      </c>
      <c r="K16" s="109">
        <v>67.6</v>
      </c>
      <c r="L16" s="109">
        <v>67.5</v>
      </c>
      <c r="M16" s="109">
        <v>69.9</v>
      </c>
      <c r="N16" s="108"/>
    </row>
    <row r="17" spans="1:14" ht="11.25">
      <c r="A17" s="350" t="s">
        <v>304</v>
      </c>
      <c r="B17" s="350"/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105"/>
    </row>
    <row r="18" spans="1:14" ht="11.25">
      <c r="A18" s="106" t="s">
        <v>21</v>
      </c>
      <c r="B18" s="107">
        <v>32.4</v>
      </c>
      <c r="C18" s="107">
        <v>31.9</v>
      </c>
      <c r="D18" s="107">
        <v>34.4</v>
      </c>
      <c r="E18" s="107">
        <v>12.5</v>
      </c>
      <c r="F18" s="107">
        <v>11.9</v>
      </c>
      <c r="G18" s="107">
        <v>14.2</v>
      </c>
      <c r="H18" s="107">
        <v>3.6</v>
      </c>
      <c r="I18" s="107">
        <v>5.1</v>
      </c>
      <c r="J18" s="107">
        <v>7.5</v>
      </c>
      <c r="K18" s="109">
        <v>48.5</v>
      </c>
      <c r="L18" s="109">
        <v>48.9</v>
      </c>
      <c r="M18" s="109">
        <v>56.1</v>
      </c>
      <c r="N18" s="105"/>
    </row>
    <row r="19" spans="1:14" ht="11.25">
      <c r="A19" s="106" t="s">
        <v>22</v>
      </c>
      <c r="B19" s="107">
        <v>27</v>
      </c>
      <c r="C19" s="107">
        <v>24.8</v>
      </c>
      <c r="D19" s="107">
        <v>26.9</v>
      </c>
      <c r="E19" s="107">
        <v>11.6</v>
      </c>
      <c r="F19" s="107">
        <v>15.6</v>
      </c>
      <c r="G19" s="107">
        <v>14</v>
      </c>
      <c r="H19" s="107">
        <v>4</v>
      </c>
      <c r="I19" s="107">
        <v>5.6</v>
      </c>
      <c r="J19" s="107">
        <v>6</v>
      </c>
      <c r="K19" s="109">
        <v>42.6</v>
      </c>
      <c r="L19" s="109">
        <v>46</v>
      </c>
      <c r="M19" s="109">
        <v>46.9</v>
      </c>
      <c r="N19" s="105"/>
    </row>
    <row r="20" spans="1:14" ht="11.25">
      <c r="A20" s="106" t="s">
        <v>24</v>
      </c>
      <c r="B20" s="107">
        <v>33.2</v>
      </c>
      <c r="C20" s="107">
        <v>34.2</v>
      </c>
      <c r="D20" s="107">
        <v>39.7</v>
      </c>
      <c r="E20" s="107">
        <v>11.4</v>
      </c>
      <c r="F20" s="107">
        <v>14.2</v>
      </c>
      <c r="G20" s="107">
        <v>13.6</v>
      </c>
      <c r="H20" s="107">
        <v>3.9</v>
      </c>
      <c r="I20" s="107">
        <v>2.9</v>
      </c>
      <c r="J20" s="107">
        <v>5.2</v>
      </c>
      <c r="K20" s="109">
        <v>48.5</v>
      </c>
      <c r="L20" s="109">
        <v>51.3</v>
      </c>
      <c r="M20" s="109">
        <v>58.5</v>
      </c>
      <c r="N20" s="105"/>
    </row>
    <row r="21" spans="1:14" ht="11.25">
      <c r="A21" s="106" t="s">
        <v>25</v>
      </c>
      <c r="B21" s="107">
        <v>27.1</v>
      </c>
      <c r="C21" s="107">
        <v>28.3</v>
      </c>
      <c r="D21" s="107">
        <v>31.7</v>
      </c>
      <c r="E21" s="107">
        <v>10.9</v>
      </c>
      <c r="F21" s="107">
        <v>9.7</v>
      </c>
      <c r="G21" s="107">
        <v>10.9</v>
      </c>
      <c r="H21" s="107">
        <v>3.3</v>
      </c>
      <c r="I21" s="107">
        <v>4.1</v>
      </c>
      <c r="J21" s="107">
        <v>2.8</v>
      </c>
      <c r="K21" s="109">
        <v>41.4</v>
      </c>
      <c r="L21" s="109">
        <v>42.1</v>
      </c>
      <c r="M21" s="109">
        <v>45.5</v>
      </c>
      <c r="N21" s="105"/>
    </row>
    <row r="22" spans="1:14" ht="11.25">
      <c r="A22" s="106" t="s">
        <v>26</v>
      </c>
      <c r="B22" s="107">
        <v>26.1</v>
      </c>
      <c r="C22" s="107">
        <v>23.8</v>
      </c>
      <c r="D22" s="107">
        <v>24.5</v>
      </c>
      <c r="E22" s="107">
        <v>11.1</v>
      </c>
      <c r="F22" s="107">
        <v>13.1</v>
      </c>
      <c r="G22" s="107">
        <v>12.6</v>
      </c>
      <c r="H22" s="107">
        <v>5.7</v>
      </c>
      <c r="I22" s="107">
        <v>5.8</v>
      </c>
      <c r="J22" s="107">
        <v>7.7</v>
      </c>
      <c r="K22" s="109">
        <v>42.9</v>
      </c>
      <c r="L22" s="109">
        <v>42.7</v>
      </c>
      <c r="M22" s="109">
        <v>44.9</v>
      </c>
      <c r="N22" s="105"/>
    </row>
    <row r="23" spans="1:14" ht="11.25">
      <c r="A23" s="106" t="s">
        <v>28</v>
      </c>
      <c r="B23" s="107">
        <v>24.2</v>
      </c>
      <c r="C23" s="107">
        <v>23</v>
      </c>
      <c r="D23" s="107">
        <v>24.2</v>
      </c>
      <c r="E23" s="107">
        <v>12.3</v>
      </c>
      <c r="F23" s="107">
        <v>12.1</v>
      </c>
      <c r="G23" s="107">
        <v>9.9</v>
      </c>
      <c r="H23" s="107">
        <v>5.7</v>
      </c>
      <c r="I23" s="107">
        <v>6.2</v>
      </c>
      <c r="J23" s="107">
        <v>5.8</v>
      </c>
      <c r="K23" s="109">
        <v>42.2</v>
      </c>
      <c r="L23" s="109">
        <v>41.3</v>
      </c>
      <c r="M23" s="109">
        <v>39.8</v>
      </c>
      <c r="N23" s="105"/>
    </row>
    <row r="24" spans="1:14" ht="11.25">
      <c r="A24" s="106" t="s">
        <v>29</v>
      </c>
      <c r="B24" s="107">
        <v>19.2</v>
      </c>
      <c r="C24" s="107">
        <v>19.9</v>
      </c>
      <c r="D24" s="107">
        <v>22.4</v>
      </c>
      <c r="E24" s="107">
        <v>13.9</v>
      </c>
      <c r="F24" s="107">
        <v>11.3</v>
      </c>
      <c r="G24" s="107">
        <v>11.3</v>
      </c>
      <c r="H24" s="107">
        <v>2.7</v>
      </c>
      <c r="I24" s="107">
        <v>6.2</v>
      </c>
      <c r="J24" s="107">
        <v>6.7</v>
      </c>
      <c r="K24" s="109">
        <v>35.9</v>
      </c>
      <c r="L24" s="109">
        <v>37.4</v>
      </c>
      <c r="M24" s="109">
        <v>40.4</v>
      </c>
      <c r="N24" s="105"/>
    </row>
    <row r="25" spans="1:14" ht="11.25">
      <c r="A25" s="106" t="s">
        <v>30</v>
      </c>
      <c r="B25" s="107">
        <v>23</v>
      </c>
      <c r="C25" s="107">
        <v>22.8</v>
      </c>
      <c r="D25" s="107">
        <v>25.4</v>
      </c>
      <c r="E25" s="107">
        <v>13.3</v>
      </c>
      <c r="F25" s="107">
        <v>11.6</v>
      </c>
      <c r="G25" s="107">
        <v>12</v>
      </c>
      <c r="H25" s="107">
        <v>2.8</v>
      </c>
      <c r="I25" s="107">
        <v>5.3</v>
      </c>
      <c r="J25" s="107">
        <v>5.3</v>
      </c>
      <c r="K25" s="109">
        <v>39.1</v>
      </c>
      <c r="L25" s="109">
        <v>39.7</v>
      </c>
      <c r="M25" s="109">
        <v>42.7</v>
      </c>
      <c r="N25" s="105"/>
    </row>
    <row r="26" spans="1:253" s="107" customFormat="1" ht="11.25">
      <c r="A26" s="350" t="s">
        <v>305</v>
      </c>
      <c r="B26" s="350"/>
      <c r="C26" s="350"/>
      <c r="D26" s="350"/>
      <c r="E26" s="350"/>
      <c r="F26" s="350"/>
      <c r="G26" s="350"/>
      <c r="H26" s="350"/>
      <c r="I26" s="350"/>
      <c r="J26" s="350"/>
      <c r="K26" s="350"/>
      <c r="L26" s="350"/>
      <c r="M26" s="350"/>
      <c r="N26" s="97"/>
      <c r="O26" s="97"/>
      <c r="P26" s="97"/>
      <c r="Q26" s="97"/>
      <c r="R26" s="97"/>
      <c r="S26" s="98"/>
      <c r="T26" s="97"/>
      <c r="U26" s="97"/>
      <c r="V26" s="97"/>
      <c r="W26" s="97"/>
      <c r="X26" s="97"/>
      <c r="Y26" s="97"/>
      <c r="Z26" s="97"/>
      <c r="AA26" s="97"/>
      <c r="AB26" s="98"/>
      <c r="AC26" s="97"/>
      <c r="AD26" s="97"/>
      <c r="AE26" s="97"/>
      <c r="AF26" s="97"/>
      <c r="AG26" s="97"/>
      <c r="AH26" s="97"/>
      <c r="AI26" s="97"/>
      <c r="AJ26" s="97"/>
      <c r="AK26" s="98"/>
      <c r="AL26" s="97"/>
      <c r="AM26" s="97"/>
      <c r="AN26" s="97"/>
      <c r="AO26" s="97"/>
      <c r="AP26" s="97"/>
      <c r="AQ26" s="97"/>
      <c r="AR26" s="97"/>
      <c r="AS26" s="97"/>
      <c r="AT26" s="98"/>
      <c r="AU26" s="97"/>
      <c r="AV26" s="97"/>
      <c r="AW26" s="97"/>
      <c r="AX26" s="97"/>
      <c r="AY26" s="97"/>
      <c r="AZ26" s="97"/>
      <c r="BA26" s="97"/>
      <c r="BB26" s="97"/>
      <c r="BC26" s="98"/>
      <c r="BD26" s="97"/>
      <c r="BE26" s="97"/>
      <c r="BF26" s="97"/>
      <c r="BG26" s="97"/>
      <c r="BH26" s="97"/>
      <c r="BI26" s="97"/>
      <c r="BJ26" s="97"/>
      <c r="BK26" s="97"/>
      <c r="BL26" s="98"/>
      <c r="BM26" s="97"/>
      <c r="BN26" s="97"/>
      <c r="BO26" s="97"/>
      <c r="BP26" s="97"/>
      <c r="BQ26" s="97"/>
      <c r="BR26" s="97"/>
      <c r="BS26" s="97"/>
      <c r="BT26" s="97"/>
      <c r="BU26" s="98"/>
      <c r="BV26" s="97"/>
      <c r="BW26" s="97"/>
      <c r="BX26" s="97"/>
      <c r="BY26" s="97"/>
      <c r="BZ26" s="97"/>
      <c r="CA26" s="97"/>
      <c r="CB26" s="97"/>
      <c r="CC26" s="97"/>
      <c r="CD26" s="98"/>
      <c r="CE26" s="97"/>
      <c r="CF26" s="97"/>
      <c r="CG26" s="97"/>
      <c r="CH26" s="97"/>
      <c r="CI26" s="97"/>
      <c r="CJ26" s="97"/>
      <c r="CK26" s="97"/>
      <c r="CL26" s="97"/>
      <c r="CM26" s="98"/>
      <c r="CN26" s="97"/>
      <c r="CO26" s="97"/>
      <c r="CP26" s="97"/>
      <c r="CQ26" s="97"/>
      <c r="CR26" s="97"/>
      <c r="CS26" s="97"/>
      <c r="CT26" s="97"/>
      <c r="CU26" s="97"/>
      <c r="CV26" s="98"/>
      <c r="CW26" s="97"/>
      <c r="CX26" s="97"/>
      <c r="CY26" s="97"/>
      <c r="CZ26" s="97"/>
      <c r="DA26" s="97"/>
      <c r="DB26" s="97"/>
      <c r="DC26" s="97"/>
      <c r="DD26" s="97"/>
      <c r="DE26" s="98"/>
      <c r="DF26" s="97"/>
      <c r="DG26" s="97"/>
      <c r="DH26" s="97"/>
      <c r="DI26" s="97"/>
      <c r="DJ26" s="97"/>
      <c r="DK26" s="97"/>
      <c r="DL26" s="97"/>
      <c r="DM26" s="97"/>
      <c r="DN26" s="98"/>
      <c r="DO26" s="97"/>
      <c r="DP26" s="97"/>
      <c r="DQ26" s="97"/>
      <c r="DR26" s="97"/>
      <c r="DS26" s="97"/>
      <c r="DT26" s="97"/>
      <c r="DU26" s="97"/>
      <c r="DV26" s="97"/>
      <c r="DW26" s="98"/>
      <c r="DX26" s="97"/>
      <c r="DY26" s="97"/>
      <c r="DZ26" s="97"/>
      <c r="EA26" s="97"/>
      <c r="EB26" s="97"/>
      <c r="EC26" s="97"/>
      <c r="ED26" s="97"/>
      <c r="EE26" s="97"/>
      <c r="EF26" s="98"/>
      <c r="EG26" s="97"/>
      <c r="EH26" s="97"/>
      <c r="EI26" s="97"/>
      <c r="EJ26" s="97"/>
      <c r="EK26" s="97"/>
      <c r="EL26" s="97"/>
      <c r="EM26" s="97"/>
      <c r="EN26" s="97"/>
      <c r="EO26" s="98"/>
      <c r="EP26" s="97"/>
      <c r="EQ26" s="97"/>
      <c r="ER26" s="97"/>
      <c r="ES26" s="97"/>
      <c r="ET26" s="97"/>
      <c r="EU26" s="97"/>
      <c r="EV26" s="97"/>
      <c r="EW26" s="97"/>
      <c r="EX26" s="98"/>
      <c r="EY26" s="97"/>
      <c r="EZ26" s="97"/>
      <c r="FA26" s="97"/>
      <c r="FB26" s="97"/>
      <c r="FC26" s="97"/>
      <c r="FD26" s="97"/>
      <c r="FE26" s="97"/>
      <c r="FF26" s="97"/>
      <c r="FG26" s="98"/>
      <c r="FH26" s="97"/>
      <c r="FI26" s="97"/>
      <c r="FJ26" s="97"/>
      <c r="FK26" s="97"/>
      <c r="FL26" s="97"/>
      <c r="FM26" s="97"/>
      <c r="FN26" s="97"/>
      <c r="FO26" s="97"/>
      <c r="FP26" s="98"/>
      <c r="FQ26" s="97"/>
      <c r="FR26" s="97"/>
      <c r="FS26" s="97"/>
      <c r="FT26" s="97"/>
      <c r="FU26" s="97"/>
      <c r="FV26" s="97"/>
      <c r="FW26" s="97"/>
      <c r="FX26" s="97"/>
      <c r="FY26" s="98"/>
      <c r="FZ26" s="97"/>
      <c r="GA26" s="97"/>
      <c r="GB26" s="97"/>
      <c r="GC26" s="97"/>
      <c r="GD26" s="97"/>
      <c r="GE26" s="97"/>
      <c r="GF26" s="97"/>
      <c r="GG26" s="97"/>
      <c r="GH26" s="98"/>
      <c r="GI26" s="97"/>
      <c r="GJ26" s="97"/>
      <c r="GK26" s="97"/>
      <c r="GL26" s="97"/>
      <c r="GM26" s="97"/>
      <c r="GN26" s="97"/>
      <c r="GO26" s="97"/>
      <c r="GP26" s="97"/>
      <c r="GQ26" s="98"/>
      <c r="GR26" s="97"/>
      <c r="GS26" s="97"/>
      <c r="GT26" s="97"/>
      <c r="GU26" s="97"/>
      <c r="GV26" s="97"/>
      <c r="GW26" s="97"/>
      <c r="GX26" s="97"/>
      <c r="GY26" s="97"/>
      <c r="GZ26" s="98"/>
      <c r="HA26" s="97"/>
      <c r="HB26" s="97"/>
      <c r="HC26" s="97"/>
      <c r="HD26" s="97"/>
      <c r="HE26" s="97"/>
      <c r="HF26" s="97"/>
      <c r="HG26" s="97"/>
      <c r="HH26" s="97"/>
      <c r="HI26" s="98"/>
      <c r="HJ26" s="97"/>
      <c r="HK26" s="97"/>
      <c r="HL26" s="97"/>
      <c r="HM26" s="97"/>
      <c r="HN26" s="97"/>
      <c r="HO26" s="97"/>
      <c r="HP26" s="97"/>
      <c r="HQ26" s="97"/>
      <c r="HR26" s="98"/>
      <c r="HS26" s="97"/>
      <c r="HT26" s="97"/>
      <c r="HU26" s="97"/>
      <c r="HV26" s="97"/>
      <c r="HW26" s="97"/>
      <c r="HX26" s="97"/>
      <c r="HY26" s="97"/>
      <c r="HZ26" s="97"/>
      <c r="IA26" s="98"/>
      <c r="IB26" s="97"/>
      <c r="IC26" s="97"/>
      <c r="ID26" s="97"/>
      <c r="IE26" s="97"/>
      <c r="IF26" s="97"/>
      <c r="IG26" s="97"/>
      <c r="IH26" s="97"/>
      <c r="II26" s="97"/>
      <c r="IJ26" s="98"/>
      <c r="IK26" s="97"/>
      <c r="IL26" s="97"/>
      <c r="IM26" s="97"/>
      <c r="IN26" s="97"/>
      <c r="IO26" s="97"/>
      <c r="IP26" s="97"/>
      <c r="IQ26" s="97"/>
      <c r="IR26" s="97"/>
      <c r="IS26" s="98"/>
    </row>
    <row r="27" spans="1:16" ht="11.25">
      <c r="A27" s="103" t="s">
        <v>32</v>
      </c>
      <c r="B27" s="109">
        <v>62.2</v>
      </c>
      <c r="C27" s="109">
        <v>59.8</v>
      </c>
      <c r="D27" s="109">
        <v>61</v>
      </c>
      <c r="E27" s="109">
        <v>28.7</v>
      </c>
      <c r="F27" s="109">
        <v>28.3</v>
      </c>
      <c r="G27" s="109">
        <v>26.3</v>
      </c>
      <c r="H27" s="109">
        <v>9</v>
      </c>
      <c r="I27" s="109">
        <v>11.9</v>
      </c>
      <c r="J27" s="109">
        <v>12.7</v>
      </c>
      <c r="K27" s="109">
        <v>100</v>
      </c>
      <c r="L27" s="109">
        <v>100</v>
      </c>
      <c r="M27" s="109">
        <v>100</v>
      </c>
      <c r="N27" s="107"/>
      <c r="O27" s="107"/>
      <c r="P27" s="107"/>
    </row>
    <row r="28" spans="1:16" ht="11.25">
      <c r="A28" s="350" t="s">
        <v>302</v>
      </c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107"/>
      <c r="O28" s="107"/>
      <c r="P28" s="107"/>
    </row>
    <row r="29" spans="1:16" ht="11.25">
      <c r="A29" s="97" t="s">
        <v>131</v>
      </c>
      <c r="B29" s="107">
        <v>61.8</v>
      </c>
      <c r="C29" s="107">
        <v>59.9</v>
      </c>
      <c r="D29" s="107">
        <v>57.8</v>
      </c>
      <c r="E29" s="107">
        <v>32.2</v>
      </c>
      <c r="F29" s="107">
        <v>31.1</v>
      </c>
      <c r="G29" s="107">
        <v>31.6</v>
      </c>
      <c r="H29" s="107">
        <v>6</v>
      </c>
      <c r="I29" s="107">
        <v>9</v>
      </c>
      <c r="J29" s="107">
        <v>10.6</v>
      </c>
      <c r="K29" s="109">
        <v>100</v>
      </c>
      <c r="L29" s="109">
        <v>100</v>
      </c>
      <c r="M29" s="109">
        <v>100</v>
      </c>
      <c r="N29" s="107"/>
      <c r="O29" s="107"/>
      <c r="P29" s="107"/>
    </row>
    <row r="30" spans="1:16" ht="11.25">
      <c r="A30" s="97" t="s">
        <v>132</v>
      </c>
      <c r="B30" s="107">
        <v>62.6</v>
      </c>
      <c r="C30" s="107">
        <v>62.2</v>
      </c>
      <c r="D30" s="107">
        <v>63.4</v>
      </c>
      <c r="E30" s="107">
        <v>29.6</v>
      </c>
      <c r="F30" s="107">
        <v>26.3</v>
      </c>
      <c r="G30" s="107">
        <v>25.9</v>
      </c>
      <c r="H30" s="107">
        <v>7.8</v>
      </c>
      <c r="I30" s="107">
        <v>11.5</v>
      </c>
      <c r="J30" s="107">
        <v>10.7</v>
      </c>
      <c r="K30" s="109">
        <v>100</v>
      </c>
      <c r="L30" s="109">
        <v>100</v>
      </c>
      <c r="M30" s="109">
        <v>100</v>
      </c>
      <c r="N30" s="107"/>
      <c r="O30" s="107"/>
      <c r="P30" s="107"/>
    </row>
    <row r="31" spans="1:16" ht="11.25">
      <c r="A31" s="97" t="s">
        <v>133</v>
      </c>
      <c r="B31" s="107">
        <v>68.4</v>
      </c>
      <c r="C31" s="107">
        <v>63.6</v>
      </c>
      <c r="D31" s="107">
        <v>64.5</v>
      </c>
      <c r="E31" s="107">
        <v>23.1</v>
      </c>
      <c r="F31" s="107">
        <v>25.8</v>
      </c>
      <c r="G31" s="107">
        <v>24.1</v>
      </c>
      <c r="H31" s="107">
        <v>8.6</v>
      </c>
      <c r="I31" s="107">
        <v>10.6</v>
      </c>
      <c r="J31" s="107">
        <v>11.4</v>
      </c>
      <c r="K31" s="109">
        <v>100</v>
      </c>
      <c r="L31" s="109">
        <v>100</v>
      </c>
      <c r="M31" s="109">
        <v>100</v>
      </c>
      <c r="N31" s="107"/>
      <c r="O31" s="107"/>
      <c r="P31" s="107"/>
    </row>
    <row r="32" spans="1:16" ht="11.25">
      <c r="A32" s="97" t="s">
        <v>134</v>
      </c>
      <c r="B32" s="107">
        <v>55.2</v>
      </c>
      <c r="C32" s="107">
        <v>55.7</v>
      </c>
      <c r="D32" s="107">
        <v>61</v>
      </c>
      <c r="E32" s="107">
        <v>33.6</v>
      </c>
      <c r="F32" s="107">
        <v>32.1</v>
      </c>
      <c r="G32" s="107">
        <v>24</v>
      </c>
      <c r="H32" s="107">
        <v>11.2</v>
      </c>
      <c r="I32" s="107">
        <v>12.2</v>
      </c>
      <c r="J32" s="107">
        <v>15</v>
      </c>
      <c r="K32" s="109">
        <v>100</v>
      </c>
      <c r="L32" s="109">
        <v>100</v>
      </c>
      <c r="M32" s="109">
        <v>100</v>
      </c>
      <c r="N32" s="107"/>
      <c r="O32" s="107"/>
      <c r="P32" s="107"/>
    </row>
    <row r="33" spans="1:16" ht="11.25">
      <c r="A33" s="97" t="s">
        <v>135</v>
      </c>
      <c r="B33" s="107">
        <v>61.6</v>
      </c>
      <c r="C33" s="107">
        <v>54.8</v>
      </c>
      <c r="D33" s="107">
        <v>54.9</v>
      </c>
      <c r="E33" s="107">
        <v>26.5</v>
      </c>
      <c r="F33" s="107">
        <v>26.3</v>
      </c>
      <c r="G33" s="107">
        <v>27.1</v>
      </c>
      <c r="H33" s="107">
        <v>11.9</v>
      </c>
      <c r="I33" s="107">
        <v>18.9</v>
      </c>
      <c r="J33" s="107">
        <v>18</v>
      </c>
      <c r="K33" s="109">
        <v>100</v>
      </c>
      <c r="L33" s="109">
        <v>100</v>
      </c>
      <c r="M33" s="109">
        <v>100</v>
      </c>
      <c r="N33" s="107"/>
      <c r="O33" s="107"/>
      <c r="P33" s="107"/>
    </row>
    <row r="34" spans="1:16" ht="11.25">
      <c r="A34" s="97" t="s">
        <v>136</v>
      </c>
      <c r="B34" s="107">
        <v>49.4</v>
      </c>
      <c r="C34" s="107">
        <v>44.9</v>
      </c>
      <c r="D34" s="107">
        <v>49.9</v>
      </c>
      <c r="E34" s="107">
        <v>34.5</v>
      </c>
      <c r="F34" s="107">
        <v>33.5</v>
      </c>
      <c r="G34" s="107">
        <v>28.1</v>
      </c>
      <c r="H34" s="107">
        <v>16.1</v>
      </c>
      <c r="I34" s="107">
        <v>21.6</v>
      </c>
      <c r="J34" s="107">
        <v>22</v>
      </c>
      <c r="K34" s="109">
        <v>100</v>
      </c>
      <c r="L34" s="109">
        <v>100</v>
      </c>
      <c r="M34" s="109">
        <v>100</v>
      </c>
      <c r="N34" s="107"/>
      <c r="O34" s="107"/>
      <c r="P34" s="107"/>
    </row>
    <row r="35" spans="1:16" ht="11.25">
      <c r="A35" s="349" t="s">
        <v>303</v>
      </c>
      <c r="B35" s="349"/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107"/>
      <c r="O35" s="107"/>
      <c r="P35" s="107"/>
    </row>
    <row r="36" spans="1:16" ht="11.25">
      <c r="A36" s="106" t="s">
        <v>137</v>
      </c>
      <c r="B36" s="107">
        <v>53.1</v>
      </c>
      <c r="C36" s="107">
        <v>58.4</v>
      </c>
      <c r="D36" s="107">
        <v>53.9</v>
      </c>
      <c r="E36" s="107">
        <v>37.4</v>
      </c>
      <c r="F36" s="107">
        <v>29.3</v>
      </c>
      <c r="G36" s="107">
        <v>31.4</v>
      </c>
      <c r="H36" s="107">
        <v>9.5</v>
      </c>
      <c r="I36" s="107">
        <v>12.3</v>
      </c>
      <c r="J36" s="107">
        <v>14.6</v>
      </c>
      <c r="K36" s="109">
        <v>100</v>
      </c>
      <c r="L36" s="109">
        <v>100</v>
      </c>
      <c r="M36" s="109">
        <v>100</v>
      </c>
      <c r="N36" s="107"/>
      <c r="O36" s="107"/>
      <c r="P36" s="107"/>
    </row>
    <row r="37" spans="1:16" ht="11.25">
      <c r="A37" s="106" t="s">
        <v>138</v>
      </c>
      <c r="B37" s="107">
        <v>59</v>
      </c>
      <c r="C37" s="107">
        <v>57</v>
      </c>
      <c r="D37" s="107">
        <v>59</v>
      </c>
      <c r="E37" s="107">
        <v>30.6</v>
      </c>
      <c r="F37" s="107">
        <v>29.7</v>
      </c>
      <c r="G37" s="107">
        <v>27.7</v>
      </c>
      <c r="H37" s="107">
        <v>10.4</v>
      </c>
      <c r="I37" s="107">
        <v>13.3</v>
      </c>
      <c r="J37" s="107">
        <v>13.3</v>
      </c>
      <c r="K37" s="109">
        <v>100</v>
      </c>
      <c r="L37" s="109">
        <v>100</v>
      </c>
      <c r="M37" s="109">
        <v>100</v>
      </c>
      <c r="N37" s="107"/>
      <c r="O37" s="107"/>
      <c r="P37" s="107"/>
    </row>
    <row r="38" spans="1:16" ht="11.25">
      <c r="A38" s="106" t="s">
        <v>139</v>
      </c>
      <c r="B38" s="107">
        <v>70.1</v>
      </c>
      <c r="C38" s="107">
        <v>65.3</v>
      </c>
      <c r="D38" s="107">
        <v>66.5</v>
      </c>
      <c r="E38" s="107">
        <v>23.4</v>
      </c>
      <c r="F38" s="107">
        <v>25.4</v>
      </c>
      <c r="G38" s="107">
        <v>22.4</v>
      </c>
      <c r="H38" s="107">
        <v>6.5</v>
      </c>
      <c r="I38" s="107">
        <v>9.3</v>
      </c>
      <c r="J38" s="107">
        <v>11</v>
      </c>
      <c r="K38" s="109">
        <v>100</v>
      </c>
      <c r="L38" s="109">
        <v>100</v>
      </c>
      <c r="M38" s="109">
        <v>100</v>
      </c>
      <c r="N38" s="107"/>
      <c r="O38" s="107"/>
      <c r="P38" s="107"/>
    </row>
    <row r="39" spans="1:16" ht="11.25">
      <c r="A39" s="349" t="s">
        <v>304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107"/>
      <c r="O39" s="107"/>
      <c r="P39" s="107"/>
    </row>
    <row r="40" spans="1:16" ht="11.25">
      <c r="A40" s="106" t="s">
        <v>21</v>
      </c>
      <c r="B40" s="107">
        <v>66.8</v>
      </c>
      <c r="C40" s="107">
        <v>65.2</v>
      </c>
      <c r="D40" s="107">
        <v>61.4</v>
      </c>
      <c r="E40" s="107">
        <v>25.8</v>
      </c>
      <c r="F40" s="107">
        <v>24.3</v>
      </c>
      <c r="G40" s="107">
        <v>25.2</v>
      </c>
      <c r="H40" s="107">
        <v>7.4</v>
      </c>
      <c r="I40" s="107">
        <v>10.5</v>
      </c>
      <c r="J40" s="107">
        <v>13.4</v>
      </c>
      <c r="K40" s="109">
        <v>100</v>
      </c>
      <c r="L40" s="109">
        <v>100</v>
      </c>
      <c r="M40" s="109">
        <v>100</v>
      </c>
      <c r="N40" s="107"/>
      <c r="O40" s="107"/>
      <c r="P40" s="107"/>
    </row>
    <row r="41" spans="1:16" ht="11.25">
      <c r="A41" s="106" t="s">
        <v>22</v>
      </c>
      <c r="B41" s="107">
        <v>63.4</v>
      </c>
      <c r="C41" s="107">
        <v>53.9</v>
      </c>
      <c r="D41" s="107">
        <v>57.4</v>
      </c>
      <c r="E41" s="107">
        <v>27.2</v>
      </c>
      <c r="F41" s="107">
        <v>33.8</v>
      </c>
      <c r="G41" s="107">
        <v>29.8</v>
      </c>
      <c r="H41" s="107">
        <v>9.4</v>
      </c>
      <c r="I41" s="107">
        <v>12.3</v>
      </c>
      <c r="J41" s="107">
        <v>12.8</v>
      </c>
      <c r="K41" s="109">
        <v>100</v>
      </c>
      <c r="L41" s="109">
        <v>100</v>
      </c>
      <c r="M41" s="109">
        <v>100</v>
      </c>
      <c r="N41" s="107"/>
      <c r="O41" s="107"/>
      <c r="P41" s="107"/>
    </row>
    <row r="42" spans="1:16" ht="11.25">
      <c r="A42" s="106" t="s">
        <v>24</v>
      </c>
      <c r="B42" s="107">
        <v>68.5</v>
      </c>
      <c r="C42" s="107">
        <v>66.7</v>
      </c>
      <c r="D42" s="107">
        <v>67.9</v>
      </c>
      <c r="E42" s="107">
        <v>23.6</v>
      </c>
      <c r="F42" s="107">
        <v>27.6</v>
      </c>
      <c r="G42" s="107">
        <v>23.2</v>
      </c>
      <c r="H42" s="107">
        <v>8</v>
      </c>
      <c r="I42" s="107">
        <v>5.7</v>
      </c>
      <c r="J42" s="107">
        <v>8.8</v>
      </c>
      <c r="K42" s="109">
        <v>100</v>
      </c>
      <c r="L42" s="109">
        <v>100</v>
      </c>
      <c r="M42" s="109">
        <v>100</v>
      </c>
      <c r="N42" s="107"/>
      <c r="O42" s="107"/>
      <c r="P42" s="107"/>
    </row>
    <row r="43" spans="1:16" ht="11.25">
      <c r="A43" s="106" t="s">
        <v>25</v>
      </c>
      <c r="B43" s="107">
        <v>65.6</v>
      </c>
      <c r="C43" s="107">
        <v>67.3</v>
      </c>
      <c r="D43" s="107">
        <v>69.7</v>
      </c>
      <c r="E43" s="107">
        <v>26.4</v>
      </c>
      <c r="F43" s="107">
        <v>23</v>
      </c>
      <c r="G43" s="107">
        <v>24.1</v>
      </c>
      <c r="H43" s="107">
        <v>8.1</v>
      </c>
      <c r="I43" s="107">
        <v>9.7</v>
      </c>
      <c r="J43" s="107">
        <v>6.2</v>
      </c>
      <c r="K43" s="109">
        <v>100</v>
      </c>
      <c r="L43" s="109">
        <v>100</v>
      </c>
      <c r="M43" s="109">
        <v>100</v>
      </c>
      <c r="N43" s="107"/>
      <c r="O43" s="107"/>
      <c r="P43" s="107"/>
    </row>
    <row r="44" spans="1:16" ht="11.25">
      <c r="A44" s="106" t="s">
        <v>26</v>
      </c>
      <c r="B44" s="107">
        <v>60.9</v>
      </c>
      <c r="C44" s="107">
        <v>55.8</v>
      </c>
      <c r="D44" s="107">
        <v>54.6</v>
      </c>
      <c r="E44" s="107">
        <v>25.8</v>
      </c>
      <c r="F44" s="107">
        <v>30.7</v>
      </c>
      <c r="G44" s="107">
        <v>28.1</v>
      </c>
      <c r="H44" s="107">
        <v>13.3</v>
      </c>
      <c r="I44" s="107">
        <v>13.5</v>
      </c>
      <c r="J44" s="107">
        <v>17.2</v>
      </c>
      <c r="K44" s="109">
        <v>100</v>
      </c>
      <c r="L44" s="109">
        <v>100</v>
      </c>
      <c r="M44" s="109">
        <v>100</v>
      </c>
      <c r="N44" s="107"/>
      <c r="O44" s="107"/>
      <c r="P44" s="107"/>
    </row>
    <row r="45" spans="1:16" ht="11.25">
      <c r="A45" s="106" t="s">
        <v>28</v>
      </c>
      <c r="B45" s="107">
        <v>57.5</v>
      </c>
      <c r="C45" s="107">
        <v>55.6</v>
      </c>
      <c r="D45" s="107">
        <v>60.8</v>
      </c>
      <c r="E45" s="107">
        <v>29</v>
      </c>
      <c r="F45" s="107">
        <v>29.4</v>
      </c>
      <c r="G45" s="107">
        <v>24.8</v>
      </c>
      <c r="H45" s="107">
        <v>13.5</v>
      </c>
      <c r="I45" s="107">
        <v>15</v>
      </c>
      <c r="J45" s="107">
        <v>14.4</v>
      </c>
      <c r="K45" s="109">
        <v>100</v>
      </c>
      <c r="L45" s="109">
        <v>100</v>
      </c>
      <c r="M45" s="109">
        <v>100</v>
      </c>
      <c r="N45" s="107"/>
      <c r="O45" s="107"/>
      <c r="P45" s="107"/>
    </row>
    <row r="46" spans="1:16" ht="11.25">
      <c r="A46" s="106" t="s">
        <v>29</v>
      </c>
      <c r="B46" s="107">
        <v>53.6</v>
      </c>
      <c r="C46" s="107">
        <v>53.3</v>
      </c>
      <c r="D46" s="107">
        <v>55.5</v>
      </c>
      <c r="E46" s="107">
        <v>38.9</v>
      </c>
      <c r="F46" s="107">
        <v>30.2</v>
      </c>
      <c r="G46" s="107">
        <v>27.9</v>
      </c>
      <c r="H46" s="107">
        <v>7.5</v>
      </c>
      <c r="I46" s="107">
        <v>16.5</v>
      </c>
      <c r="J46" s="107">
        <v>16.6</v>
      </c>
      <c r="K46" s="109">
        <v>100</v>
      </c>
      <c r="L46" s="109">
        <v>100</v>
      </c>
      <c r="M46" s="109">
        <v>100</v>
      </c>
      <c r="N46" s="107"/>
      <c r="O46" s="107"/>
      <c r="P46" s="107"/>
    </row>
    <row r="47" spans="1:16" ht="11.25">
      <c r="A47" s="106" t="s">
        <v>30</v>
      </c>
      <c r="B47" s="107">
        <v>58.8</v>
      </c>
      <c r="C47" s="107">
        <v>57.5</v>
      </c>
      <c r="D47" s="107">
        <v>59.6</v>
      </c>
      <c r="E47" s="107">
        <v>33.9</v>
      </c>
      <c r="F47" s="107">
        <v>29.1</v>
      </c>
      <c r="G47" s="107">
        <v>28.1</v>
      </c>
      <c r="H47" s="107">
        <v>7.3</v>
      </c>
      <c r="I47" s="107">
        <v>13.4</v>
      </c>
      <c r="J47" s="107">
        <v>12.3</v>
      </c>
      <c r="K47" s="109">
        <v>100</v>
      </c>
      <c r="L47" s="109">
        <v>100</v>
      </c>
      <c r="M47" s="109">
        <v>100</v>
      </c>
      <c r="N47" s="107"/>
      <c r="O47" s="107"/>
      <c r="P47" s="107"/>
    </row>
    <row r="48" s="107" customFormat="1" ht="11.25"/>
  </sheetData>
  <sheetProtection/>
  <mergeCells count="13">
    <mergeCell ref="A2:A3"/>
    <mergeCell ref="B2:D2"/>
    <mergeCell ref="E2:G2"/>
    <mergeCell ref="H2:J2"/>
    <mergeCell ref="K2:M2"/>
    <mergeCell ref="A4:M4"/>
    <mergeCell ref="A39:M39"/>
    <mergeCell ref="A6:M6"/>
    <mergeCell ref="A13:M13"/>
    <mergeCell ref="A17:M17"/>
    <mergeCell ref="A26:M26"/>
    <mergeCell ref="A28:M28"/>
    <mergeCell ref="A35:M35"/>
  </mergeCells>
  <printOptions/>
  <pageMargins left="0.52" right="0.51" top="1" bottom="1" header="0.5" footer="0.5"/>
  <pageSetup fitToHeight="1" fitToWidth="1" horizontalDpi="600" verticalDpi="600" orientation="portrait" paperSize="9" scale="74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2"/>
  <sheetViews>
    <sheetView zoomScaleSheetLayoutView="130" zoomScalePageLayoutView="0" workbookViewId="0" topLeftCell="A1">
      <selection activeCell="A1" sqref="A1"/>
    </sheetView>
  </sheetViews>
  <sheetFormatPr defaultColWidth="9.140625" defaultRowHeight="15"/>
  <cols>
    <col min="1" max="1" width="24.57421875" style="113" customWidth="1"/>
    <col min="2" max="5" width="17.57421875" style="113" customWidth="1"/>
    <col min="6" max="16384" width="9.140625" style="113" customWidth="1"/>
  </cols>
  <sheetData>
    <row r="1" spans="1:5" s="112" customFormat="1" ht="19.5" customHeight="1">
      <c r="A1" s="9" t="s">
        <v>240</v>
      </c>
      <c r="B1" s="9"/>
      <c r="C1" s="9"/>
      <c r="D1" s="9"/>
      <c r="E1" s="9"/>
    </row>
    <row r="2" spans="1:5" ht="22.5" customHeight="1">
      <c r="A2" s="355" t="s">
        <v>146</v>
      </c>
      <c r="B2" s="357" t="s">
        <v>250</v>
      </c>
      <c r="C2" s="359" t="s">
        <v>251</v>
      </c>
      <c r="D2" s="359"/>
      <c r="E2" s="360" t="s">
        <v>147</v>
      </c>
    </row>
    <row r="3" spans="1:5" ht="37.5" customHeight="1">
      <c r="A3" s="356"/>
      <c r="B3" s="358"/>
      <c r="C3" s="114" t="s">
        <v>148</v>
      </c>
      <c r="D3" s="114" t="s">
        <v>149</v>
      </c>
      <c r="E3" s="361"/>
    </row>
    <row r="4" spans="1:5" s="117" customFormat="1" ht="11.25">
      <c r="A4" s="115" t="s">
        <v>150</v>
      </c>
      <c r="B4" s="116">
        <v>97</v>
      </c>
      <c r="C4" s="116">
        <v>92</v>
      </c>
      <c r="D4" s="116">
        <v>95</v>
      </c>
      <c r="E4" s="116">
        <v>77</v>
      </c>
    </row>
    <row r="5" spans="1:5" ht="11.25">
      <c r="A5" s="118" t="s">
        <v>84</v>
      </c>
      <c r="B5" s="119">
        <v>100</v>
      </c>
      <c r="C5" s="119">
        <v>90</v>
      </c>
      <c r="D5" s="119">
        <v>91</v>
      </c>
      <c r="E5" s="119">
        <v>88</v>
      </c>
    </row>
    <row r="6" spans="1:5" ht="11.25">
      <c r="A6" s="118" t="s">
        <v>151</v>
      </c>
      <c r="B6" s="119">
        <v>99</v>
      </c>
      <c r="C6" s="119">
        <v>96</v>
      </c>
      <c r="D6" s="119">
        <v>96</v>
      </c>
      <c r="E6" s="119">
        <v>84</v>
      </c>
    </row>
    <row r="7" spans="1:5" ht="11.25">
      <c r="A7" s="118" t="s">
        <v>152</v>
      </c>
      <c r="B7" s="119">
        <v>95</v>
      </c>
      <c r="C7" s="119">
        <v>84</v>
      </c>
      <c r="D7" s="119">
        <v>89</v>
      </c>
      <c r="E7" s="119">
        <v>51</v>
      </c>
    </row>
    <row r="8" spans="1:5" ht="11.25">
      <c r="A8" s="118" t="s">
        <v>153</v>
      </c>
      <c r="B8" s="119">
        <v>96</v>
      </c>
      <c r="C8" s="119">
        <v>94</v>
      </c>
      <c r="D8" s="119">
        <v>99</v>
      </c>
      <c r="E8" s="119">
        <v>71</v>
      </c>
    </row>
    <row r="9" spans="1:5" ht="11.25">
      <c r="A9" s="118" t="s">
        <v>154</v>
      </c>
      <c r="B9" s="119">
        <v>98</v>
      </c>
      <c r="C9" s="119">
        <v>97</v>
      </c>
      <c r="D9" s="119">
        <v>99</v>
      </c>
      <c r="E9" s="119">
        <v>83</v>
      </c>
    </row>
    <row r="10" spans="1:5" ht="11.25">
      <c r="A10" s="118" t="s">
        <v>155</v>
      </c>
      <c r="B10" s="119">
        <v>100</v>
      </c>
      <c r="C10" s="119">
        <v>100</v>
      </c>
      <c r="D10" s="119">
        <v>100</v>
      </c>
      <c r="E10" s="119">
        <v>96</v>
      </c>
    </row>
    <row r="11" spans="1:5" ht="11.25">
      <c r="A11" s="118" t="s">
        <v>88</v>
      </c>
      <c r="B11" s="119">
        <v>94</v>
      </c>
      <c r="C11" s="119">
        <v>93</v>
      </c>
      <c r="D11" s="119">
        <v>99</v>
      </c>
      <c r="E11" s="119">
        <v>82</v>
      </c>
    </row>
    <row r="12" spans="1:5" ht="11.25">
      <c r="A12" s="118" t="s">
        <v>156</v>
      </c>
      <c r="B12" s="119">
        <v>99</v>
      </c>
      <c r="C12" s="119">
        <v>98</v>
      </c>
      <c r="D12" s="119">
        <v>100</v>
      </c>
      <c r="E12" s="119">
        <v>78</v>
      </c>
    </row>
    <row r="13" spans="1:5" ht="11.25">
      <c r="A13" s="118" t="s">
        <v>157</v>
      </c>
      <c r="B13" s="119">
        <v>100</v>
      </c>
      <c r="C13" s="119">
        <v>97</v>
      </c>
      <c r="D13" s="119">
        <v>97</v>
      </c>
      <c r="E13" s="119">
        <v>96</v>
      </c>
    </row>
    <row r="14" spans="1:5" ht="11.25">
      <c r="A14" s="118" t="s">
        <v>158</v>
      </c>
      <c r="B14" s="119">
        <v>99</v>
      </c>
      <c r="C14" s="119">
        <v>94</v>
      </c>
      <c r="D14" s="119">
        <v>95</v>
      </c>
      <c r="E14" s="119">
        <v>69</v>
      </c>
    </row>
    <row r="15" spans="1:5" ht="11.25">
      <c r="A15" s="118" t="s">
        <v>159</v>
      </c>
      <c r="B15" s="119">
        <v>86</v>
      </c>
      <c r="C15" s="119">
        <v>84</v>
      </c>
      <c r="D15" s="119">
        <v>98</v>
      </c>
      <c r="E15" s="119">
        <v>65</v>
      </c>
    </row>
    <row r="16" spans="1:5" ht="11.25">
      <c r="A16" s="118" t="s">
        <v>160</v>
      </c>
      <c r="B16" s="119">
        <v>100</v>
      </c>
      <c r="C16" s="119">
        <v>99</v>
      </c>
      <c r="D16" s="119">
        <v>99</v>
      </c>
      <c r="E16" s="119">
        <v>94</v>
      </c>
    </row>
    <row r="17" spans="1:5" ht="11.25">
      <c r="A17" s="118" t="s">
        <v>161</v>
      </c>
      <c r="B17" s="119">
        <v>97</v>
      </c>
      <c r="C17" s="119">
        <v>92</v>
      </c>
      <c r="D17" s="119">
        <v>95</v>
      </c>
      <c r="E17" s="119">
        <v>73</v>
      </c>
    </row>
    <row r="18" spans="1:5" ht="11.25">
      <c r="A18" s="118" t="s">
        <v>162</v>
      </c>
      <c r="B18" s="119">
        <v>97</v>
      </c>
      <c r="C18" s="119">
        <v>93</v>
      </c>
      <c r="D18" s="119">
        <v>96</v>
      </c>
      <c r="E18" s="119">
        <v>79</v>
      </c>
    </row>
    <row r="19" spans="1:5" ht="11.25">
      <c r="A19" s="118" t="s">
        <v>163</v>
      </c>
      <c r="B19" s="119">
        <v>96</v>
      </c>
      <c r="C19" s="119">
        <v>87</v>
      </c>
      <c r="D19" s="119">
        <v>91</v>
      </c>
      <c r="E19" s="119">
        <v>67</v>
      </c>
    </row>
    <row r="20" spans="1:5" ht="11.25">
      <c r="A20" s="118" t="s">
        <v>164</v>
      </c>
      <c r="B20" s="119">
        <v>100</v>
      </c>
      <c r="C20" s="119">
        <v>81</v>
      </c>
      <c r="D20" s="119">
        <v>82</v>
      </c>
      <c r="E20" s="119">
        <v>63</v>
      </c>
    </row>
    <row r="21" spans="1:5" ht="11.25">
      <c r="A21" s="118" t="s">
        <v>165</v>
      </c>
      <c r="B21" s="119">
        <v>100</v>
      </c>
      <c r="C21" s="119">
        <v>96</v>
      </c>
      <c r="D21" s="119">
        <v>96</v>
      </c>
      <c r="E21" s="119">
        <v>78</v>
      </c>
    </row>
    <row r="22" spans="1:5" ht="11.25">
      <c r="A22" s="118" t="s">
        <v>166</v>
      </c>
      <c r="B22" s="119">
        <v>100</v>
      </c>
      <c r="C22" s="119">
        <v>97</v>
      </c>
      <c r="D22" s="119">
        <v>97</v>
      </c>
      <c r="E22" s="119">
        <v>83</v>
      </c>
    </row>
    <row r="23" spans="1:5" s="117" customFormat="1" ht="11.25">
      <c r="A23" s="115" t="s">
        <v>167</v>
      </c>
      <c r="B23" s="116">
        <v>91</v>
      </c>
      <c r="C23" s="116">
        <v>83</v>
      </c>
      <c r="D23" s="116">
        <v>91</v>
      </c>
      <c r="E23" s="116">
        <v>66</v>
      </c>
    </row>
    <row r="24" spans="1:5" ht="11.25">
      <c r="A24" s="118" t="s">
        <v>168</v>
      </c>
      <c r="B24" s="119">
        <v>96</v>
      </c>
      <c r="C24" s="119">
        <v>94</v>
      </c>
      <c r="D24" s="119">
        <v>98</v>
      </c>
      <c r="E24" s="119">
        <v>82</v>
      </c>
    </row>
    <row r="25" spans="1:5" ht="11.25">
      <c r="A25" s="118" t="s">
        <v>83</v>
      </c>
      <c r="B25" s="119">
        <v>99</v>
      </c>
      <c r="C25" s="119">
        <v>93</v>
      </c>
      <c r="D25" s="119">
        <v>94</v>
      </c>
      <c r="E25" s="119">
        <v>87</v>
      </c>
    </row>
    <row r="26" spans="1:5" ht="11.25">
      <c r="A26" s="118" t="s">
        <v>86</v>
      </c>
      <c r="B26" s="119">
        <v>97</v>
      </c>
      <c r="C26" s="119">
        <v>91</v>
      </c>
      <c r="D26" s="119">
        <v>94</v>
      </c>
      <c r="E26" s="119">
        <v>71</v>
      </c>
    </row>
    <row r="27" spans="1:5" ht="11.25">
      <c r="A27" s="118" t="s">
        <v>169</v>
      </c>
      <c r="B27" s="119">
        <v>98</v>
      </c>
      <c r="C27" s="119">
        <v>96</v>
      </c>
      <c r="D27" s="119">
        <v>98</v>
      </c>
      <c r="E27" s="119">
        <v>63</v>
      </c>
    </row>
    <row r="28" spans="1:5" ht="11.25">
      <c r="A28" s="118" t="s">
        <v>85</v>
      </c>
      <c r="B28" s="119">
        <v>86</v>
      </c>
      <c r="C28" s="119">
        <v>82</v>
      </c>
      <c r="D28" s="119">
        <v>96</v>
      </c>
      <c r="E28" s="119">
        <v>44</v>
      </c>
    </row>
    <row r="29" spans="1:5" ht="11.25">
      <c r="A29" s="118" t="s">
        <v>170</v>
      </c>
      <c r="B29" s="119">
        <v>98</v>
      </c>
      <c r="C29" s="119">
        <v>91</v>
      </c>
      <c r="D29" s="119">
        <v>93</v>
      </c>
      <c r="E29" s="119">
        <v>76</v>
      </c>
    </row>
    <row r="30" spans="1:5" ht="11.25">
      <c r="A30" s="118" t="s">
        <v>171</v>
      </c>
      <c r="B30" s="119">
        <v>99</v>
      </c>
      <c r="C30" s="119">
        <v>93</v>
      </c>
      <c r="D30" s="119">
        <v>94</v>
      </c>
      <c r="E30" s="119">
        <v>92</v>
      </c>
    </row>
    <row r="31" spans="1:5" ht="11.25">
      <c r="A31" s="118" t="s">
        <v>87</v>
      </c>
      <c r="B31" s="119">
        <v>96</v>
      </c>
      <c r="C31" s="119">
        <v>89</v>
      </c>
      <c r="D31" s="119">
        <v>92</v>
      </c>
      <c r="E31" s="119">
        <v>76</v>
      </c>
    </row>
    <row r="32" spans="1:5" ht="11.25">
      <c r="A32" s="118" t="s">
        <v>172</v>
      </c>
      <c r="B32" s="119">
        <v>99</v>
      </c>
      <c r="C32" s="119">
        <v>99</v>
      </c>
      <c r="D32" s="119">
        <v>100</v>
      </c>
      <c r="E32" s="119">
        <v>84</v>
      </c>
    </row>
  </sheetData>
  <sheetProtection/>
  <mergeCells count="4">
    <mergeCell ref="A2:A3"/>
    <mergeCell ref="B2:B3"/>
    <mergeCell ref="C2:D2"/>
    <mergeCell ref="E2:E3"/>
  </mergeCells>
  <printOptions/>
  <pageMargins left="0.7874015748031497" right="0.7874015748031497" top="0.7874015748031497" bottom="0.7874015748031497" header="0" footer="0"/>
  <pageSetup horizontalDpi="300" verticalDpi="300" orientation="landscape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140625" style="208" customWidth="1"/>
    <col min="2" max="6" width="12.00390625" style="208" customWidth="1"/>
    <col min="7" max="16384" width="9.140625" style="208" customWidth="1"/>
  </cols>
  <sheetData>
    <row r="1" spans="1:5" s="121" customFormat="1" ht="19.5" customHeight="1">
      <c r="A1" s="120" t="s">
        <v>226</v>
      </c>
      <c r="B1" s="120"/>
      <c r="C1" s="120"/>
      <c r="D1" s="120"/>
      <c r="E1" s="120"/>
    </row>
    <row r="2" spans="1:6" s="124" customFormat="1" ht="37.5" customHeight="1">
      <c r="A2" s="362" t="s">
        <v>146</v>
      </c>
      <c r="B2" s="122" t="s">
        <v>252</v>
      </c>
      <c r="C2" s="122" t="s">
        <v>253</v>
      </c>
      <c r="D2" s="122" t="s">
        <v>254</v>
      </c>
      <c r="E2" s="123" t="s">
        <v>255</v>
      </c>
      <c r="F2" s="123" t="s">
        <v>256</v>
      </c>
    </row>
    <row r="3" spans="1:6" s="124" customFormat="1" ht="15" customHeight="1">
      <c r="A3" s="363"/>
      <c r="B3" s="364" t="s">
        <v>173</v>
      </c>
      <c r="C3" s="365"/>
      <c r="D3" s="365"/>
      <c r="E3" s="365"/>
      <c r="F3" s="365"/>
    </row>
    <row r="4" spans="1:6" ht="11.25">
      <c r="A4" s="115" t="s">
        <v>150</v>
      </c>
      <c r="B4" s="116">
        <v>3</v>
      </c>
      <c r="C4" s="116">
        <v>20</v>
      </c>
      <c r="D4" s="116">
        <v>24</v>
      </c>
      <c r="E4" s="116">
        <v>25</v>
      </c>
      <c r="F4" s="116">
        <v>18</v>
      </c>
    </row>
    <row r="5" spans="1:6" ht="11.25">
      <c r="A5" s="118" t="s">
        <v>84</v>
      </c>
      <c r="B5" s="119">
        <v>2</v>
      </c>
      <c r="C5" s="119">
        <v>16</v>
      </c>
      <c r="D5" s="119">
        <v>28</v>
      </c>
      <c r="E5" s="119">
        <v>25</v>
      </c>
      <c r="F5" s="119">
        <v>14</v>
      </c>
    </row>
    <row r="6" spans="1:6" ht="11.25">
      <c r="A6" s="118" t="s">
        <v>151</v>
      </c>
      <c r="B6" s="119">
        <v>5</v>
      </c>
      <c r="C6" s="119">
        <v>12</v>
      </c>
      <c r="D6" s="119">
        <v>21</v>
      </c>
      <c r="E6" s="119">
        <v>28</v>
      </c>
      <c r="F6" s="119">
        <v>29</v>
      </c>
    </row>
    <row r="7" spans="1:6" ht="11.25">
      <c r="A7" s="118" t="s">
        <v>152</v>
      </c>
      <c r="B7" s="119">
        <v>2</v>
      </c>
      <c r="C7" s="119">
        <v>10</v>
      </c>
      <c r="D7" s="119">
        <v>22</v>
      </c>
      <c r="E7" s="119">
        <v>37</v>
      </c>
      <c r="F7" s="119">
        <v>14</v>
      </c>
    </row>
    <row r="8" spans="1:6" ht="11.25">
      <c r="A8" s="118" t="s">
        <v>153</v>
      </c>
      <c r="B8" s="119">
        <v>1</v>
      </c>
      <c r="C8" s="119">
        <v>20</v>
      </c>
      <c r="D8" s="119">
        <v>38</v>
      </c>
      <c r="E8" s="119">
        <v>25</v>
      </c>
      <c r="F8" s="119">
        <v>10</v>
      </c>
    </row>
    <row r="9" spans="1:6" ht="11.25">
      <c r="A9" s="118" t="s">
        <v>154</v>
      </c>
      <c r="B9" s="119">
        <v>3</v>
      </c>
      <c r="C9" s="119">
        <v>22</v>
      </c>
      <c r="D9" s="119">
        <v>37</v>
      </c>
      <c r="E9" s="119">
        <v>22</v>
      </c>
      <c r="F9" s="119">
        <v>13</v>
      </c>
    </row>
    <row r="10" spans="1:6" ht="11.25">
      <c r="A10" s="118" t="s">
        <v>155</v>
      </c>
      <c r="B10" s="119">
        <v>1</v>
      </c>
      <c r="C10" s="119">
        <v>5</v>
      </c>
      <c r="D10" s="119">
        <v>18</v>
      </c>
      <c r="E10" s="119">
        <v>29</v>
      </c>
      <c r="F10" s="119">
        <v>46</v>
      </c>
    </row>
    <row r="11" spans="1:6" ht="11.25">
      <c r="A11" s="118" t="s">
        <v>88</v>
      </c>
      <c r="B11" s="119">
        <v>4</v>
      </c>
      <c r="C11" s="119">
        <v>17</v>
      </c>
      <c r="D11" s="119">
        <v>21</v>
      </c>
      <c r="E11" s="119">
        <v>28</v>
      </c>
      <c r="F11" s="119">
        <v>16</v>
      </c>
    </row>
    <row r="12" spans="1:6" ht="11.25">
      <c r="A12" s="118" t="s">
        <v>156</v>
      </c>
      <c r="B12" s="119">
        <v>0</v>
      </c>
      <c r="C12" s="119">
        <v>14</v>
      </c>
      <c r="D12" s="119">
        <v>38</v>
      </c>
      <c r="E12" s="119">
        <v>29</v>
      </c>
      <c r="F12" s="119">
        <v>16</v>
      </c>
    </row>
    <row r="13" spans="1:6" ht="11.25">
      <c r="A13" s="118" t="s">
        <v>157</v>
      </c>
      <c r="B13" s="119">
        <v>1</v>
      </c>
      <c r="C13" s="119">
        <v>11</v>
      </c>
      <c r="D13" s="119">
        <v>22</v>
      </c>
      <c r="E13" s="119">
        <v>24</v>
      </c>
      <c r="F13" s="119">
        <v>32</v>
      </c>
    </row>
    <row r="14" spans="1:6" ht="11.25">
      <c r="A14" s="118" t="s">
        <v>158</v>
      </c>
      <c r="B14" s="119">
        <v>7</v>
      </c>
      <c r="C14" s="119">
        <v>32</v>
      </c>
      <c r="D14" s="119">
        <v>25</v>
      </c>
      <c r="E14" s="119">
        <v>17</v>
      </c>
      <c r="F14" s="119">
        <v>12</v>
      </c>
    </row>
    <row r="15" spans="1:6" ht="11.25">
      <c r="A15" s="118" t="s">
        <v>159</v>
      </c>
      <c r="B15" s="119">
        <v>2</v>
      </c>
      <c r="C15" s="119">
        <v>14</v>
      </c>
      <c r="D15" s="119">
        <v>40</v>
      </c>
      <c r="E15" s="119">
        <v>24</v>
      </c>
      <c r="F15" s="119">
        <v>4</v>
      </c>
    </row>
    <row r="16" spans="1:6" ht="11.25">
      <c r="A16" s="118" t="s">
        <v>160</v>
      </c>
      <c r="B16" s="119">
        <v>0</v>
      </c>
      <c r="C16" s="119">
        <v>12</v>
      </c>
      <c r="D16" s="119">
        <v>18</v>
      </c>
      <c r="E16" s="119">
        <v>38</v>
      </c>
      <c r="F16" s="119">
        <v>31</v>
      </c>
    </row>
    <row r="17" spans="1:6" ht="11.25">
      <c r="A17" s="118" t="s">
        <v>161</v>
      </c>
      <c r="B17" s="119">
        <v>1</v>
      </c>
      <c r="C17" s="119">
        <v>24</v>
      </c>
      <c r="D17" s="119">
        <v>28</v>
      </c>
      <c r="E17" s="119">
        <v>30</v>
      </c>
      <c r="F17" s="119">
        <v>8</v>
      </c>
    </row>
    <row r="18" spans="1:6" ht="11.25">
      <c r="A18" s="118" t="s">
        <v>162</v>
      </c>
      <c r="B18" s="119">
        <v>0</v>
      </c>
      <c r="C18" s="119">
        <v>19</v>
      </c>
      <c r="D18" s="119">
        <v>22</v>
      </c>
      <c r="E18" s="119">
        <v>31</v>
      </c>
      <c r="F18" s="119">
        <v>21</v>
      </c>
    </row>
    <row r="19" spans="1:6" ht="11.25">
      <c r="A19" s="118" t="s">
        <v>163</v>
      </c>
      <c r="B19" s="119">
        <v>2</v>
      </c>
      <c r="C19" s="119">
        <v>19</v>
      </c>
      <c r="D19" s="119">
        <v>23</v>
      </c>
      <c r="E19" s="119">
        <v>22</v>
      </c>
      <c r="F19" s="119">
        <v>21</v>
      </c>
    </row>
    <row r="20" spans="1:6" ht="11.25">
      <c r="A20" s="118" t="s">
        <v>164</v>
      </c>
      <c r="B20" s="119">
        <v>2</v>
      </c>
      <c r="C20" s="119">
        <v>14</v>
      </c>
      <c r="D20" s="119">
        <v>22</v>
      </c>
      <c r="E20" s="119">
        <v>26</v>
      </c>
      <c r="F20" s="119">
        <v>17</v>
      </c>
    </row>
    <row r="21" spans="1:6" ht="11.25">
      <c r="A21" s="118" t="s">
        <v>165</v>
      </c>
      <c r="B21" s="119">
        <v>1</v>
      </c>
      <c r="C21" s="119">
        <v>20</v>
      </c>
      <c r="D21" s="119">
        <v>17</v>
      </c>
      <c r="E21" s="119">
        <v>27</v>
      </c>
      <c r="F21" s="119">
        <v>31</v>
      </c>
    </row>
    <row r="22" spans="1:6" ht="11.25">
      <c r="A22" s="118" t="s">
        <v>166</v>
      </c>
      <c r="B22" s="119">
        <v>3</v>
      </c>
      <c r="C22" s="119">
        <v>14</v>
      </c>
      <c r="D22" s="119">
        <v>22</v>
      </c>
      <c r="E22" s="119">
        <v>31</v>
      </c>
      <c r="F22" s="119">
        <v>27</v>
      </c>
    </row>
    <row r="23" spans="1:6" ht="11.25">
      <c r="A23" s="115" t="s">
        <v>167</v>
      </c>
      <c r="B23" s="116">
        <v>2</v>
      </c>
      <c r="C23" s="116">
        <v>16</v>
      </c>
      <c r="D23" s="116">
        <v>25</v>
      </c>
      <c r="E23" s="116">
        <v>21</v>
      </c>
      <c r="F23" s="116">
        <v>19</v>
      </c>
    </row>
    <row r="24" spans="1:6" ht="11.25">
      <c r="A24" s="118" t="s">
        <v>168</v>
      </c>
      <c r="B24" s="119">
        <v>2</v>
      </c>
      <c r="C24" s="119">
        <v>9</v>
      </c>
      <c r="D24" s="119">
        <v>26</v>
      </c>
      <c r="E24" s="119">
        <v>34</v>
      </c>
      <c r="F24" s="119">
        <v>23</v>
      </c>
    </row>
    <row r="25" spans="1:6" ht="11.25">
      <c r="A25" s="118" t="s">
        <v>83</v>
      </c>
      <c r="B25" s="119">
        <v>3</v>
      </c>
      <c r="C25" s="119">
        <v>17</v>
      </c>
      <c r="D25" s="119">
        <v>25</v>
      </c>
      <c r="E25" s="119">
        <v>30</v>
      </c>
      <c r="F25" s="119">
        <v>17</v>
      </c>
    </row>
    <row r="26" spans="1:6" ht="11.25">
      <c r="A26" s="118" t="s">
        <v>86</v>
      </c>
      <c r="B26" s="119">
        <v>3</v>
      </c>
      <c r="C26" s="119">
        <v>28</v>
      </c>
      <c r="D26" s="119">
        <v>31</v>
      </c>
      <c r="E26" s="119">
        <v>20</v>
      </c>
      <c r="F26" s="119">
        <v>9</v>
      </c>
    </row>
    <row r="27" spans="1:6" ht="11.25">
      <c r="A27" s="118" t="s">
        <v>169</v>
      </c>
      <c r="B27" s="119">
        <v>1</v>
      </c>
      <c r="C27" s="119">
        <v>12</v>
      </c>
      <c r="D27" s="119">
        <v>17</v>
      </c>
      <c r="E27" s="119">
        <v>29</v>
      </c>
      <c r="F27" s="119">
        <v>37</v>
      </c>
    </row>
    <row r="28" spans="1:6" ht="11.25">
      <c r="A28" s="118" t="s">
        <v>85</v>
      </c>
      <c r="B28" s="119">
        <v>1</v>
      </c>
      <c r="C28" s="119">
        <v>10</v>
      </c>
      <c r="D28" s="119">
        <v>21</v>
      </c>
      <c r="E28" s="119">
        <v>28</v>
      </c>
      <c r="F28" s="119">
        <v>21</v>
      </c>
    </row>
    <row r="29" spans="1:6" ht="11.25">
      <c r="A29" s="118" t="s">
        <v>170</v>
      </c>
      <c r="B29" s="119">
        <v>2</v>
      </c>
      <c r="C29" s="119">
        <v>22</v>
      </c>
      <c r="D29" s="119">
        <v>19</v>
      </c>
      <c r="E29" s="119">
        <v>20</v>
      </c>
      <c r="F29" s="119">
        <v>28</v>
      </c>
    </row>
    <row r="30" spans="1:6" ht="11.25">
      <c r="A30" s="118" t="s">
        <v>171</v>
      </c>
      <c r="B30" s="119">
        <v>0</v>
      </c>
      <c r="C30" s="119">
        <v>8</v>
      </c>
      <c r="D30" s="119">
        <v>14</v>
      </c>
      <c r="E30" s="119">
        <v>25</v>
      </c>
      <c r="F30" s="119">
        <v>45</v>
      </c>
    </row>
    <row r="31" spans="1:6" ht="11.25">
      <c r="A31" s="118" t="s">
        <v>87</v>
      </c>
      <c r="B31" s="119">
        <v>3</v>
      </c>
      <c r="C31" s="119">
        <v>23</v>
      </c>
      <c r="D31" s="119">
        <v>29</v>
      </c>
      <c r="E31" s="119">
        <v>20</v>
      </c>
      <c r="F31" s="119">
        <v>13</v>
      </c>
    </row>
    <row r="32" spans="1:6" ht="11.25">
      <c r="A32" s="118" t="s">
        <v>172</v>
      </c>
      <c r="B32" s="119">
        <v>2</v>
      </c>
      <c r="C32" s="119">
        <v>20</v>
      </c>
      <c r="D32" s="119">
        <v>36</v>
      </c>
      <c r="E32" s="119">
        <v>21</v>
      </c>
      <c r="F32" s="119">
        <v>19</v>
      </c>
    </row>
  </sheetData>
  <sheetProtection/>
  <mergeCells count="2">
    <mergeCell ref="A2:A3"/>
    <mergeCell ref="B3:F3"/>
  </mergeCells>
  <printOptions/>
  <pageMargins left="0.7" right="0.7" top="0.75" bottom="0.75" header="0.3" footer="0.3"/>
  <pageSetup horizontalDpi="600" verticalDpi="600" orientation="portrait" paperSize="9" scale="81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208" customWidth="1"/>
    <col min="2" max="2" width="17.8515625" style="208" customWidth="1"/>
    <col min="3" max="3" width="13.7109375" style="208" customWidth="1"/>
    <col min="4" max="4" width="15.7109375" style="208" customWidth="1"/>
    <col min="5" max="16384" width="9.140625" style="208" customWidth="1"/>
  </cols>
  <sheetData>
    <row r="1" spans="1:3" s="112" customFormat="1" ht="19.5" customHeight="1">
      <c r="A1" s="9" t="s">
        <v>241</v>
      </c>
      <c r="B1" s="9"/>
      <c r="C1" s="9"/>
    </row>
    <row r="2" spans="1:4" ht="37.5" customHeight="1">
      <c r="A2" s="362" t="s">
        <v>146</v>
      </c>
      <c r="B2" s="366" t="s">
        <v>174</v>
      </c>
      <c r="C2" s="367" t="s">
        <v>175</v>
      </c>
      <c r="D2" s="368"/>
    </row>
    <row r="3" spans="1:4" ht="70.5" customHeight="1">
      <c r="A3" s="363"/>
      <c r="B3" s="366"/>
      <c r="C3" s="125" t="s">
        <v>176</v>
      </c>
      <c r="D3" s="126" t="s">
        <v>177</v>
      </c>
    </row>
    <row r="4" spans="1:5" ht="11.25">
      <c r="A4" s="115" t="s">
        <v>150</v>
      </c>
      <c r="B4" s="116">
        <v>17</v>
      </c>
      <c r="C4" s="116">
        <v>7</v>
      </c>
      <c r="D4" s="116">
        <v>11</v>
      </c>
      <c r="E4" s="216"/>
    </row>
    <row r="5" spans="1:5" ht="11.25">
      <c r="A5" s="118" t="s">
        <v>84</v>
      </c>
      <c r="B5" s="119">
        <v>14</v>
      </c>
      <c r="C5" s="119">
        <v>3</v>
      </c>
      <c r="D5" s="119">
        <v>10</v>
      </c>
      <c r="E5" s="216"/>
    </row>
    <row r="6" spans="1:5" ht="11.25">
      <c r="A6" s="118" t="s">
        <v>151</v>
      </c>
      <c r="B6" s="119">
        <v>32</v>
      </c>
      <c r="C6" s="119">
        <v>15</v>
      </c>
      <c r="D6" s="119">
        <v>17</v>
      </c>
      <c r="E6" s="216"/>
    </row>
    <row r="7" spans="1:5" ht="11.25">
      <c r="A7" s="118" t="s">
        <v>152</v>
      </c>
      <c r="B7" s="119">
        <v>5</v>
      </c>
      <c r="C7" s="119">
        <v>2</v>
      </c>
      <c r="D7" s="119">
        <v>3</v>
      </c>
      <c r="E7" s="216"/>
    </row>
    <row r="8" spans="1:5" ht="11.25">
      <c r="A8" s="118" t="s">
        <v>153</v>
      </c>
      <c r="B8" s="119">
        <v>4</v>
      </c>
      <c r="C8" s="119">
        <v>3</v>
      </c>
      <c r="D8" s="119">
        <v>2</v>
      </c>
      <c r="E8" s="216"/>
    </row>
    <row r="9" spans="1:5" ht="11.25">
      <c r="A9" s="118" t="s">
        <v>154</v>
      </c>
      <c r="B9" s="119">
        <v>29</v>
      </c>
      <c r="C9" s="119">
        <v>7</v>
      </c>
      <c r="D9" s="119">
        <v>21</v>
      </c>
      <c r="E9" s="216"/>
    </row>
    <row r="10" spans="1:5" ht="11.25">
      <c r="A10" s="118" t="s">
        <v>155</v>
      </c>
      <c r="B10" s="119">
        <v>23</v>
      </c>
      <c r="C10" s="119">
        <v>8</v>
      </c>
      <c r="D10" s="119">
        <v>16</v>
      </c>
      <c r="E10" s="216"/>
    </row>
    <row r="11" spans="1:5" ht="11.25">
      <c r="A11" s="118" t="s">
        <v>88</v>
      </c>
      <c r="B11" s="119">
        <v>19</v>
      </c>
      <c r="C11" s="119">
        <v>9</v>
      </c>
      <c r="D11" s="119">
        <v>9</v>
      </c>
      <c r="E11" s="216"/>
    </row>
    <row r="12" spans="1:5" ht="11.25">
      <c r="A12" s="118" t="s">
        <v>156</v>
      </c>
      <c r="B12" s="119">
        <v>15</v>
      </c>
      <c r="C12" s="119">
        <v>6</v>
      </c>
      <c r="D12" s="119">
        <v>9</v>
      </c>
      <c r="E12" s="216"/>
    </row>
    <row r="13" spans="1:5" ht="11.25">
      <c r="A13" s="118" t="s">
        <v>157</v>
      </c>
      <c r="B13" s="119">
        <v>21</v>
      </c>
      <c r="C13" s="119">
        <v>6</v>
      </c>
      <c r="D13" s="119">
        <v>15</v>
      </c>
      <c r="E13" s="216"/>
    </row>
    <row r="14" spans="1:5" ht="11.25">
      <c r="A14" s="118" t="s">
        <v>158</v>
      </c>
      <c r="B14" s="119">
        <v>22</v>
      </c>
      <c r="C14" s="119">
        <v>7</v>
      </c>
      <c r="D14" s="119">
        <v>14</v>
      </c>
      <c r="E14" s="216"/>
    </row>
    <row r="15" spans="1:5" ht="11.25">
      <c r="A15" s="118" t="s">
        <v>159</v>
      </c>
      <c r="B15" s="119">
        <v>4</v>
      </c>
      <c r="C15" s="119">
        <v>3</v>
      </c>
      <c r="D15" s="119">
        <v>0</v>
      </c>
      <c r="E15" s="216"/>
    </row>
    <row r="16" spans="1:5" ht="11.25">
      <c r="A16" s="118" t="s">
        <v>160</v>
      </c>
      <c r="B16" s="119">
        <v>15</v>
      </c>
      <c r="C16" s="119">
        <v>7</v>
      </c>
      <c r="D16" s="119">
        <v>7</v>
      </c>
      <c r="E16" s="216"/>
    </row>
    <row r="17" spans="1:5" ht="11.25">
      <c r="A17" s="118" t="s">
        <v>161</v>
      </c>
      <c r="B17" s="119">
        <v>12</v>
      </c>
      <c r="C17" s="119">
        <v>5</v>
      </c>
      <c r="D17" s="119">
        <v>7</v>
      </c>
      <c r="E17" s="216"/>
    </row>
    <row r="18" spans="1:5" ht="11.25">
      <c r="A18" s="118" t="s">
        <v>162</v>
      </c>
      <c r="B18" s="119">
        <v>35</v>
      </c>
      <c r="C18" s="119">
        <v>15</v>
      </c>
      <c r="D18" s="119">
        <v>21</v>
      </c>
      <c r="E18" s="216"/>
    </row>
    <row r="19" spans="1:5" ht="11.25">
      <c r="A19" s="118" t="s">
        <v>163</v>
      </c>
      <c r="B19" s="119">
        <v>15</v>
      </c>
      <c r="C19" s="119">
        <v>6</v>
      </c>
      <c r="D19" s="119">
        <v>9</v>
      </c>
      <c r="E19" s="216"/>
    </row>
    <row r="20" spans="1:5" ht="11.25">
      <c r="A20" s="118" t="s">
        <v>164</v>
      </c>
      <c r="B20" s="119">
        <v>6</v>
      </c>
      <c r="C20" s="119">
        <v>3</v>
      </c>
      <c r="D20" s="119">
        <v>3</v>
      </c>
      <c r="E20" s="216"/>
    </row>
    <row r="21" spans="1:5" ht="11.25">
      <c r="A21" s="118" t="s">
        <v>165</v>
      </c>
      <c r="B21" s="119">
        <v>13</v>
      </c>
      <c r="C21" s="119">
        <v>7</v>
      </c>
      <c r="D21" s="119">
        <v>6</v>
      </c>
      <c r="E21" s="216"/>
    </row>
    <row r="22" spans="1:5" ht="11.25">
      <c r="A22" s="118" t="s">
        <v>166</v>
      </c>
      <c r="B22" s="119">
        <v>15</v>
      </c>
      <c r="C22" s="119" t="s">
        <v>279</v>
      </c>
      <c r="D22" s="119" t="s">
        <v>279</v>
      </c>
      <c r="E22" s="216"/>
    </row>
    <row r="23" spans="1:5" ht="11.25">
      <c r="A23" s="115" t="s">
        <v>167</v>
      </c>
      <c r="B23" s="116">
        <v>23</v>
      </c>
      <c r="C23" s="116">
        <v>7</v>
      </c>
      <c r="D23" s="116">
        <v>16</v>
      </c>
      <c r="E23" s="216"/>
    </row>
    <row r="24" spans="1:5" ht="11.25">
      <c r="A24" s="118" t="s">
        <v>168</v>
      </c>
      <c r="B24" s="119" t="s">
        <v>279</v>
      </c>
      <c r="C24" s="119">
        <v>5</v>
      </c>
      <c r="D24" s="119" t="s">
        <v>279</v>
      </c>
      <c r="E24" s="216"/>
    </row>
    <row r="25" spans="1:5" ht="11.25">
      <c r="A25" s="118" t="s">
        <v>83</v>
      </c>
      <c r="B25" s="119">
        <v>14</v>
      </c>
      <c r="C25" s="119">
        <v>5</v>
      </c>
      <c r="D25" s="119">
        <v>9</v>
      </c>
      <c r="E25" s="216"/>
    </row>
    <row r="26" spans="1:5" ht="11.25">
      <c r="A26" s="118" t="s">
        <v>86</v>
      </c>
      <c r="B26" s="119">
        <v>11</v>
      </c>
      <c r="C26" s="119">
        <v>5</v>
      </c>
      <c r="D26" s="119">
        <v>6</v>
      </c>
      <c r="E26" s="216"/>
    </row>
    <row r="27" spans="1:5" ht="11.25">
      <c r="A27" s="118" t="s">
        <v>169</v>
      </c>
      <c r="B27" s="119">
        <v>18</v>
      </c>
      <c r="C27" s="119">
        <v>6</v>
      </c>
      <c r="D27" s="119">
        <v>12</v>
      </c>
      <c r="E27" s="216"/>
    </row>
    <row r="28" spans="1:5" ht="11.25">
      <c r="A28" s="118" t="s">
        <v>85</v>
      </c>
      <c r="B28" s="119">
        <v>9</v>
      </c>
      <c r="C28" s="119">
        <v>4</v>
      </c>
      <c r="D28" s="119">
        <v>5</v>
      </c>
      <c r="E28" s="216"/>
    </row>
    <row r="29" spans="1:5" ht="11.25">
      <c r="A29" s="118" t="s">
        <v>170</v>
      </c>
      <c r="B29" s="119">
        <v>17</v>
      </c>
      <c r="C29" s="119">
        <v>7</v>
      </c>
      <c r="D29" s="119">
        <v>10</v>
      </c>
      <c r="E29" s="216"/>
    </row>
    <row r="30" spans="1:5" ht="11.25">
      <c r="A30" s="118" t="s">
        <v>171</v>
      </c>
      <c r="B30" s="119">
        <v>24</v>
      </c>
      <c r="C30" s="119">
        <v>9</v>
      </c>
      <c r="D30" s="119">
        <v>15</v>
      </c>
      <c r="E30" s="216"/>
    </row>
    <row r="31" spans="1:5" ht="11.25">
      <c r="A31" s="118" t="s">
        <v>87</v>
      </c>
      <c r="B31" s="119">
        <v>21</v>
      </c>
      <c r="C31" s="119">
        <v>6</v>
      </c>
      <c r="D31" s="119">
        <v>15</v>
      </c>
      <c r="E31" s="216"/>
    </row>
    <row r="32" spans="1:5" ht="11.25">
      <c r="A32" s="118" t="s">
        <v>172</v>
      </c>
      <c r="B32" s="119">
        <v>17</v>
      </c>
      <c r="C32" s="119">
        <v>2</v>
      </c>
      <c r="D32" s="119">
        <v>15</v>
      </c>
      <c r="E32" s="216"/>
    </row>
  </sheetData>
  <sheetProtection/>
  <mergeCells count="3">
    <mergeCell ref="A2:A3"/>
    <mergeCell ref="B2:B3"/>
    <mergeCell ref="C2:D2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00390625" style="1" customWidth="1"/>
    <col min="2" max="3" width="14.00390625" style="1" customWidth="1"/>
    <col min="4" max="4" width="16.00390625" style="1" customWidth="1"/>
    <col min="5" max="5" width="18.140625" style="1" customWidth="1"/>
    <col min="6" max="6" width="17.421875" style="1" customWidth="1"/>
    <col min="7" max="16384" width="9.140625" style="1" customWidth="1"/>
  </cols>
  <sheetData>
    <row r="1" s="226" customFormat="1" ht="19.5" customHeight="1" thickBot="1">
      <c r="A1" s="23" t="s">
        <v>237</v>
      </c>
    </row>
    <row r="2" spans="1:6" ht="36" customHeight="1">
      <c r="A2" s="291" t="s">
        <v>34</v>
      </c>
      <c r="B2" s="28" t="s">
        <v>297</v>
      </c>
      <c r="C2" s="28" t="s">
        <v>298</v>
      </c>
      <c r="D2" s="29" t="s">
        <v>294</v>
      </c>
      <c r="E2" s="29" t="s">
        <v>296</v>
      </c>
      <c r="F2" s="29" t="s">
        <v>295</v>
      </c>
    </row>
    <row r="3" spans="1:6" ht="18" customHeight="1">
      <c r="A3" s="292"/>
      <c r="B3" s="2" t="s">
        <v>245</v>
      </c>
      <c r="C3" s="13" t="s">
        <v>53</v>
      </c>
      <c r="D3" s="82" t="s">
        <v>54</v>
      </c>
      <c r="E3" s="84" t="s">
        <v>49</v>
      </c>
      <c r="F3" s="83" t="s">
        <v>54</v>
      </c>
    </row>
    <row r="4" spans="1:6" ht="11.25">
      <c r="A4" s="295">
        <v>2018</v>
      </c>
      <c r="B4" s="295"/>
      <c r="C4" s="295"/>
      <c r="D4" s="295"/>
      <c r="E4" s="295"/>
      <c r="F4" s="295"/>
    </row>
    <row r="5" spans="1:8" ht="11.25">
      <c r="A5" s="37" t="s">
        <v>16</v>
      </c>
      <c r="B5" s="266">
        <v>5533</v>
      </c>
      <c r="C5" s="261">
        <v>4985.442</v>
      </c>
      <c r="D5" s="262">
        <v>155.2798484928191</v>
      </c>
      <c r="E5" s="261">
        <v>158563</v>
      </c>
      <c r="F5" s="267">
        <v>98.0523</v>
      </c>
      <c r="H5" s="170"/>
    </row>
    <row r="6" spans="1:8" ht="22.5">
      <c r="A6" s="273" t="s">
        <v>229</v>
      </c>
      <c r="B6" s="266">
        <v>8583</v>
      </c>
      <c r="C6" s="261">
        <v>2489.591</v>
      </c>
      <c r="D6" s="262">
        <v>123.4463872310365</v>
      </c>
      <c r="E6" s="297">
        <v>195178</v>
      </c>
      <c r="F6" s="296">
        <v>117.7556</v>
      </c>
      <c r="H6" s="170"/>
    </row>
    <row r="7" spans="1:8" ht="11.25">
      <c r="A7" s="274" t="s">
        <v>17</v>
      </c>
      <c r="B7" s="266">
        <v>1307</v>
      </c>
      <c r="C7" s="261">
        <v>2287.159</v>
      </c>
      <c r="D7" s="262">
        <v>36.44646657140937</v>
      </c>
      <c r="E7" s="297"/>
      <c r="F7" s="296"/>
      <c r="H7" s="170"/>
    </row>
    <row r="8" spans="1:8" ht="11.25">
      <c r="A8" s="37" t="s">
        <v>18</v>
      </c>
      <c r="B8" s="266">
        <v>1333</v>
      </c>
      <c r="C8" s="261">
        <v>129122.412</v>
      </c>
      <c r="D8" s="262">
        <v>87.26608875566708</v>
      </c>
      <c r="E8" s="261">
        <v>486900</v>
      </c>
      <c r="F8" s="267">
        <v>111.9289</v>
      </c>
      <c r="H8" s="170"/>
    </row>
    <row r="9" spans="1:8" ht="22.5">
      <c r="A9" s="275" t="s">
        <v>19</v>
      </c>
      <c r="B9" s="266">
        <v>35050</v>
      </c>
      <c r="C9" s="261">
        <v>60973.999</v>
      </c>
      <c r="D9" s="262">
        <v>102.47658932567529</v>
      </c>
      <c r="E9" s="297">
        <v>948727</v>
      </c>
      <c r="F9" s="299">
        <v>111.6774</v>
      </c>
      <c r="H9" s="170"/>
    </row>
    <row r="10" spans="1:6" ht="11.25">
      <c r="A10" s="275" t="s">
        <v>20</v>
      </c>
      <c r="B10" s="266">
        <v>10436</v>
      </c>
      <c r="C10" s="261">
        <v>2981.315</v>
      </c>
      <c r="D10" s="262">
        <v>56.29650738621652</v>
      </c>
      <c r="E10" s="297"/>
      <c r="F10" s="299"/>
    </row>
    <row r="11" spans="1:9" ht="11.25">
      <c r="A11" s="276" t="s">
        <v>15</v>
      </c>
      <c r="B11" s="285">
        <f>SUM(B5:B10)</f>
        <v>62242</v>
      </c>
      <c r="C11" s="286">
        <v>202839.918</v>
      </c>
      <c r="D11" s="287">
        <v>90.44737100729002</v>
      </c>
      <c r="E11" s="286">
        <v>1789368</v>
      </c>
      <c r="F11" s="268">
        <v>111.0872</v>
      </c>
      <c r="H11" s="17"/>
      <c r="I11" s="18"/>
    </row>
    <row r="12" spans="1:6" ht="11.25">
      <c r="A12" s="294">
        <v>2017</v>
      </c>
      <c r="B12" s="294"/>
      <c r="C12" s="294"/>
      <c r="D12" s="294"/>
      <c r="E12" s="294"/>
      <c r="F12" s="294"/>
    </row>
    <row r="13" spans="1:9" ht="11.25">
      <c r="A13" s="37" t="s">
        <v>16</v>
      </c>
      <c r="B13" s="269">
        <v>5699</v>
      </c>
      <c r="C13" s="258">
        <v>3101.681</v>
      </c>
      <c r="D13" s="257">
        <v>89.26098417036042</v>
      </c>
      <c r="E13" s="171">
        <v>157984</v>
      </c>
      <c r="F13" s="173">
        <v>114.0116</v>
      </c>
      <c r="I13" s="10"/>
    </row>
    <row r="14" spans="1:9" ht="22.5">
      <c r="A14" s="273" t="s">
        <v>229</v>
      </c>
      <c r="B14" s="269">
        <v>7805</v>
      </c>
      <c r="C14" s="258">
        <v>1960.817</v>
      </c>
      <c r="D14" s="257">
        <v>64.82480351987861</v>
      </c>
      <c r="E14" s="293">
        <v>176305</v>
      </c>
      <c r="F14" s="298">
        <v>124.1602</v>
      </c>
      <c r="I14" s="10"/>
    </row>
    <row r="15" spans="1:9" ht="11.25">
      <c r="A15" s="274" t="s">
        <v>17</v>
      </c>
      <c r="B15" s="269">
        <v>1403</v>
      </c>
      <c r="C15" s="258">
        <v>6277.579</v>
      </c>
      <c r="D15" s="257">
        <v>256.420613136766</v>
      </c>
      <c r="E15" s="293"/>
      <c r="F15" s="298"/>
      <c r="I15" s="10"/>
    </row>
    <row r="16" spans="1:9" ht="11.25">
      <c r="A16" s="37" t="s">
        <v>18</v>
      </c>
      <c r="B16" s="269">
        <v>1368</v>
      </c>
      <c r="C16" s="258">
        <v>148584.309</v>
      </c>
      <c r="D16" s="257">
        <v>104.78724693061477</v>
      </c>
      <c r="E16" s="171">
        <v>457512</v>
      </c>
      <c r="F16" s="173">
        <v>107.9626</v>
      </c>
      <c r="I16" s="10"/>
    </row>
    <row r="17" spans="1:9" ht="22.5">
      <c r="A17" s="275" t="s">
        <v>19</v>
      </c>
      <c r="B17" s="269">
        <v>32119</v>
      </c>
      <c r="C17" s="258">
        <v>57449.186</v>
      </c>
      <c r="D17" s="257">
        <v>171.98357052488632</v>
      </c>
      <c r="E17" s="293">
        <v>844811</v>
      </c>
      <c r="F17" s="298">
        <v>110.4895</v>
      </c>
      <c r="I17" s="10"/>
    </row>
    <row r="18" spans="1:9" ht="11.25">
      <c r="A18" s="275" t="s">
        <v>20</v>
      </c>
      <c r="B18" s="269">
        <v>10270</v>
      </c>
      <c r="C18" s="258">
        <v>5081.194</v>
      </c>
      <c r="D18" s="257">
        <v>69.26075883814259</v>
      </c>
      <c r="E18" s="293"/>
      <c r="F18" s="298"/>
      <c r="I18" s="10"/>
    </row>
    <row r="19" spans="1:9" ht="11.25">
      <c r="A19" s="276" t="s">
        <v>15</v>
      </c>
      <c r="B19" s="288">
        <f>SUM(B13:B18)</f>
        <v>58664</v>
      </c>
      <c r="C19" s="289">
        <v>222454.766</v>
      </c>
      <c r="D19" s="290">
        <v>116.17396765281136</v>
      </c>
      <c r="E19" s="172">
        <v>1636612</v>
      </c>
      <c r="F19" s="174">
        <v>111.3041</v>
      </c>
      <c r="I19" s="10"/>
    </row>
    <row r="20" spans="1:6" ht="11.25">
      <c r="A20" s="294">
        <v>2016</v>
      </c>
      <c r="B20" s="294"/>
      <c r="C20" s="294"/>
      <c r="D20" s="294"/>
      <c r="E20" s="294"/>
      <c r="F20" s="294"/>
    </row>
    <row r="21" spans="1:6" ht="11.25">
      <c r="A21" s="37" t="s">
        <v>16</v>
      </c>
      <c r="B21" s="269">
        <v>5860</v>
      </c>
      <c r="C21" s="258">
        <v>3405.602</v>
      </c>
      <c r="D21" s="257">
        <v>94.81250047689416</v>
      </c>
      <c r="E21" s="171">
        <v>135566</v>
      </c>
      <c r="F21" s="173">
        <v>111.9023</v>
      </c>
    </row>
    <row r="22" spans="1:6" ht="22.5">
      <c r="A22" s="273" t="s">
        <v>229</v>
      </c>
      <c r="B22" s="269">
        <v>6942</v>
      </c>
      <c r="C22" s="258">
        <v>2987.58</v>
      </c>
      <c r="D22" s="257">
        <v>169.63083498141123</v>
      </c>
      <c r="E22" s="293">
        <v>138761</v>
      </c>
      <c r="F22" s="298">
        <v>81.4061</v>
      </c>
    </row>
    <row r="23" spans="1:6" ht="11.25">
      <c r="A23" s="274" t="s">
        <v>17</v>
      </c>
      <c r="B23" s="269">
        <v>1451</v>
      </c>
      <c r="C23" s="258">
        <v>2472.423</v>
      </c>
      <c r="D23" s="257">
        <v>133.50029318411808</v>
      </c>
      <c r="E23" s="293"/>
      <c r="F23" s="298"/>
    </row>
    <row r="24" spans="1:6" ht="11.25">
      <c r="A24" s="37" t="s">
        <v>18</v>
      </c>
      <c r="B24" s="269">
        <v>1465</v>
      </c>
      <c r="C24" s="258">
        <v>142319.424</v>
      </c>
      <c r="D24" s="257">
        <v>97.24185468218818</v>
      </c>
      <c r="E24" s="171">
        <v>458029</v>
      </c>
      <c r="F24" s="173">
        <v>105.6926</v>
      </c>
    </row>
    <row r="25" spans="1:6" ht="22.5">
      <c r="A25" s="275" t="s">
        <v>19</v>
      </c>
      <c r="B25" s="269">
        <v>29893</v>
      </c>
      <c r="C25" s="258">
        <v>33834.907</v>
      </c>
      <c r="D25" s="257">
        <v>89.37513179741701</v>
      </c>
      <c r="E25" s="293">
        <v>761686</v>
      </c>
      <c r="F25" s="298">
        <v>108.9671</v>
      </c>
    </row>
    <row r="26" spans="1:6" ht="11.25">
      <c r="A26" s="275" t="s">
        <v>20</v>
      </c>
      <c r="B26" s="269">
        <v>10179</v>
      </c>
      <c r="C26" s="258">
        <v>7436.248</v>
      </c>
      <c r="D26" s="257">
        <v>300.233001631072</v>
      </c>
      <c r="E26" s="293"/>
      <c r="F26" s="298"/>
    </row>
    <row r="27" spans="1:6" ht="11.25">
      <c r="A27" s="276" t="s">
        <v>15</v>
      </c>
      <c r="B27" s="270">
        <f>SUM(B21:B26)</f>
        <v>55790</v>
      </c>
      <c r="C27" s="271">
        <v>192456.184</v>
      </c>
      <c r="D27" s="272">
        <v>99.257785148873</v>
      </c>
      <c r="E27" s="172">
        <v>1494042</v>
      </c>
      <c r="F27" s="174">
        <v>104.9337</v>
      </c>
    </row>
    <row r="31" ht="11.25">
      <c r="A31" s="85"/>
    </row>
  </sheetData>
  <sheetProtection/>
  <mergeCells count="16">
    <mergeCell ref="E25:E26"/>
    <mergeCell ref="F22:F23"/>
    <mergeCell ref="F9:F10"/>
    <mergeCell ref="F25:F26"/>
    <mergeCell ref="F14:F15"/>
    <mergeCell ref="F17:F18"/>
    <mergeCell ref="E14:E15"/>
    <mergeCell ref="A2:A3"/>
    <mergeCell ref="E17:E18"/>
    <mergeCell ref="A20:F20"/>
    <mergeCell ref="E22:E23"/>
    <mergeCell ref="A4:F4"/>
    <mergeCell ref="A12:F12"/>
    <mergeCell ref="F6:F7"/>
    <mergeCell ref="E6:E7"/>
    <mergeCell ref="E9:E10"/>
  </mergeCells>
  <printOptions/>
  <pageMargins left="0.7" right="0.7" top="0.75" bottom="0.75" header="0.3" footer="0.3"/>
  <pageSetup fitToHeight="1" fitToWidth="1" horizontalDpi="600" verticalDpi="600" orientation="landscape" paperSize="9" scale="78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9.57421875" style="113" customWidth="1"/>
    <col min="2" max="2" width="16.28125" style="113" customWidth="1"/>
    <col min="3" max="3" width="16.8515625" style="113" customWidth="1"/>
    <col min="4" max="16384" width="9.140625" style="113" customWidth="1"/>
  </cols>
  <sheetData>
    <row r="1" spans="1:3" s="112" customFormat="1" ht="19.5" customHeight="1">
      <c r="A1" s="9" t="s">
        <v>242</v>
      </c>
      <c r="B1" s="9"/>
      <c r="C1" s="9"/>
    </row>
    <row r="2" spans="1:3" ht="23.25" customHeight="1">
      <c r="A2" s="127" t="s">
        <v>146</v>
      </c>
      <c r="B2" s="128" t="s">
        <v>178</v>
      </c>
      <c r="C2" s="129" t="s">
        <v>179</v>
      </c>
    </row>
    <row r="3" spans="1:6" s="117" customFormat="1" ht="11.25">
      <c r="A3" s="115" t="s">
        <v>150</v>
      </c>
      <c r="B3" s="116" t="s">
        <v>279</v>
      </c>
      <c r="C3" s="116">
        <v>17</v>
      </c>
      <c r="E3" s="115"/>
      <c r="F3" s="116"/>
    </row>
    <row r="4" spans="1:6" ht="11.25">
      <c r="A4" s="118" t="s">
        <v>84</v>
      </c>
      <c r="B4" s="119" t="s">
        <v>279</v>
      </c>
      <c r="C4" s="130">
        <v>14</v>
      </c>
      <c r="E4" s="118"/>
      <c r="F4" s="119"/>
    </row>
    <row r="5" spans="1:6" ht="11.25">
      <c r="A5" s="118" t="s">
        <v>151</v>
      </c>
      <c r="B5" s="119">
        <v>26</v>
      </c>
      <c r="C5" s="130">
        <v>29</v>
      </c>
      <c r="E5" s="118"/>
      <c r="F5" s="130"/>
    </row>
    <row r="6" spans="1:6" ht="11.25">
      <c r="A6" s="118" t="s">
        <v>152</v>
      </c>
      <c r="B6" s="119">
        <v>6</v>
      </c>
      <c r="C6" s="119">
        <v>6</v>
      </c>
      <c r="E6" s="118"/>
      <c r="F6" s="130"/>
    </row>
    <row r="7" spans="1:6" ht="11.25">
      <c r="A7" s="118" t="s">
        <v>153</v>
      </c>
      <c r="B7" s="119">
        <v>13</v>
      </c>
      <c r="C7" s="119">
        <v>12</v>
      </c>
      <c r="E7" s="118"/>
      <c r="F7" s="130"/>
    </row>
    <row r="8" spans="1:6" ht="11.25">
      <c r="A8" s="118" t="s">
        <v>154</v>
      </c>
      <c r="B8" s="119">
        <v>59</v>
      </c>
      <c r="C8" s="119">
        <v>24</v>
      </c>
      <c r="E8" s="118"/>
      <c r="F8" s="119"/>
    </row>
    <row r="9" spans="1:6" ht="11.25">
      <c r="A9" s="118" t="s">
        <v>155</v>
      </c>
      <c r="B9" s="119">
        <v>65</v>
      </c>
      <c r="C9" s="130">
        <v>32</v>
      </c>
      <c r="E9" s="118"/>
      <c r="F9" s="130"/>
    </row>
    <row r="10" spans="1:6" ht="11.25">
      <c r="A10" s="118" t="s">
        <v>88</v>
      </c>
      <c r="B10" s="119" t="s">
        <v>279</v>
      </c>
      <c r="C10" s="130">
        <v>20</v>
      </c>
      <c r="E10" s="118"/>
      <c r="F10" s="119"/>
    </row>
    <row r="11" spans="1:6" ht="11.25">
      <c r="A11" s="118" t="s">
        <v>156</v>
      </c>
      <c r="B11" s="119" t="s">
        <v>279</v>
      </c>
      <c r="C11" s="130">
        <v>16</v>
      </c>
      <c r="E11" s="118"/>
      <c r="F11" s="119"/>
    </row>
    <row r="12" spans="1:6" ht="11.25">
      <c r="A12" s="118" t="s">
        <v>157</v>
      </c>
      <c r="B12" s="119" t="s">
        <v>279</v>
      </c>
      <c r="C12" s="119">
        <v>21</v>
      </c>
      <c r="E12" s="118"/>
      <c r="F12" s="119"/>
    </row>
    <row r="13" spans="1:6" ht="11.25">
      <c r="A13" s="118" t="s">
        <v>158</v>
      </c>
      <c r="B13" s="119" t="s">
        <v>279</v>
      </c>
      <c r="C13" s="119">
        <v>16</v>
      </c>
      <c r="E13" s="118"/>
      <c r="F13" s="130"/>
    </row>
    <row r="14" spans="1:6" ht="11.25">
      <c r="A14" s="118" t="s">
        <v>159</v>
      </c>
      <c r="B14" s="119">
        <v>6</v>
      </c>
      <c r="C14" s="119">
        <v>11</v>
      </c>
      <c r="E14" s="118"/>
      <c r="F14" s="119"/>
    </row>
    <row r="15" spans="1:6" ht="11.25">
      <c r="A15" s="118" t="s">
        <v>160</v>
      </c>
      <c r="B15" s="119">
        <v>34</v>
      </c>
      <c r="C15" s="119">
        <v>17</v>
      </c>
      <c r="E15" s="118"/>
      <c r="F15" s="119"/>
    </row>
    <row r="16" spans="1:6" ht="11.25" customHeight="1">
      <c r="A16" s="118" t="s">
        <v>161</v>
      </c>
      <c r="B16" s="119">
        <v>16</v>
      </c>
      <c r="C16" s="130">
        <v>18</v>
      </c>
      <c r="E16" s="118"/>
      <c r="F16" s="130"/>
    </row>
    <row r="17" spans="1:6" ht="11.25">
      <c r="A17" s="118" t="s">
        <v>162</v>
      </c>
      <c r="B17" s="119">
        <v>46</v>
      </c>
      <c r="C17" s="119">
        <v>31</v>
      </c>
      <c r="E17" s="118"/>
      <c r="F17" s="130"/>
    </row>
    <row r="18" spans="1:6" ht="11.25">
      <c r="A18" s="118" t="s">
        <v>163</v>
      </c>
      <c r="B18" s="119">
        <v>18</v>
      </c>
      <c r="C18" s="119">
        <v>13</v>
      </c>
      <c r="E18" s="118"/>
      <c r="F18" s="119"/>
    </row>
    <row r="19" spans="1:6" ht="11.25">
      <c r="A19" s="118" t="s">
        <v>164</v>
      </c>
      <c r="B19" s="119">
        <v>13</v>
      </c>
      <c r="C19" s="119">
        <v>11</v>
      </c>
      <c r="E19" s="118"/>
      <c r="F19" s="130"/>
    </row>
    <row r="20" spans="1:6" ht="11.25">
      <c r="A20" s="118" t="s">
        <v>165</v>
      </c>
      <c r="B20" s="119">
        <v>34</v>
      </c>
      <c r="C20" s="119">
        <v>22</v>
      </c>
      <c r="E20" s="118"/>
      <c r="F20" s="119"/>
    </row>
    <row r="21" spans="1:6" ht="11.25">
      <c r="A21" s="118" t="s">
        <v>166</v>
      </c>
      <c r="B21" s="119">
        <v>43</v>
      </c>
      <c r="C21" s="119">
        <v>12</v>
      </c>
      <c r="E21" s="118"/>
      <c r="F21" s="130"/>
    </row>
    <row r="22" spans="1:6" s="117" customFormat="1" ht="11.25">
      <c r="A22" s="115" t="s">
        <v>167</v>
      </c>
      <c r="B22" s="116">
        <v>21</v>
      </c>
      <c r="C22" s="116">
        <v>13</v>
      </c>
      <c r="E22" s="118"/>
      <c r="F22" s="119"/>
    </row>
    <row r="23" spans="1:6" ht="11.25">
      <c r="A23" s="118" t="s">
        <v>168</v>
      </c>
      <c r="B23" s="119" t="s">
        <v>279</v>
      </c>
      <c r="C23" s="130">
        <v>21</v>
      </c>
      <c r="E23" s="115"/>
      <c r="F23" s="116"/>
    </row>
    <row r="24" spans="1:6" ht="11.25">
      <c r="A24" s="118" t="s">
        <v>83</v>
      </c>
      <c r="B24" s="119" t="s">
        <v>279</v>
      </c>
      <c r="C24" s="130">
        <v>20</v>
      </c>
      <c r="E24" s="118"/>
      <c r="F24" s="119"/>
    </row>
    <row r="25" spans="1:6" ht="11.25">
      <c r="A25" s="118" t="s">
        <v>86</v>
      </c>
      <c r="B25" s="119" t="s">
        <v>279</v>
      </c>
      <c r="C25" s="119">
        <v>10</v>
      </c>
      <c r="E25" s="118"/>
      <c r="F25" s="119"/>
    </row>
    <row r="26" spans="1:6" ht="11.25">
      <c r="A26" s="118" t="s">
        <v>169</v>
      </c>
      <c r="B26" s="119">
        <v>16</v>
      </c>
      <c r="C26" s="119">
        <v>19</v>
      </c>
      <c r="E26" s="118"/>
      <c r="F26" s="119"/>
    </row>
    <row r="27" spans="1:6" ht="11.25">
      <c r="A27" s="118" t="s">
        <v>85</v>
      </c>
      <c r="B27" s="119">
        <v>14</v>
      </c>
      <c r="C27" s="119">
        <v>9</v>
      </c>
      <c r="E27" s="118"/>
      <c r="F27" s="119"/>
    </row>
    <row r="28" spans="1:6" ht="11.25">
      <c r="A28" s="118" t="s">
        <v>170</v>
      </c>
      <c r="B28" s="119">
        <v>27</v>
      </c>
      <c r="C28" s="119">
        <v>19</v>
      </c>
      <c r="E28" s="118"/>
      <c r="F28" s="119"/>
    </row>
    <row r="29" spans="1:6" ht="11.25">
      <c r="A29" s="118" t="s">
        <v>171</v>
      </c>
      <c r="B29" s="119" t="s">
        <v>279</v>
      </c>
      <c r="C29" s="130">
        <v>30</v>
      </c>
      <c r="E29" s="118"/>
      <c r="F29" s="119"/>
    </row>
    <row r="30" spans="1:6" ht="11.25">
      <c r="A30" s="118" t="s">
        <v>87</v>
      </c>
      <c r="B30" s="119">
        <v>15</v>
      </c>
      <c r="C30" s="119">
        <v>13</v>
      </c>
      <c r="E30" s="118"/>
      <c r="F30" s="119"/>
    </row>
    <row r="31" spans="1:6" ht="11.25">
      <c r="A31" s="118" t="s">
        <v>172</v>
      </c>
      <c r="B31" s="119" t="s">
        <v>279</v>
      </c>
      <c r="C31" s="119">
        <v>18</v>
      </c>
      <c r="E31" s="118"/>
      <c r="F31" s="119"/>
    </row>
    <row r="34" spans="2:3" ht="11.25">
      <c r="B34" s="131"/>
      <c r="C34" s="131"/>
    </row>
  </sheetData>
  <sheetProtection/>
  <printOptions/>
  <pageMargins left="0.7874015748031497" right="0.7874015748031497" top="0.7874015748031497" bottom="0.7874015748031497" header="0" footer="0"/>
  <pageSetup horizontalDpi="300" verticalDpi="300" orientation="landscape" paperSize="9" scale="96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4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1.57421875" style="113" customWidth="1"/>
    <col min="2" max="2" width="11.57421875" style="113" customWidth="1"/>
    <col min="3" max="5" width="12.140625" style="113" customWidth="1"/>
    <col min="6" max="7" width="13.421875" style="113" customWidth="1"/>
    <col min="8" max="16384" width="9.140625" style="113" customWidth="1"/>
  </cols>
  <sheetData>
    <row r="1" spans="1:7" s="112" customFormat="1" ht="19.5" customHeight="1">
      <c r="A1" s="215" t="s">
        <v>227</v>
      </c>
      <c r="B1" s="214"/>
      <c r="C1" s="214"/>
      <c r="D1" s="214"/>
      <c r="E1" s="214"/>
      <c r="F1" s="215"/>
      <c r="G1" s="214"/>
    </row>
    <row r="2" spans="1:7" ht="59.25" customHeight="1">
      <c r="A2" s="282" t="s">
        <v>146</v>
      </c>
      <c r="B2" s="125" t="s">
        <v>257</v>
      </c>
      <c r="C2" s="125" t="s">
        <v>180</v>
      </c>
      <c r="D2" s="125" t="s">
        <v>181</v>
      </c>
      <c r="E2" s="125" t="s">
        <v>182</v>
      </c>
      <c r="F2" s="125" t="s">
        <v>280</v>
      </c>
      <c r="G2" s="126" t="s">
        <v>281</v>
      </c>
    </row>
    <row r="3" spans="1:7" s="117" customFormat="1" ht="11.25">
      <c r="A3" s="132" t="s">
        <v>150</v>
      </c>
      <c r="B3" s="133">
        <v>28</v>
      </c>
      <c r="C3" s="133">
        <v>43</v>
      </c>
      <c r="D3" s="133">
        <v>14</v>
      </c>
      <c r="E3" s="133">
        <v>16</v>
      </c>
      <c r="F3" s="133">
        <v>15</v>
      </c>
      <c r="G3" s="133">
        <v>18</v>
      </c>
    </row>
    <row r="4" spans="1:7" ht="11.25">
      <c r="A4" s="134" t="s">
        <v>84</v>
      </c>
      <c r="B4" s="135">
        <v>32</v>
      </c>
      <c r="C4" s="135">
        <v>40</v>
      </c>
      <c r="D4" s="135">
        <v>12</v>
      </c>
      <c r="E4" s="135">
        <v>17</v>
      </c>
      <c r="F4" s="135">
        <v>15</v>
      </c>
      <c r="G4" s="135">
        <v>17</v>
      </c>
    </row>
    <row r="5" spans="1:7" ht="11.25">
      <c r="A5" s="134" t="s">
        <v>151</v>
      </c>
      <c r="B5" s="135">
        <v>29</v>
      </c>
      <c r="C5" s="135">
        <v>47</v>
      </c>
      <c r="D5" s="135">
        <v>18</v>
      </c>
      <c r="E5" s="135">
        <v>23</v>
      </c>
      <c r="F5" s="135">
        <v>17</v>
      </c>
      <c r="G5" s="135">
        <v>18</v>
      </c>
    </row>
    <row r="6" spans="1:7" ht="11.25">
      <c r="A6" s="134" t="s">
        <v>152</v>
      </c>
      <c r="B6" s="135">
        <v>30</v>
      </c>
      <c r="C6" s="135">
        <v>37</v>
      </c>
      <c r="D6" s="135">
        <v>8</v>
      </c>
      <c r="E6" s="135">
        <v>13</v>
      </c>
      <c r="F6" s="135">
        <v>9</v>
      </c>
      <c r="G6" s="135">
        <v>13</v>
      </c>
    </row>
    <row r="7" spans="1:7" ht="11.25">
      <c r="A7" s="134" t="s">
        <v>153</v>
      </c>
      <c r="B7" s="135">
        <v>28</v>
      </c>
      <c r="C7" s="135">
        <v>32</v>
      </c>
      <c r="D7" s="135">
        <v>12</v>
      </c>
      <c r="E7" s="135">
        <v>16</v>
      </c>
      <c r="F7" s="135">
        <v>14</v>
      </c>
      <c r="G7" s="135">
        <v>17</v>
      </c>
    </row>
    <row r="8" spans="1:7" ht="11.25">
      <c r="A8" s="134" t="s">
        <v>154</v>
      </c>
      <c r="B8" s="135">
        <v>27</v>
      </c>
      <c r="C8" s="135">
        <v>40</v>
      </c>
      <c r="D8" s="135">
        <v>11</v>
      </c>
      <c r="E8" s="135">
        <v>23</v>
      </c>
      <c r="F8" s="135">
        <v>15</v>
      </c>
      <c r="G8" s="135">
        <v>24</v>
      </c>
    </row>
    <row r="9" spans="1:7" ht="11.25">
      <c r="A9" s="134" t="s">
        <v>155</v>
      </c>
      <c r="B9" s="135">
        <v>34</v>
      </c>
      <c r="C9" s="135">
        <v>46</v>
      </c>
      <c r="D9" s="135">
        <v>13</v>
      </c>
      <c r="E9" s="135">
        <v>20</v>
      </c>
      <c r="F9" s="135">
        <v>19</v>
      </c>
      <c r="G9" s="135">
        <v>22</v>
      </c>
    </row>
    <row r="10" spans="1:7" ht="11.25">
      <c r="A10" s="134" t="s">
        <v>88</v>
      </c>
      <c r="B10" s="135">
        <v>39</v>
      </c>
      <c r="C10" s="135">
        <v>54</v>
      </c>
      <c r="D10" s="135">
        <v>22</v>
      </c>
      <c r="E10" s="135">
        <v>24</v>
      </c>
      <c r="F10" s="135">
        <v>23</v>
      </c>
      <c r="G10" s="135">
        <v>21</v>
      </c>
    </row>
    <row r="11" spans="1:7" ht="11.25">
      <c r="A11" s="134" t="s">
        <v>156</v>
      </c>
      <c r="B11" s="135">
        <v>41</v>
      </c>
      <c r="C11" s="135">
        <v>55</v>
      </c>
      <c r="D11" s="135">
        <v>19</v>
      </c>
      <c r="E11" s="135">
        <v>18</v>
      </c>
      <c r="F11" s="135">
        <v>25</v>
      </c>
      <c r="G11" s="135">
        <v>26</v>
      </c>
    </row>
    <row r="12" spans="1:7" ht="11.25">
      <c r="A12" s="134" t="s">
        <v>157</v>
      </c>
      <c r="B12" s="135">
        <v>41</v>
      </c>
      <c r="C12" s="135">
        <v>59</v>
      </c>
      <c r="D12" s="135">
        <v>28</v>
      </c>
      <c r="E12" s="135">
        <v>27</v>
      </c>
      <c r="F12" s="135">
        <v>25</v>
      </c>
      <c r="G12" s="135">
        <v>24</v>
      </c>
    </row>
    <row r="13" spans="1:7" ht="11.25">
      <c r="A13" s="134" t="s">
        <v>158</v>
      </c>
      <c r="B13" s="135">
        <v>23</v>
      </c>
      <c r="C13" s="135">
        <v>43</v>
      </c>
      <c r="D13" s="135">
        <v>11</v>
      </c>
      <c r="E13" s="135">
        <v>16</v>
      </c>
      <c r="F13" s="135">
        <v>15</v>
      </c>
      <c r="G13" s="135">
        <v>15</v>
      </c>
    </row>
    <row r="14" spans="1:7" ht="11.25">
      <c r="A14" s="134" t="s">
        <v>159</v>
      </c>
      <c r="B14" s="135">
        <v>17</v>
      </c>
      <c r="C14" s="135">
        <v>32</v>
      </c>
      <c r="D14" s="135">
        <v>9</v>
      </c>
      <c r="E14" s="135">
        <v>10</v>
      </c>
      <c r="F14" s="135">
        <v>10</v>
      </c>
      <c r="G14" s="135">
        <v>11</v>
      </c>
    </row>
    <row r="15" spans="1:7" ht="11.25">
      <c r="A15" s="134" t="s">
        <v>160</v>
      </c>
      <c r="B15" s="135">
        <v>29</v>
      </c>
      <c r="C15" s="135">
        <v>41</v>
      </c>
      <c r="D15" s="135">
        <v>19</v>
      </c>
      <c r="E15" s="135">
        <v>24</v>
      </c>
      <c r="F15" s="135">
        <v>19</v>
      </c>
      <c r="G15" s="135">
        <v>22</v>
      </c>
    </row>
    <row r="16" spans="1:7" ht="11.25" customHeight="1">
      <c r="A16" s="134" t="s">
        <v>161</v>
      </c>
      <c r="B16" s="135">
        <v>31</v>
      </c>
      <c r="C16" s="135">
        <v>39</v>
      </c>
      <c r="D16" s="135">
        <v>13</v>
      </c>
      <c r="E16" s="135">
        <v>15</v>
      </c>
      <c r="F16" s="135">
        <v>19</v>
      </c>
      <c r="G16" s="135">
        <v>21</v>
      </c>
    </row>
    <row r="17" spans="1:7" ht="11.25">
      <c r="A17" s="134" t="s">
        <v>162</v>
      </c>
      <c r="B17" s="135">
        <v>28</v>
      </c>
      <c r="C17" s="135">
        <v>39</v>
      </c>
      <c r="D17" s="135">
        <v>16</v>
      </c>
      <c r="E17" s="135">
        <v>18</v>
      </c>
      <c r="F17" s="135">
        <v>17</v>
      </c>
      <c r="G17" s="135">
        <v>18</v>
      </c>
    </row>
    <row r="18" spans="1:7" ht="11.25">
      <c r="A18" s="134" t="s">
        <v>163</v>
      </c>
      <c r="B18" s="135">
        <v>22</v>
      </c>
      <c r="C18" s="135">
        <v>36</v>
      </c>
      <c r="D18" s="135">
        <v>13</v>
      </c>
      <c r="E18" s="135">
        <v>14</v>
      </c>
      <c r="F18" s="135">
        <v>11</v>
      </c>
      <c r="G18" s="135">
        <v>14</v>
      </c>
    </row>
    <row r="19" spans="1:12" ht="11.25">
      <c r="A19" s="134" t="s">
        <v>164</v>
      </c>
      <c r="B19" s="135">
        <v>49</v>
      </c>
      <c r="C19" s="135">
        <v>43</v>
      </c>
      <c r="D19" s="135">
        <v>17</v>
      </c>
      <c r="E19" s="135">
        <v>15</v>
      </c>
      <c r="F19" s="135">
        <v>17</v>
      </c>
      <c r="G19" s="135">
        <v>19</v>
      </c>
      <c r="H19" s="117"/>
      <c r="I19" s="117"/>
      <c r="J19" s="117"/>
      <c r="K19" s="117"/>
      <c r="L19" s="117"/>
    </row>
    <row r="20" spans="1:7" ht="11.25">
      <c r="A20" s="134" t="s">
        <v>165</v>
      </c>
      <c r="B20" s="135">
        <v>30</v>
      </c>
      <c r="C20" s="135">
        <v>32</v>
      </c>
      <c r="D20" s="135">
        <v>18</v>
      </c>
      <c r="E20" s="135">
        <v>16</v>
      </c>
      <c r="F20" s="135">
        <v>18</v>
      </c>
      <c r="G20" s="135">
        <v>22</v>
      </c>
    </row>
    <row r="21" spans="1:7" ht="11.25">
      <c r="A21" s="134" t="s">
        <v>166</v>
      </c>
      <c r="B21" s="135">
        <v>36</v>
      </c>
      <c r="C21" s="135">
        <v>54</v>
      </c>
      <c r="D21" s="135">
        <v>21</v>
      </c>
      <c r="E21" s="135">
        <v>25</v>
      </c>
      <c r="F21" s="135">
        <v>21</v>
      </c>
      <c r="G21" s="135">
        <v>22</v>
      </c>
    </row>
    <row r="22" spans="1:12" s="117" customFormat="1" ht="11.25">
      <c r="A22" s="132" t="s">
        <v>167</v>
      </c>
      <c r="B22" s="133">
        <v>25</v>
      </c>
      <c r="C22" s="133">
        <v>39</v>
      </c>
      <c r="D22" s="133">
        <v>13</v>
      </c>
      <c r="E22" s="133">
        <v>14</v>
      </c>
      <c r="F22" s="133">
        <v>13</v>
      </c>
      <c r="G22" s="133">
        <v>14</v>
      </c>
      <c r="H22" s="113"/>
      <c r="I22" s="113"/>
      <c r="J22" s="113"/>
      <c r="K22" s="113"/>
      <c r="L22" s="113"/>
    </row>
    <row r="23" spans="1:7" ht="11.25">
      <c r="A23" s="134" t="s">
        <v>168</v>
      </c>
      <c r="B23" s="135">
        <v>30</v>
      </c>
      <c r="C23" s="135">
        <v>40</v>
      </c>
      <c r="D23" s="135">
        <v>14</v>
      </c>
      <c r="E23" s="135">
        <v>18</v>
      </c>
      <c r="F23" s="135">
        <v>14</v>
      </c>
      <c r="G23" s="135">
        <v>15</v>
      </c>
    </row>
    <row r="24" spans="1:7" ht="11.25">
      <c r="A24" s="134" t="s">
        <v>83</v>
      </c>
      <c r="B24" s="135">
        <v>31</v>
      </c>
      <c r="C24" s="135">
        <v>51</v>
      </c>
      <c r="D24" s="135">
        <v>11</v>
      </c>
      <c r="E24" s="135">
        <v>13</v>
      </c>
      <c r="F24" s="135">
        <v>15</v>
      </c>
      <c r="G24" s="135">
        <v>25</v>
      </c>
    </row>
    <row r="25" spans="1:7" ht="11.25">
      <c r="A25" s="134" t="s">
        <v>86</v>
      </c>
      <c r="B25" s="135">
        <v>18</v>
      </c>
      <c r="C25" s="135">
        <v>31</v>
      </c>
      <c r="D25" s="135">
        <v>9</v>
      </c>
      <c r="E25" s="135">
        <v>12</v>
      </c>
      <c r="F25" s="135">
        <v>9</v>
      </c>
      <c r="G25" s="135">
        <v>10</v>
      </c>
    </row>
    <row r="26" spans="1:7" ht="11.25">
      <c r="A26" s="134" t="s">
        <v>169</v>
      </c>
      <c r="B26" s="135">
        <v>28</v>
      </c>
      <c r="C26" s="135">
        <v>31</v>
      </c>
      <c r="D26" s="135">
        <v>12</v>
      </c>
      <c r="E26" s="135">
        <v>15</v>
      </c>
      <c r="F26" s="135">
        <v>12</v>
      </c>
      <c r="G26" s="135">
        <v>14</v>
      </c>
    </row>
    <row r="27" spans="1:7" ht="11.25">
      <c r="A27" s="134" t="s">
        <v>85</v>
      </c>
      <c r="B27" s="135">
        <v>32</v>
      </c>
      <c r="C27" s="135">
        <v>29</v>
      </c>
      <c r="D27" s="135">
        <v>11</v>
      </c>
      <c r="E27" s="135">
        <v>10</v>
      </c>
      <c r="F27" s="135">
        <v>10</v>
      </c>
      <c r="G27" s="135">
        <v>11</v>
      </c>
    </row>
    <row r="28" spans="1:7" ht="11.25">
      <c r="A28" s="134" t="s">
        <v>170</v>
      </c>
      <c r="B28" s="135">
        <v>26</v>
      </c>
      <c r="C28" s="135">
        <v>40</v>
      </c>
      <c r="D28" s="135">
        <v>16</v>
      </c>
      <c r="E28" s="135">
        <v>18</v>
      </c>
      <c r="F28" s="135">
        <v>15</v>
      </c>
      <c r="G28" s="135">
        <v>16</v>
      </c>
    </row>
    <row r="29" spans="1:7" ht="11.25">
      <c r="A29" s="134" t="s">
        <v>171</v>
      </c>
      <c r="B29" s="135">
        <v>32</v>
      </c>
      <c r="C29" s="135">
        <v>44</v>
      </c>
      <c r="D29" s="135">
        <v>18</v>
      </c>
      <c r="E29" s="135">
        <v>21</v>
      </c>
      <c r="F29" s="135">
        <v>21</v>
      </c>
      <c r="G29" s="135">
        <v>25</v>
      </c>
    </row>
    <row r="30" spans="1:7" ht="11.25">
      <c r="A30" s="134" t="s">
        <v>87</v>
      </c>
      <c r="B30" s="135">
        <v>27</v>
      </c>
      <c r="C30" s="135">
        <v>29</v>
      </c>
      <c r="D30" s="135">
        <v>10</v>
      </c>
      <c r="E30" s="135">
        <v>15</v>
      </c>
      <c r="F30" s="135">
        <v>12</v>
      </c>
      <c r="G30" s="135">
        <v>14</v>
      </c>
    </row>
    <row r="31" spans="1:7" ht="11.25">
      <c r="A31" s="134" t="s">
        <v>172</v>
      </c>
      <c r="B31" s="135">
        <v>29</v>
      </c>
      <c r="C31" s="135">
        <v>36</v>
      </c>
      <c r="D31" s="135">
        <v>14</v>
      </c>
      <c r="E31" s="135">
        <v>20</v>
      </c>
      <c r="F31" s="135">
        <v>15</v>
      </c>
      <c r="G31" s="135">
        <v>21</v>
      </c>
    </row>
    <row r="32" spans="1:4" ht="11.25">
      <c r="A32" s="135"/>
      <c r="B32" s="135"/>
      <c r="C32" s="135"/>
      <c r="D32" s="135"/>
    </row>
    <row r="33" spans="2:7" ht="11.25">
      <c r="B33" s="136"/>
      <c r="C33" s="136"/>
      <c r="D33" s="136"/>
      <c r="E33" s="136"/>
      <c r="F33" s="136"/>
      <c r="G33" s="136"/>
    </row>
    <row r="34" ht="11.25">
      <c r="B34" s="131"/>
    </row>
  </sheetData>
  <sheetProtection/>
  <printOptions/>
  <pageMargins left="0.7874015748031497" right="0.7874015748031497" top="0.7874015748031497" bottom="0.7874015748031497" header="0" footer="0"/>
  <pageSetup horizontalDpi="300" verticalDpi="300" orientation="landscape" paperSize="9" scale="96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2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9.28125" style="208" customWidth="1"/>
    <col min="2" max="2" width="15.28125" style="208" customWidth="1"/>
    <col min="3" max="3" width="18.8515625" style="208" customWidth="1"/>
    <col min="4" max="4" width="14.00390625" style="208" customWidth="1"/>
    <col min="5" max="5" width="17.8515625" style="208" customWidth="1"/>
    <col min="6" max="16384" width="9.140625" style="208" customWidth="1"/>
  </cols>
  <sheetData>
    <row r="1" spans="1:5" s="214" customFormat="1" ht="19.5" customHeight="1">
      <c r="A1" s="137" t="s">
        <v>243</v>
      </c>
      <c r="B1" s="137"/>
      <c r="C1" s="137"/>
      <c r="D1" s="137"/>
      <c r="E1" s="138"/>
    </row>
    <row r="2" spans="1:5" ht="24.75" customHeight="1">
      <c r="A2" s="369" t="s">
        <v>146</v>
      </c>
      <c r="B2" s="371" t="s">
        <v>183</v>
      </c>
      <c r="C2" s="371" t="s">
        <v>184</v>
      </c>
      <c r="D2" s="371" t="s">
        <v>185</v>
      </c>
      <c r="E2" s="372"/>
    </row>
    <row r="3" spans="1:5" ht="37.5" customHeight="1">
      <c r="A3" s="370"/>
      <c r="B3" s="371"/>
      <c r="C3" s="371"/>
      <c r="D3" s="139" t="s">
        <v>186</v>
      </c>
      <c r="E3" s="140" t="s">
        <v>187</v>
      </c>
    </row>
    <row r="4" spans="1:5" s="207" customFormat="1" ht="11.25">
      <c r="A4" s="115" t="s">
        <v>150</v>
      </c>
      <c r="B4" s="117">
        <v>20</v>
      </c>
      <c r="C4" s="117">
        <v>9</v>
      </c>
      <c r="D4" s="117">
        <v>10</v>
      </c>
      <c r="E4" s="117">
        <v>20</v>
      </c>
    </row>
    <row r="5" spans="1:5" ht="11.25">
      <c r="A5" s="118" t="s">
        <v>84</v>
      </c>
      <c r="B5" s="113">
        <v>20</v>
      </c>
      <c r="C5" s="113">
        <v>8</v>
      </c>
      <c r="D5" s="113">
        <v>10</v>
      </c>
      <c r="E5" s="113">
        <v>24</v>
      </c>
    </row>
    <row r="6" spans="1:5" ht="11.25">
      <c r="A6" s="118" t="s">
        <v>151</v>
      </c>
      <c r="B6" s="113">
        <v>28</v>
      </c>
      <c r="C6" s="113">
        <v>13</v>
      </c>
      <c r="D6" s="113">
        <v>17</v>
      </c>
      <c r="E6" s="113">
        <v>32</v>
      </c>
    </row>
    <row r="7" spans="1:5" ht="11.25">
      <c r="A7" s="118" t="s">
        <v>152</v>
      </c>
      <c r="B7" s="113">
        <v>20</v>
      </c>
      <c r="C7" s="113">
        <v>10</v>
      </c>
      <c r="D7" s="113">
        <v>6</v>
      </c>
      <c r="E7" s="113">
        <v>5</v>
      </c>
    </row>
    <row r="8" spans="1:5" ht="11.25">
      <c r="A8" s="118" t="s">
        <v>153</v>
      </c>
      <c r="B8" s="113">
        <v>23</v>
      </c>
      <c r="C8" s="113">
        <v>9</v>
      </c>
      <c r="D8" s="113">
        <v>12</v>
      </c>
      <c r="E8" s="113">
        <v>24</v>
      </c>
    </row>
    <row r="9" spans="1:5" ht="11.25">
      <c r="A9" s="118" t="s">
        <v>154</v>
      </c>
      <c r="B9" s="113">
        <v>19</v>
      </c>
      <c r="C9" s="113">
        <v>8</v>
      </c>
      <c r="D9" s="113">
        <v>11</v>
      </c>
      <c r="E9" s="113">
        <v>25</v>
      </c>
    </row>
    <row r="10" spans="1:5" ht="11.25">
      <c r="A10" s="118" t="s">
        <v>155</v>
      </c>
      <c r="B10" s="113">
        <v>28</v>
      </c>
      <c r="C10" s="113">
        <v>13</v>
      </c>
      <c r="D10" s="113">
        <v>18</v>
      </c>
      <c r="E10" s="113">
        <v>22</v>
      </c>
    </row>
    <row r="11" spans="1:5" ht="11.25">
      <c r="A11" s="118" t="s">
        <v>88</v>
      </c>
      <c r="B11" s="113">
        <v>24</v>
      </c>
      <c r="C11" s="113">
        <v>10</v>
      </c>
      <c r="D11" s="113">
        <v>12</v>
      </c>
      <c r="E11" s="113">
        <v>26</v>
      </c>
    </row>
    <row r="12" spans="1:5" ht="11.25">
      <c r="A12" s="118" t="s">
        <v>156</v>
      </c>
      <c r="B12" s="113">
        <v>13</v>
      </c>
      <c r="C12" s="113">
        <v>7</v>
      </c>
      <c r="D12" s="113">
        <v>7</v>
      </c>
      <c r="E12" s="113">
        <v>11</v>
      </c>
    </row>
    <row r="13" spans="1:5" ht="11.25">
      <c r="A13" s="118" t="s">
        <v>157</v>
      </c>
      <c r="B13" s="113">
        <v>26</v>
      </c>
      <c r="C13" s="113">
        <v>12</v>
      </c>
      <c r="D13" s="113">
        <v>15</v>
      </c>
      <c r="E13" s="113">
        <v>32</v>
      </c>
    </row>
    <row r="14" spans="1:5" ht="11.25">
      <c r="A14" s="118" t="s">
        <v>158</v>
      </c>
      <c r="B14" s="113">
        <v>17</v>
      </c>
      <c r="C14" s="113">
        <v>9</v>
      </c>
      <c r="D14" s="113">
        <v>9</v>
      </c>
      <c r="E14" s="113">
        <v>16</v>
      </c>
    </row>
    <row r="15" spans="1:5" ht="11.25">
      <c r="A15" s="118" t="s">
        <v>159</v>
      </c>
      <c r="B15" s="113">
        <v>22</v>
      </c>
      <c r="C15" s="113">
        <v>6</v>
      </c>
      <c r="D15" s="113">
        <v>9</v>
      </c>
      <c r="E15" s="113">
        <v>10</v>
      </c>
    </row>
    <row r="16" spans="1:5" ht="11.25">
      <c r="A16" s="118" t="s">
        <v>160</v>
      </c>
      <c r="B16" s="113">
        <v>27</v>
      </c>
      <c r="C16" s="113">
        <v>13</v>
      </c>
      <c r="D16" s="113">
        <v>17</v>
      </c>
      <c r="E16" s="113">
        <v>20</v>
      </c>
    </row>
    <row r="17" spans="1:5" ht="11.25">
      <c r="A17" s="118" t="s">
        <v>161</v>
      </c>
      <c r="B17" s="113">
        <v>20</v>
      </c>
      <c r="C17" s="113">
        <v>8</v>
      </c>
      <c r="D17" s="113">
        <v>11</v>
      </c>
      <c r="E17" s="113">
        <v>20</v>
      </c>
    </row>
    <row r="18" spans="1:5" ht="11.25">
      <c r="A18" s="118" t="s">
        <v>162</v>
      </c>
      <c r="B18" s="113">
        <v>32</v>
      </c>
      <c r="C18" s="113">
        <v>10</v>
      </c>
      <c r="D18" s="113">
        <v>14</v>
      </c>
      <c r="E18" s="113">
        <v>28</v>
      </c>
    </row>
    <row r="19" spans="1:5" ht="11.25">
      <c r="A19" s="118" t="s">
        <v>163</v>
      </c>
      <c r="B19" s="113">
        <v>13</v>
      </c>
      <c r="C19" s="113">
        <v>6</v>
      </c>
      <c r="D19" s="113">
        <v>6</v>
      </c>
      <c r="E19" s="113">
        <v>12</v>
      </c>
    </row>
    <row r="20" spans="1:5" ht="11.25">
      <c r="A20" s="118" t="s">
        <v>164</v>
      </c>
      <c r="B20" s="113">
        <v>15</v>
      </c>
      <c r="C20" s="113">
        <v>5</v>
      </c>
      <c r="D20" s="113">
        <v>5</v>
      </c>
      <c r="E20" s="113">
        <v>8</v>
      </c>
    </row>
    <row r="21" spans="1:5" ht="11.25">
      <c r="A21" s="118" t="s">
        <v>165</v>
      </c>
      <c r="B21" s="113">
        <v>17</v>
      </c>
      <c r="C21" s="113">
        <v>8</v>
      </c>
      <c r="D21" s="113">
        <v>5</v>
      </c>
      <c r="E21" s="113">
        <v>7</v>
      </c>
    </row>
    <row r="22" spans="1:5" ht="11.25">
      <c r="A22" s="118" t="s">
        <v>166</v>
      </c>
      <c r="B22" s="113">
        <v>24</v>
      </c>
      <c r="C22" s="113">
        <v>12</v>
      </c>
      <c r="D22" s="113">
        <v>15</v>
      </c>
      <c r="E22" s="113">
        <v>24</v>
      </c>
    </row>
    <row r="23" spans="1:5" s="207" customFormat="1" ht="11.25">
      <c r="A23" s="115" t="s">
        <v>167</v>
      </c>
      <c r="B23" s="117">
        <v>26</v>
      </c>
      <c r="C23" s="117">
        <v>11</v>
      </c>
      <c r="D23" s="117">
        <v>8</v>
      </c>
      <c r="E23" s="117">
        <v>13</v>
      </c>
    </row>
    <row r="24" spans="1:5" ht="11.25">
      <c r="A24" s="118" t="s">
        <v>168</v>
      </c>
      <c r="B24" s="113">
        <v>24</v>
      </c>
      <c r="C24" s="113">
        <v>12</v>
      </c>
      <c r="D24" s="113">
        <v>13</v>
      </c>
      <c r="E24" s="113">
        <v>23</v>
      </c>
    </row>
    <row r="25" spans="1:5" ht="11.25">
      <c r="A25" s="118" t="s">
        <v>83</v>
      </c>
      <c r="B25" s="113">
        <v>20</v>
      </c>
      <c r="C25" s="113">
        <v>9</v>
      </c>
      <c r="D25" s="113">
        <v>13</v>
      </c>
      <c r="E25" s="113">
        <v>27</v>
      </c>
    </row>
    <row r="26" spans="1:5" ht="11.25">
      <c r="A26" s="118" t="s">
        <v>86</v>
      </c>
      <c r="B26" s="113">
        <v>16</v>
      </c>
      <c r="C26" s="113">
        <v>6</v>
      </c>
      <c r="D26" s="113">
        <v>7</v>
      </c>
      <c r="E26" s="113">
        <v>14</v>
      </c>
    </row>
    <row r="27" spans="1:5" ht="11.25">
      <c r="A27" s="118" t="s">
        <v>169</v>
      </c>
      <c r="B27" s="113">
        <v>19</v>
      </c>
      <c r="C27" s="113">
        <v>7</v>
      </c>
      <c r="D27" s="113">
        <v>9</v>
      </c>
      <c r="E27" s="113">
        <v>18</v>
      </c>
    </row>
    <row r="28" spans="1:5" ht="11.25">
      <c r="A28" s="118" t="s">
        <v>85</v>
      </c>
      <c r="B28" s="113">
        <v>11</v>
      </c>
      <c r="C28" s="113">
        <v>4</v>
      </c>
      <c r="D28" s="113">
        <v>3</v>
      </c>
      <c r="E28" s="113">
        <v>4</v>
      </c>
    </row>
    <row r="29" spans="1:5" ht="11.25">
      <c r="A29" s="118" t="s">
        <v>170</v>
      </c>
      <c r="B29" s="113">
        <v>18</v>
      </c>
      <c r="C29" s="113">
        <v>11</v>
      </c>
      <c r="D29" s="113">
        <v>10</v>
      </c>
      <c r="E29" s="113">
        <v>18</v>
      </c>
    </row>
    <row r="30" spans="1:5" ht="11.25">
      <c r="A30" s="118" t="s">
        <v>171</v>
      </c>
      <c r="B30" s="113">
        <v>19</v>
      </c>
      <c r="C30" s="113">
        <v>9</v>
      </c>
      <c r="D30" s="113">
        <v>10</v>
      </c>
      <c r="E30" s="113">
        <v>21</v>
      </c>
    </row>
    <row r="31" spans="1:5" ht="11.25">
      <c r="A31" s="118" t="s">
        <v>87</v>
      </c>
      <c r="B31" s="113">
        <v>18</v>
      </c>
      <c r="C31" s="113">
        <v>5</v>
      </c>
      <c r="D31" s="113">
        <v>9</v>
      </c>
      <c r="E31" s="113">
        <v>15</v>
      </c>
    </row>
    <row r="32" spans="1:5" ht="11.25">
      <c r="A32" s="118" t="s">
        <v>172</v>
      </c>
      <c r="B32" s="113">
        <v>20</v>
      </c>
      <c r="C32" s="113">
        <v>8</v>
      </c>
      <c r="D32" s="113">
        <v>13</v>
      </c>
      <c r="E32" s="113">
        <v>25</v>
      </c>
    </row>
  </sheetData>
  <sheetProtection/>
  <mergeCells count="4">
    <mergeCell ref="A2:A3"/>
    <mergeCell ref="B2:B3"/>
    <mergeCell ref="C2:C3"/>
    <mergeCell ref="D2:E2"/>
  </mergeCells>
  <printOptions/>
  <pageMargins left="0.7874015748031497" right="0.7874015748031497" top="0.7874015748031497" bottom="0.7874015748031497" header="0" footer="0"/>
  <pageSetup horizontalDpi="300" verticalDpi="300" orientation="landscape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28125" style="113" customWidth="1"/>
    <col min="2" max="2" width="11.7109375" style="113" customWidth="1"/>
    <col min="3" max="5" width="12.140625" style="113" customWidth="1"/>
    <col min="6" max="7" width="13.421875" style="113" customWidth="1"/>
    <col min="8" max="16384" width="9.140625" style="113" customWidth="1"/>
  </cols>
  <sheetData>
    <row r="1" spans="1:7" s="112" customFormat="1" ht="19.5" customHeight="1">
      <c r="A1" s="215" t="s">
        <v>228</v>
      </c>
      <c r="B1" s="214"/>
      <c r="C1" s="214"/>
      <c r="D1" s="214"/>
      <c r="E1" s="214"/>
      <c r="F1" s="215"/>
      <c r="G1" s="214"/>
    </row>
    <row r="2" spans="1:7" ht="61.5" customHeight="1">
      <c r="A2" s="282" t="s">
        <v>146</v>
      </c>
      <c r="B2" s="125" t="s">
        <v>257</v>
      </c>
      <c r="C2" s="125" t="s">
        <v>180</v>
      </c>
      <c r="D2" s="125" t="s">
        <v>181</v>
      </c>
      <c r="E2" s="125" t="s">
        <v>182</v>
      </c>
      <c r="F2" s="125" t="s">
        <v>280</v>
      </c>
      <c r="G2" s="126" t="s">
        <v>281</v>
      </c>
    </row>
    <row r="3" spans="1:7" s="117" customFormat="1" ht="11.25">
      <c r="A3" s="115" t="s">
        <v>150</v>
      </c>
      <c r="B3" s="116">
        <v>59</v>
      </c>
      <c r="C3" s="133">
        <v>41</v>
      </c>
      <c r="D3" s="133">
        <v>43</v>
      </c>
      <c r="E3" s="133">
        <v>46</v>
      </c>
      <c r="F3" s="133">
        <v>50</v>
      </c>
      <c r="G3" s="133">
        <v>49</v>
      </c>
    </row>
    <row r="4" spans="1:7" ht="11.25">
      <c r="A4" s="118" t="s">
        <v>84</v>
      </c>
      <c r="B4" s="119">
        <v>61</v>
      </c>
      <c r="C4" s="135">
        <v>44</v>
      </c>
      <c r="D4" s="135">
        <v>44</v>
      </c>
      <c r="E4" s="135">
        <v>46</v>
      </c>
      <c r="F4" s="135">
        <v>53</v>
      </c>
      <c r="G4" s="135">
        <v>50</v>
      </c>
    </row>
    <row r="5" spans="1:7" ht="11.25">
      <c r="A5" s="118" t="s">
        <v>151</v>
      </c>
      <c r="B5" s="119">
        <v>67</v>
      </c>
      <c r="C5" s="135">
        <v>44</v>
      </c>
      <c r="D5" s="141">
        <v>60</v>
      </c>
      <c r="E5" s="135">
        <v>57</v>
      </c>
      <c r="F5" s="135">
        <v>65</v>
      </c>
      <c r="G5" s="135">
        <v>62</v>
      </c>
    </row>
    <row r="6" spans="1:7" ht="11.25">
      <c r="A6" s="118" t="s">
        <v>152</v>
      </c>
      <c r="B6" s="119">
        <v>57</v>
      </c>
      <c r="C6" s="135">
        <v>46</v>
      </c>
      <c r="D6" s="135">
        <v>31</v>
      </c>
      <c r="E6" s="135">
        <v>39</v>
      </c>
      <c r="F6" s="135">
        <v>38</v>
      </c>
      <c r="G6" s="135">
        <v>35</v>
      </c>
    </row>
    <row r="7" spans="1:7" ht="11.25">
      <c r="A7" s="118" t="s">
        <v>153</v>
      </c>
      <c r="B7" s="119">
        <v>69</v>
      </c>
      <c r="C7" s="135">
        <v>63</v>
      </c>
      <c r="D7" s="135">
        <v>60</v>
      </c>
      <c r="E7" s="135">
        <v>56</v>
      </c>
      <c r="F7" s="135">
        <v>57</v>
      </c>
      <c r="G7" s="135">
        <v>54</v>
      </c>
    </row>
    <row r="8" spans="1:7" ht="11.25">
      <c r="A8" s="118" t="s">
        <v>154</v>
      </c>
      <c r="B8" s="119">
        <v>66</v>
      </c>
      <c r="C8" s="135">
        <v>49</v>
      </c>
      <c r="D8" s="135">
        <v>55</v>
      </c>
      <c r="E8" s="135">
        <v>56</v>
      </c>
      <c r="F8" s="135">
        <v>70</v>
      </c>
      <c r="G8" s="135">
        <v>61</v>
      </c>
    </row>
    <row r="9" spans="1:7" ht="11.25">
      <c r="A9" s="118" t="s">
        <v>155</v>
      </c>
      <c r="B9" s="119">
        <v>58</v>
      </c>
      <c r="C9" s="135">
        <v>43</v>
      </c>
      <c r="D9" s="135">
        <v>58</v>
      </c>
      <c r="E9" s="135">
        <v>59</v>
      </c>
      <c r="F9" s="135">
        <v>59</v>
      </c>
      <c r="G9" s="135">
        <v>57</v>
      </c>
    </row>
    <row r="10" spans="1:7" ht="11.25">
      <c r="A10" s="118" t="s">
        <v>88</v>
      </c>
      <c r="B10" s="119">
        <v>48</v>
      </c>
      <c r="C10" s="135">
        <v>31</v>
      </c>
      <c r="D10" s="135">
        <v>32</v>
      </c>
      <c r="E10" s="135">
        <v>36</v>
      </c>
      <c r="F10" s="135">
        <v>48</v>
      </c>
      <c r="G10" s="135">
        <v>46</v>
      </c>
    </row>
    <row r="11" spans="1:7" ht="11.25">
      <c r="A11" s="118" t="s">
        <v>156</v>
      </c>
      <c r="B11" s="119">
        <v>52</v>
      </c>
      <c r="C11" s="135">
        <v>36</v>
      </c>
      <c r="D11" s="135">
        <v>31</v>
      </c>
      <c r="E11" s="135">
        <v>32</v>
      </c>
      <c r="F11" s="135">
        <v>44</v>
      </c>
      <c r="G11" s="135">
        <v>41</v>
      </c>
    </row>
    <row r="12" spans="1:7" ht="11.25">
      <c r="A12" s="118" t="s">
        <v>157</v>
      </c>
      <c r="B12" s="119">
        <v>53</v>
      </c>
      <c r="C12" s="135">
        <v>31</v>
      </c>
      <c r="D12" s="135">
        <v>46</v>
      </c>
      <c r="E12" s="135">
        <v>51</v>
      </c>
      <c r="F12" s="135">
        <v>61</v>
      </c>
      <c r="G12" s="135">
        <v>63</v>
      </c>
    </row>
    <row r="13" spans="1:7" ht="11.25">
      <c r="A13" s="118" t="s">
        <v>158</v>
      </c>
      <c r="B13" s="119">
        <v>62</v>
      </c>
      <c r="C13" s="135">
        <v>36</v>
      </c>
      <c r="D13" s="135">
        <v>43</v>
      </c>
      <c r="E13" s="135">
        <v>46</v>
      </c>
      <c r="F13" s="135">
        <v>46</v>
      </c>
      <c r="G13" s="135">
        <v>44</v>
      </c>
    </row>
    <row r="14" spans="1:7" ht="11.25">
      <c r="A14" s="118" t="s">
        <v>159</v>
      </c>
      <c r="B14" s="119">
        <v>65</v>
      </c>
      <c r="C14" s="135">
        <v>46</v>
      </c>
      <c r="D14" s="135">
        <v>47</v>
      </c>
      <c r="E14" s="135">
        <v>49</v>
      </c>
      <c r="F14" s="135">
        <v>48</v>
      </c>
      <c r="G14" s="135">
        <v>46</v>
      </c>
    </row>
    <row r="15" spans="1:7" ht="11.25">
      <c r="A15" s="118" t="s">
        <v>160</v>
      </c>
      <c r="B15" s="119">
        <v>63</v>
      </c>
      <c r="C15" s="135">
        <v>45</v>
      </c>
      <c r="D15" s="135">
        <v>56</v>
      </c>
      <c r="E15" s="135">
        <v>57</v>
      </c>
      <c r="F15" s="135">
        <v>59</v>
      </c>
      <c r="G15" s="135">
        <v>55</v>
      </c>
    </row>
    <row r="16" spans="1:7" ht="11.25" customHeight="1">
      <c r="A16" s="118" t="s">
        <v>161</v>
      </c>
      <c r="B16" s="119">
        <v>63</v>
      </c>
      <c r="C16" s="135">
        <v>54</v>
      </c>
      <c r="D16" s="135">
        <v>57</v>
      </c>
      <c r="E16" s="135">
        <v>58</v>
      </c>
      <c r="F16" s="135">
        <v>56</v>
      </c>
      <c r="G16" s="135">
        <v>54</v>
      </c>
    </row>
    <row r="17" spans="1:7" ht="11.25">
      <c r="A17" s="118" t="s">
        <v>162</v>
      </c>
      <c r="B17" s="119">
        <v>62</v>
      </c>
      <c r="C17" s="135">
        <v>50</v>
      </c>
      <c r="D17" s="135">
        <v>46</v>
      </c>
      <c r="E17" s="135">
        <v>55</v>
      </c>
      <c r="F17" s="135">
        <v>58</v>
      </c>
      <c r="G17" s="135">
        <v>57</v>
      </c>
    </row>
    <row r="18" spans="1:7" ht="11.25">
      <c r="A18" s="118" t="s">
        <v>163</v>
      </c>
      <c r="B18" s="119">
        <v>50</v>
      </c>
      <c r="C18" s="135">
        <v>34</v>
      </c>
      <c r="D18" s="135">
        <v>39</v>
      </c>
      <c r="E18" s="135">
        <v>37</v>
      </c>
      <c r="F18" s="135">
        <v>46</v>
      </c>
      <c r="G18" s="135">
        <v>51</v>
      </c>
    </row>
    <row r="19" spans="1:12" ht="11.25">
      <c r="A19" s="118" t="s">
        <v>164</v>
      </c>
      <c r="B19" s="119">
        <v>42</v>
      </c>
      <c r="C19" s="135">
        <v>44</v>
      </c>
      <c r="D19" s="135">
        <v>34</v>
      </c>
      <c r="E19" s="135">
        <v>32</v>
      </c>
      <c r="F19" s="135">
        <v>40</v>
      </c>
      <c r="G19" s="135">
        <v>41</v>
      </c>
      <c r="H19" s="117"/>
      <c r="I19" s="117"/>
      <c r="J19" s="117"/>
      <c r="K19" s="117"/>
      <c r="L19" s="117"/>
    </row>
    <row r="20" spans="1:7" ht="11.25">
      <c r="A20" s="118" t="s">
        <v>165</v>
      </c>
      <c r="B20" s="119">
        <v>68</v>
      </c>
      <c r="C20" s="135">
        <v>49</v>
      </c>
      <c r="D20" s="135">
        <v>38</v>
      </c>
      <c r="E20" s="135">
        <v>37</v>
      </c>
      <c r="F20" s="135">
        <v>43</v>
      </c>
      <c r="G20" s="135">
        <v>56</v>
      </c>
    </row>
    <row r="21" spans="1:7" ht="11.25">
      <c r="A21" s="118" t="s">
        <v>166</v>
      </c>
      <c r="B21" s="119">
        <v>55</v>
      </c>
      <c r="C21" s="135">
        <v>35</v>
      </c>
      <c r="D21" s="135">
        <v>47</v>
      </c>
      <c r="E21" s="135">
        <v>47</v>
      </c>
      <c r="F21" s="135">
        <v>56</v>
      </c>
      <c r="G21" s="135">
        <v>51</v>
      </c>
    </row>
    <row r="22" spans="1:12" s="117" customFormat="1" ht="11.25">
      <c r="A22" s="115" t="s">
        <v>167</v>
      </c>
      <c r="B22" s="116">
        <v>52</v>
      </c>
      <c r="C22" s="133">
        <v>38</v>
      </c>
      <c r="D22" s="133">
        <v>29</v>
      </c>
      <c r="E22" s="133">
        <v>27</v>
      </c>
      <c r="F22" s="133">
        <v>42</v>
      </c>
      <c r="G22" s="133">
        <v>41</v>
      </c>
      <c r="H22" s="113"/>
      <c r="I22" s="113"/>
      <c r="J22" s="113"/>
      <c r="K22" s="113"/>
      <c r="L22" s="113"/>
    </row>
    <row r="23" spans="1:7" ht="11.25">
      <c r="A23" s="118" t="s">
        <v>168</v>
      </c>
      <c r="B23" s="119">
        <v>62</v>
      </c>
      <c r="C23" s="135">
        <v>50</v>
      </c>
      <c r="D23" s="135">
        <v>48</v>
      </c>
      <c r="E23" s="135">
        <v>51</v>
      </c>
      <c r="F23" s="135">
        <v>60</v>
      </c>
      <c r="G23" s="135">
        <v>58</v>
      </c>
    </row>
    <row r="24" spans="1:7" ht="11.25">
      <c r="A24" s="118" t="s">
        <v>83</v>
      </c>
      <c r="B24" s="119">
        <v>57</v>
      </c>
      <c r="C24" s="135">
        <v>36</v>
      </c>
      <c r="D24" s="135">
        <v>41</v>
      </c>
      <c r="E24" s="135">
        <v>44</v>
      </c>
      <c r="F24" s="135">
        <v>52</v>
      </c>
      <c r="G24" s="135">
        <v>56</v>
      </c>
    </row>
    <row r="25" spans="1:7" ht="11.25">
      <c r="A25" s="118" t="s">
        <v>86</v>
      </c>
      <c r="B25" s="119">
        <v>71</v>
      </c>
      <c r="C25" s="135">
        <v>49</v>
      </c>
      <c r="D25" s="135">
        <v>48</v>
      </c>
      <c r="E25" s="135">
        <v>53</v>
      </c>
      <c r="F25" s="135">
        <v>49</v>
      </c>
      <c r="G25" s="135">
        <v>45</v>
      </c>
    </row>
    <row r="26" spans="1:7" ht="11.25">
      <c r="A26" s="118" t="s">
        <v>169</v>
      </c>
      <c r="B26" s="135">
        <v>69</v>
      </c>
      <c r="C26" s="135">
        <v>62</v>
      </c>
      <c r="D26" s="135">
        <v>54</v>
      </c>
      <c r="E26" s="135">
        <v>65</v>
      </c>
      <c r="F26" s="135">
        <v>39</v>
      </c>
      <c r="G26" s="135">
        <v>38</v>
      </c>
    </row>
    <row r="27" spans="1:7" ht="11.25">
      <c r="A27" s="118" t="s">
        <v>85</v>
      </c>
      <c r="B27" s="119">
        <v>51</v>
      </c>
      <c r="C27" s="135">
        <v>43</v>
      </c>
      <c r="D27" s="135">
        <v>37</v>
      </c>
      <c r="E27" s="135">
        <v>34</v>
      </c>
      <c r="F27" s="135">
        <v>33</v>
      </c>
      <c r="G27" s="135">
        <v>33</v>
      </c>
    </row>
    <row r="28" spans="1:7" ht="11.25">
      <c r="A28" s="118" t="s">
        <v>170</v>
      </c>
      <c r="B28" s="119">
        <v>61</v>
      </c>
      <c r="C28" s="135">
        <v>46</v>
      </c>
      <c r="D28" s="135">
        <v>52</v>
      </c>
      <c r="E28" s="135">
        <v>54</v>
      </c>
      <c r="F28" s="135">
        <v>55</v>
      </c>
      <c r="G28" s="135">
        <v>53</v>
      </c>
    </row>
    <row r="29" spans="1:7" ht="11.25">
      <c r="A29" s="118" t="s">
        <v>171</v>
      </c>
      <c r="B29" s="119">
        <v>57</v>
      </c>
      <c r="C29" s="135">
        <v>42</v>
      </c>
      <c r="D29" s="135">
        <v>52</v>
      </c>
      <c r="E29" s="135">
        <v>56</v>
      </c>
      <c r="F29" s="135">
        <v>52</v>
      </c>
      <c r="G29" s="135">
        <v>51</v>
      </c>
    </row>
    <row r="30" spans="1:7" ht="11.25">
      <c r="A30" s="118" t="s">
        <v>87</v>
      </c>
      <c r="B30" s="119">
        <v>59</v>
      </c>
      <c r="C30" s="135">
        <v>55</v>
      </c>
      <c r="D30" s="135">
        <v>45</v>
      </c>
      <c r="E30" s="135">
        <v>51</v>
      </c>
      <c r="F30" s="135">
        <v>51</v>
      </c>
      <c r="G30" s="135">
        <v>51</v>
      </c>
    </row>
    <row r="31" spans="1:7" ht="11.25">
      <c r="A31" s="118" t="s">
        <v>172</v>
      </c>
      <c r="B31" s="135">
        <v>57</v>
      </c>
      <c r="C31" s="135">
        <v>45</v>
      </c>
      <c r="D31" s="135">
        <v>49</v>
      </c>
      <c r="E31" s="135">
        <v>48</v>
      </c>
      <c r="F31" s="135">
        <v>39</v>
      </c>
      <c r="G31" s="135">
        <v>35</v>
      </c>
    </row>
    <row r="34" ht="11.25">
      <c r="B34" s="131"/>
    </row>
  </sheetData>
  <sheetProtection/>
  <printOptions/>
  <pageMargins left="0.7" right="0.7" top="0.75" bottom="0.75" header="0.3" footer="0.3"/>
  <pageSetup horizontalDpi="600" verticalDpi="600" orientation="portrait" paperSize="9" scale="77" r:id="rId3"/>
  <colBreaks count="1" manualBreakCount="1">
    <brk id="9" max="65535" man="1"/>
  </colBreaks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208" customWidth="1"/>
    <col min="2" max="6" width="9.140625" style="208" customWidth="1"/>
    <col min="7" max="7" width="10.57421875" style="208" customWidth="1"/>
    <col min="8" max="8" width="9.140625" style="208" customWidth="1"/>
    <col min="9" max="9" width="11.140625" style="208" customWidth="1"/>
    <col min="10" max="16384" width="9.140625" style="208" customWidth="1"/>
  </cols>
  <sheetData>
    <row r="1" spans="1:9" s="214" customFormat="1" ht="19.5" customHeight="1">
      <c r="A1" s="120" t="s">
        <v>287</v>
      </c>
      <c r="B1" s="120"/>
      <c r="C1" s="120"/>
      <c r="D1" s="120"/>
      <c r="E1" s="120"/>
      <c r="F1" s="120"/>
      <c r="G1" s="121"/>
      <c r="H1" s="121"/>
      <c r="I1" s="121"/>
    </row>
    <row r="2" spans="1:9" ht="56.25">
      <c r="A2" s="355" t="s">
        <v>146</v>
      </c>
      <c r="B2" s="362" t="s">
        <v>188</v>
      </c>
      <c r="C2" s="122" t="s">
        <v>189</v>
      </c>
      <c r="D2" s="122" t="s">
        <v>190</v>
      </c>
      <c r="E2" s="122" t="s">
        <v>191</v>
      </c>
      <c r="F2" s="122" t="s">
        <v>192</v>
      </c>
      <c r="G2" s="122" t="s">
        <v>193</v>
      </c>
      <c r="H2" s="122" t="s">
        <v>258</v>
      </c>
      <c r="I2" s="123" t="s">
        <v>194</v>
      </c>
    </row>
    <row r="3" spans="1:9" ht="11.25">
      <c r="A3" s="356"/>
      <c r="B3" s="363"/>
      <c r="C3" s="373" t="s">
        <v>259</v>
      </c>
      <c r="D3" s="373"/>
      <c r="E3" s="373"/>
      <c r="F3" s="373"/>
      <c r="G3" s="373"/>
      <c r="H3" s="373"/>
      <c r="I3" s="364"/>
    </row>
    <row r="4" spans="1:9" s="113" customFormat="1" ht="11.25">
      <c r="A4" s="115" t="s">
        <v>150</v>
      </c>
      <c r="B4" s="116">
        <v>26</v>
      </c>
      <c r="C4" s="116">
        <v>18</v>
      </c>
      <c r="D4" s="116">
        <v>14</v>
      </c>
      <c r="E4" s="116">
        <v>13</v>
      </c>
      <c r="F4" s="116">
        <v>18</v>
      </c>
      <c r="G4" s="116">
        <v>10</v>
      </c>
      <c r="H4" s="116">
        <v>8</v>
      </c>
      <c r="I4" s="116">
        <v>6</v>
      </c>
    </row>
    <row r="5" spans="1:9" s="113" customFormat="1" ht="11.25">
      <c r="A5" s="118" t="s">
        <v>84</v>
      </c>
      <c r="B5" s="119">
        <v>23</v>
      </c>
      <c r="C5" s="119">
        <v>13</v>
      </c>
      <c r="D5" s="119">
        <v>9</v>
      </c>
      <c r="E5" s="119">
        <v>7</v>
      </c>
      <c r="F5" s="119">
        <v>16</v>
      </c>
      <c r="G5" s="119">
        <v>4</v>
      </c>
      <c r="H5" s="119">
        <v>5</v>
      </c>
      <c r="I5" s="119">
        <v>5</v>
      </c>
    </row>
    <row r="6" spans="1:9" s="113" customFormat="1" ht="11.25">
      <c r="A6" s="118" t="s">
        <v>151</v>
      </c>
      <c r="B6" s="119">
        <v>40</v>
      </c>
      <c r="C6" s="119">
        <v>29</v>
      </c>
      <c r="D6" s="119">
        <v>24</v>
      </c>
      <c r="E6" s="119">
        <v>22</v>
      </c>
      <c r="F6" s="119">
        <v>29</v>
      </c>
      <c r="G6" s="119">
        <v>16</v>
      </c>
      <c r="H6" s="119">
        <v>16</v>
      </c>
      <c r="I6" s="119">
        <v>13</v>
      </c>
    </row>
    <row r="7" spans="1:9" s="113" customFormat="1" ht="11.25">
      <c r="A7" s="118" t="s">
        <v>152</v>
      </c>
      <c r="B7" s="119">
        <v>8</v>
      </c>
      <c r="C7" s="119">
        <v>6</v>
      </c>
      <c r="D7" s="119">
        <v>5</v>
      </c>
      <c r="E7" s="119">
        <v>5</v>
      </c>
      <c r="F7" s="119">
        <v>5</v>
      </c>
      <c r="G7" s="119">
        <v>2</v>
      </c>
      <c r="H7" s="119">
        <v>2</v>
      </c>
      <c r="I7" s="119">
        <v>2</v>
      </c>
    </row>
    <row r="8" spans="1:9" s="113" customFormat="1" ht="11.25">
      <c r="A8" s="118" t="s">
        <v>153</v>
      </c>
      <c r="B8" s="119">
        <v>27</v>
      </c>
      <c r="C8" s="119">
        <v>22</v>
      </c>
      <c r="D8" s="119">
        <v>16</v>
      </c>
      <c r="E8" s="119">
        <v>8</v>
      </c>
      <c r="F8" s="119">
        <v>18</v>
      </c>
      <c r="G8" s="119">
        <v>8</v>
      </c>
      <c r="H8" s="119">
        <v>7</v>
      </c>
      <c r="I8" s="119">
        <v>5</v>
      </c>
    </row>
    <row r="9" spans="1:9" s="113" customFormat="1" ht="11.25">
      <c r="A9" s="118" t="s">
        <v>154</v>
      </c>
      <c r="B9" s="119">
        <v>26</v>
      </c>
      <c r="C9" s="119">
        <v>21</v>
      </c>
      <c r="D9" s="119">
        <v>15</v>
      </c>
      <c r="E9" s="119">
        <v>9</v>
      </c>
      <c r="F9" s="119">
        <v>17</v>
      </c>
      <c r="G9" s="119">
        <v>9</v>
      </c>
      <c r="H9" s="119">
        <v>5</v>
      </c>
      <c r="I9" s="119">
        <v>5</v>
      </c>
    </row>
    <row r="10" spans="1:9" s="113" customFormat="1" ht="11.25">
      <c r="A10" s="118" t="s">
        <v>155</v>
      </c>
      <c r="B10" s="119">
        <v>56</v>
      </c>
      <c r="C10" s="119">
        <v>41</v>
      </c>
      <c r="D10" s="119">
        <v>32</v>
      </c>
      <c r="E10" s="119">
        <v>30</v>
      </c>
      <c r="F10" s="119">
        <v>39</v>
      </c>
      <c r="G10" s="119">
        <v>29</v>
      </c>
      <c r="H10" s="119">
        <v>23</v>
      </c>
      <c r="I10" s="119">
        <v>21</v>
      </c>
    </row>
    <row r="11" spans="1:9" s="113" customFormat="1" ht="11.25">
      <c r="A11" s="118" t="s">
        <v>88</v>
      </c>
      <c r="B11" s="119">
        <v>42</v>
      </c>
      <c r="C11" s="119">
        <v>30</v>
      </c>
      <c r="D11" s="119">
        <v>31</v>
      </c>
      <c r="E11" s="119">
        <v>20</v>
      </c>
      <c r="F11" s="119">
        <v>32</v>
      </c>
      <c r="G11" s="119">
        <v>19</v>
      </c>
      <c r="H11" s="119">
        <v>14</v>
      </c>
      <c r="I11" s="119">
        <v>12</v>
      </c>
    </row>
    <row r="12" spans="1:9" s="113" customFormat="1" ht="11.25">
      <c r="A12" s="118" t="s">
        <v>156</v>
      </c>
      <c r="B12" s="119">
        <v>34</v>
      </c>
      <c r="C12" s="119">
        <v>23</v>
      </c>
      <c r="D12" s="119">
        <v>14</v>
      </c>
      <c r="E12" s="119">
        <v>9</v>
      </c>
      <c r="F12" s="119">
        <v>16</v>
      </c>
      <c r="G12" s="119">
        <v>22</v>
      </c>
      <c r="H12" s="119">
        <v>7</v>
      </c>
      <c r="I12" s="119">
        <v>3</v>
      </c>
    </row>
    <row r="13" spans="1:9" s="113" customFormat="1" ht="11.25">
      <c r="A13" s="118" t="s">
        <v>157</v>
      </c>
      <c r="B13" s="119">
        <v>65</v>
      </c>
      <c r="C13" s="119">
        <v>52</v>
      </c>
      <c r="D13" s="119">
        <v>43</v>
      </c>
      <c r="E13" s="119">
        <v>34</v>
      </c>
      <c r="F13" s="119">
        <v>45</v>
      </c>
      <c r="G13" s="119">
        <v>36</v>
      </c>
      <c r="H13" s="119">
        <v>24</v>
      </c>
      <c r="I13" s="119">
        <v>12</v>
      </c>
    </row>
    <row r="14" spans="1:9" s="113" customFormat="1" ht="11.25">
      <c r="A14" s="118" t="s">
        <v>158</v>
      </c>
      <c r="B14" s="119">
        <v>19</v>
      </c>
      <c r="C14" s="119">
        <v>13</v>
      </c>
      <c r="D14" s="119">
        <v>9</v>
      </c>
      <c r="E14" s="119">
        <v>12</v>
      </c>
      <c r="F14" s="119">
        <v>15</v>
      </c>
      <c r="G14" s="119">
        <v>6</v>
      </c>
      <c r="H14" s="119">
        <v>7</v>
      </c>
      <c r="I14" s="119">
        <v>4</v>
      </c>
    </row>
    <row r="15" spans="1:9" s="113" customFormat="1" ht="11.25">
      <c r="A15" s="118" t="s">
        <v>159</v>
      </c>
      <c r="B15" s="119">
        <v>13</v>
      </c>
      <c r="C15" s="119">
        <v>9</v>
      </c>
      <c r="D15" s="119">
        <v>6</v>
      </c>
      <c r="E15" s="119">
        <v>5</v>
      </c>
      <c r="F15" s="119">
        <v>8</v>
      </c>
      <c r="G15" s="119">
        <v>3</v>
      </c>
      <c r="H15" s="119">
        <v>3</v>
      </c>
      <c r="I15" s="119">
        <v>3</v>
      </c>
    </row>
    <row r="16" spans="1:9" s="113" customFormat="1" ht="11.25">
      <c r="A16" s="118" t="s">
        <v>160</v>
      </c>
      <c r="B16" s="119">
        <v>48</v>
      </c>
      <c r="C16" s="119">
        <v>32</v>
      </c>
      <c r="D16" s="119">
        <v>27</v>
      </c>
      <c r="E16" s="119">
        <v>34</v>
      </c>
      <c r="F16" s="119">
        <v>35</v>
      </c>
      <c r="G16" s="119">
        <v>28</v>
      </c>
      <c r="H16" s="119">
        <v>22</v>
      </c>
      <c r="I16" s="119">
        <v>12</v>
      </c>
    </row>
    <row r="17" spans="1:9" s="113" customFormat="1" ht="11.25">
      <c r="A17" s="118" t="s">
        <v>161</v>
      </c>
      <c r="B17" s="119">
        <v>31</v>
      </c>
      <c r="C17" s="119">
        <v>25</v>
      </c>
      <c r="D17" s="119">
        <v>17</v>
      </c>
      <c r="E17" s="119">
        <v>14</v>
      </c>
      <c r="F17" s="119">
        <v>20</v>
      </c>
      <c r="G17" s="119">
        <v>14</v>
      </c>
      <c r="H17" s="119">
        <v>5</v>
      </c>
      <c r="I17" s="119">
        <v>7</v>
      </c>
    </row>
    <row r="18" spans="1:9" s="113" customFormat="1" ht="11.25">
      <c r="A18" s="118" t="s">
        <v>162</v>
      </c>
      <c r="B18" s="119">
        <v>45</v>
      </c>
      <c r="C18" s="119">
        <v>35</v>
      </c>
      <c r="D18" s="119">
        <v>28</v>
      </c>
      <c r="E18" s="119">
        <v>24</v>
      </c>
      <c r="F18" s="119">
        <v>35</v>
      </c>
      <c r="G18" s="119">
        <v>20</v>
      </c>
      <c r="H18" s="119">
        <v>16</v>
      </c>
      <c r="I18" s="119">
        <v>10</v>
      </c>
    </row>
    <row r="19" spans="1:9" s="113" customFormat="1" ht="11.25">
      <c r="A19" s="118" t="s">
        <v>163</v>
      </c>
      <c r="B19" s="119">
        <v>11</v>
      </c>
      <c r="C19" s="119">
        <v>8</v>
      </c>
      <c r="D19" s="119">
        <v>6</v>
      </c>
      <c r="E19" s="119">
        <v>4</v>
      </c>
      <c r="F19" s="119">
        <v>6</v>
      </c>
      <c r="G19" s="119">
        <v>3</v>
      </c>
      <c r="H19" s="119">
        <v>3</v>
      </c>
      <c r="I19" s="119">
        <v>2</v>
      </c>
    </row>
    <row r="20" spans="1:9" s="113" customFormat="1" ht="11.25">
      <c r="A20" s="118" t="s">
        <v>164</v>
      </c>
      <c r="B20" s="119">
        <v>15</v>
      </c>
      <c r="C20" s="119">
        <v>9</v>
      </c>
      <c r="D20" s="119">
        <v>6</v>
      </c>
      <c r="E20" s="119">
        <v>7</v>
      </c>
      <c r="F20" s="119">
        <v>6</v>
      </c>
      <c r="G20" s="119">
        <v>7</v>
      </c>
      <c r="H20" s="119">
        <v>3</v>
      </c>
      <c r="I20" s="119">
        <v>1</v>
      </c>
    </row>
    <row r="21" spans="1:9" s="113" customFormat="1" ht="11.25">
      <c r="A21" s="118" t="s">
        <v>165</v>
      </c>
      <c r="B21" s="119">
        <v>23</v>
      </c>
      <c r="C21" s="119">
        <v>16</v>
      </c>
      <c r="D21" s="119">
        <v>9</v>
      </c>
      <c r="E21" s="119">
        <v>12</v>
      </c>
      <c r="F21" s="119">
        <v>14</v>
      </c>
      <c r="G21" s="119">
        <v>9</v>
      </c>
      <c r="H21" s="119">
        <v>6</v>
      </c>
      <c r="I21" s="119">
        <v>8</v>
      </c>
    </row>
    <row r="22" spans="1:9" s="113" customFormat="1" ht="11.25">
      <c r="A22" s="118" t="s">
        <v>166</v>
      </c>
      <c r="B22" s="119">
        <v>25</v>
      </c>
      <c r="C22" s="119">
        <v>16</v>
      </c>
      <c r="D22" s="119">
        <v>14</v>
      </c>
      <c r="E22" s="119">
        <v>13</v>
      </c>
      <c r="F22" s="119">
        <v>18</v>
      </c>
      <c r="G22" s="119">
        <v>7</v>
      </c>
      <c r="H22" s="119">
        <v>7</v>
      </c>
      <c r="I22" s="119">
        <v>6</v>
      </c>
    </row>
    <row r="23" spans="1:9" s="113" customFormat="1" ht="11.25">
      <c r="A23" s="115" t="s">
        <v>167</v>
      </c>
      <c r="B23" s="116">
        <v>18</v>
      </c>
      <c r="C23" s="116">
        <v>13</v>
      </c>
      <c r="D23" s="116">
        <v>10</v>
      </c>
      <c r="E23" s="116">
        <v>7</v>
      </c>
      <c r="F23" s="116">
        <v>11</v>
      </c>
      <c r="G23" s="116">
        <v>6</v>
      </c>
      <c r="H23" s="116">
        <v>5</v>
      </c>
      <c r="I23" s="116">
        <v>6</v>
      </c>
    </row>
    <row r="24" spans="1:9" s="113" customFormat="1" ht="11.25">
      <c r="A24" s="118" t="s">
        <v>168</v>
      </c>
      <c r="B24" s="119">
        <v>37</v>
      </c>
      <c r="C24" s="119">
        <v>29</v>
      </c>
      <c r="D24" s="119">
        <v>23</v>
      </c>
      <c r="E24" s="119">
        <v>15</v>
      </c>
      <c r="F24" s="119">
        <v>27</v>
      </c>
      <c r="G24" s="119">
        <v>10</v>
      </c>
      <c r="H24" s="119">
        <v>9</v>
      </c>
      <c r="I24" s="119">
        <v>8</v>
      </c>
    </row>
    <row r="25" spans="1:9" s="113" customFormat="1" ht="11.25">
      <c r="A25" s="118" t="s">
        <v>83</v>
      </c>
      <c r="B25" s="119">
        <v>22</v>
      </c>
      <c r="C25" s="119">
        <v>11</v>
      </c>
      <c r="D25" s="119">
        <v>8</v>
      </c>
      <c r="E25" s="119">
        <v>8</v>
      </c>
      <c r="F25" s="119">
        <v>14</v>
      </c>
      <c r="G25" s="119">
        <v>6</v>
      </c>
      <c r="H25" s="119">
        <v>4</v>
      </c>
      <c r="I25" s="119">
        <v>4</v>
      </c>
    </row>
    <row r="26" spans="1:9" s="113" customFormat="1" ht="11.25">
      <c r="A26" s="118" t="s">
        <v>86</v>
      </c>
      <c r="B26" s="119">
        <v>23</v>
      </c>
      <c r="C26" s="119">
        <v>19</v>
      </c>
      <c r="D26" s="119">
        <v>11</v>
      </c>
      <c r="E26" s="119">
        <v>10</v>
      </c>
      <c r="F26" s="119">
        <v>13</v>
      </c>
      <c r="G26" s="119">
        <v>8</v>
      </c>
      <c r="H26" s="119">
        <v>6</v>
      </c>
      <c r="I26" s="119">
        <v>3</v>
      </c>
    </row>
    <row r="27" spans="1:9" s="113" customFormat="1" ht="11.25">
      <c r="A27" s="118" t="s">
        <v>169</v>
      </c>
      <c r="B27" s="119">
        <v>25</v>
      </c>
      <c r="C27" s="119">
        <v>20</v>
      </c>
      <c r="D27" s="119">
        <v>13</v>
      </c>
      <c r="E27" s="119">
        <v>10</v>
      </c>
      <c r="F27" s="119">
        <v>16</v>
      </c>
      <c r="G27" s="119">
        <v>8</v>
      </c>
      <c r="H27" s="119">
        <v>6</v>
      </c>
      <c r="I27" s="119">
        <v>8</v>
      </c>
    </row>
    <row r="28" spans="1:9" s="113" customFormat="1" ht="11.25">
      <c r="A28" s="118" t="s">
        <v>85</v>
      </c>
      <c r="B28" s="119">
        <v>10</v>
      </c>
      <c r="C28" s="119">
        <v>8</v>
      </c>
      <c r="D28" s="119">
        <v>5</v>
      </c>
      <c r="E28" s="119">
        <v>5</v>
      </c>
      <c r="F28" s="119">
        <v>6</v>
      </c>
      <c r="G28" s="119">
        <v>5</v>
      </c>
      <c r="H28" s="119">
        <v>0</v>
      </c>
      <c r="I28" s="119">
        <v>3</v>
      </c>
    </row>
    <row r="29" spans="1:9" s="113" customFormat="1" ht="11.25">
      <c r="A29" s="118" t="s">
        <v>170</v>
      </c>
      <c r="B29" s="119">
        <v>22</v>
      </c>
      <c r="C29" s="119">
        <v>16</v>
      </c>
      <c r="D29" s="119">
        <v>11</v>
      </c>
      <c r="E29" s="119">
        <v>14</v>
      </c>
      <c r="F29" s="119">
        <v>16</v>
      </c>
      <c r="G29" s="119">
        <v>7</v>
      </c>
      <c r="H29" s="119">
        <v>7</v>
      </c>
      <c r="I29" s="119">
        <v>6</v>
      </c>
    </row>
    <row r="30" spans="1:9" s="113" customFormat="1" ht="11.25">
      <c r="A30" s="118" t="s">
        <v>171</v>
      </c>
      <c r="B30" s="119">
        <v>57</v>
      </c>
      <c r="C30" s="119">
        <v>41</v>
      </c>
      <c r="D30" s="119">
        <v>30</v>
      </c>
      <c r="E30" s="119">
        <v>30</v>
      </c>
      <c r="F30" s="119">
        <v>42</v>
      </c>
      <c r="G30" s="119">
        <v>29</v>
      </c>
      <c r="H30" s="119">
        <v>18</v>
      </c>
      <c r="I30" s="119">
        <v>15</v>
      </c>
    </row>
    <row r="31" spans="1:9" s="113" customFormat="1" ht="11.25">
      <c r="A31" s="118" t="s">
        <v>87</v>
      </c>
      <c r="B31" s="119">
        <v>21</v>
      </c>
      <c r="C31" s="119">
        <v>18</v>
      </c>
      <c r="D31" s="119">
        <v>13</v>
      </c>
      <c r="E31" s="119">
        <v>8</v>
      </c>
      <c r="F31" s="119">
        <v>13</v>
      </c>
      <c r="G31" s="119">
        <v>9</v>
      </c>
      <c r="H31" s="119">
        <v>6</v>
      </c>
      <c r="I31" s="119">
        <v>5</v>
      </c>
    </row>
    <row r="32" spans="1:9" s="113" customFormat="1" ht="11.25">
      <c r="A32" s="118" t="s">
        <v>172</v>
      </c>
      <c r="B32" s="119">
        <v>26</v>
      </c>
      <c r="C32" s="119">
        <v>19</v>
      </c>
      <c r="D32" s="119">
        <v>15</v>
      </c>
      <c r="E32" s="119">
        <v>10</v>
      </c>
      <c r="F32" s="119">
        <v>15</v>
      </c>
      <c r="G32" s="119">
        <v>9</v>
      </c>
      <c r="H32" s="119">
        <v>5</v>
      </c>
      <c r="I32" s="119">
        <v>7</v>
      </c>
    </row>
    <row r="33" s="113" customFormat="1" ht="11.25"/>
    <row r="34" s="113" customFormat="1" ht="11.25"/>
    <row r="35" s="113" customFormat="1" ht="11.25"/>
  </sheetData>
  <sheetProtection/>
  <mergeCells count="3">
    <mergeCell ref="A2:A3"/>
    <mergeCell ref="B2:B3"/>
    <mergeCell ref="C3:I3"/>
  </mergeCells>
  <printOptions/>
  <pageMargins left="0.7" right="0.7" top="0.75" bottom="0.75" header="0.3" footer="0.3"/>
  <pageSetup horizontalDpi="600" verticalDpi="600" orientation="portrait" paperSize="9" scale="96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7.140625" style="208" customWidth="1"/>
    <col min="2" max="3" width="14.421875" style="208" customWidth="1"/>
    <col min="4" max="4" width="15.57421875" style="208" customWidth="1"/>
    <col min="5" max="5" width="16.00390625" style="208" customWidth="1"/>
    <col min="6" max="6" width="18.57421875" style="208" customWidth="1"/>
    <col min="7" max="7" width="13.8515625" style="208" customWidth="1"/>
    <col min="8" max="16384" width="8.8515625" style="208" customWidth="1"/>
  </cols>
  <sheetData>
    <row r="1" s="214" customFormat="1" ht="19.5" customHeight="1">
      <c r="A1" s="215" t="s">
        <v>291</v>
      </c>
    </row>
    <row r="2" spans="1:7" ht="13.5" customHeight="1">
      <c r="A2" s="374" t="s">
        <v>146</v>
      </c>
      <c r="B2" s="375" t="s">
        <v>260</v>
      </c>
      <c r="C2" s="376"/>
      <c r="D2" s="367" t="s">
        <v>261</v>
      </c>
      <c r="E2" s="377"/>
      <c r="F2" s="377"/>
      <c r="G2" s="377"/>
    </row>
    <row r="3" spans="1:7" ht="49.5" customHeight="1">
      <c r="A3" s="374"/>
      <c r="B3" s="212" t="s">
        <v>262</v>
      </c>
      <c r="C3" s="213" t="s">
        <v>263</v>
      </c>
      <c r="D3" s="125" t="s">
        <v>264</v>
      </c>
      <c r="E3" s="126" t="s">
        <v>265</v>
      </c>
      <c r="F3" s="126" t="s">
        <v>266</v>
      </c>
      <c r="G3" s="126" t="s">
        <v>125</v>
      </c>
    </row>
    <row r="4" spans="1:7" ht="12.75" customHeight="1">
      <c r="A4" s="115" t="s">
        <v>150</v>
      </c>
      <c r="B4" s="210">
        <v>8</v>
      </c>
      <c r="C4" s="210">
        <v>5</v>
      </c>
      <c r="D4" s="210">
        <v>4</v>
      </c>
      <c r="E4" s="210">
        <v>6</v>
      </c>
      <c r="F4" s="210">
        <v>6</v>
      </c>
      <c r="G4" s="210">
        <v>3</v>
      </c>
    </row>
    <row r="5" spans="1:7" ht="11.25">
      <c r="A5" s="118" t="s">
        <v>84</v>
      </c>
      <c r="B5" s="211">
        <v>4</v>
      </c>
      <c r="C5" s="211">
        <v>4</v>
      </c>
      <c r="D5" s="211">
        <v>2</v>
      </c>
      <c r="E5" s="211">
        <v>2</v>
      </c>
      <c r="F5" s="211">
        <v>3</v>
      </c>
      <c r="G5" s="211">
        <v>3</v>
      </c>
    </row>
    <row r="6" spans="1:7" ht="11.25">
      <c r="A6" s="118" t="s">
        <v>151</v>
      </c>
      <c r="B6" s="227" t="s">
        <v>279</v>
      </c>
      <c r="C6" s="227" t="s">
        <v>279</v>
      </c>
      <c r="D6" s="211">
        <v>7</v>
      </c>
      <c r="E6" s="211">
        <v>9</v>
      </c>
      <c r="F6" s="211">
        <v>9</v>
      </c>
      <c r="G6" s="211">
        <v>6</v>
      </c>
    </row>
    <row r="7" spans="1:7" ht="11.25">
      <c r="A7" s="118" t="s">
        <v>152</v>
      </c>
      <c r="B7" s="211">
        <v>6</v>
      </c>
      <c r="C7" s="211">
        <v>2</v>
      </c>
      <c r="D7" s="211">
        <v>2</v>
      </c>
      <c r="E7" s="211">
        <v>4</v>
      </c>
      <c r="F7" s="211">
        <v>2</v>
      </c>
      <c r="G7" s="211">
        <v>1</v>
      </c>
    </row>
    <row r="8" spans="1:7" ht="11.25">
      <c r="A8" s="118" t="s">
        <v>153</v>
      </c>
      <c r="B8" s="211">
        <v>4</v>
      </c>
      <c r="C8" s="211">
        <v>2</v>
      </c>
      <c r="D8" s="211">
        <v>2</v>
      </c>
      <c r="E8" s="211">
        <v>3</v>
      </c>
      <c r="F8" s="211">
        <v>3</v>
      </c>
      <c r="G8" s="211">
        <v>2</v>
      </c>
    </row>
    <row r="9" spans="1:7" ht="11.25">
      <c r="A9" s="118" t="s">
        <v>154</v>
      </c>
      <c r="B9" s="211">
        <v>7</v>
      </c>
      <c r="C9" s="211">
        <v>3</v>
      </c>
      <c r="D9" s="211">
        <v>4</v>
      </c>
      <c r="E9" s="211">
        <v>4</v>
      </c>
      <c r="F9" s="211">
        <v>3</v>
      </c>
      <c r="G9" s="211">
        <v>2</v>
      </c>
    </row>
    <row r="10" spans="1:7" ht="11.25">
      <c r="A10" s="118" t="s">
        <v>155</v>
      </c>
      <c r="B10" s="211">
        <v>10</v>
      </c>
      <c r="C10" s="211">
        <v>5</v>
      </c>
      <c r="D10" s="211">
        <v>5</v>
      </c>
      <c r="E10" s="211">
        <v>5</v>
      </c>
      <c r="F10" s="211">
        <v>8</v>
      </c>
      <c r="G10" s="211">
        <v>5</v>
      </c>
    </row>
    <row r="11" spans="1:7" ht="11.25">
      <c r="A11" s="118" t="s">
        <v>88</v>
      </c>
      <c r="B11" s="227" t="s">
        <v>279</v>
      </c>
      <c r="C11" s="227" t="s">
        <v>279</v>
      </c>
      <c r="D11" s="227" t="s">
        <v>279</v>
      </c>
      <c r="E11" s="227" t="s">
        <v>279</v>
      </c>
      <c r="F11" s="227" t="s">
        <v>279</v>
      </c>
      <c r="G11" s="227" t="s">
        <v>279</v>
      </c>
    </row>
    <row r="12" spans="1:7" ht="11.25">
      <c r="A12" s="118" t="s">
        <v>156</v>
      </c>
      <c r="B12" s="211">
        <v>10</v>
      </c>
      <c r="C12" s="211">
        <v>3</v>
      </c>
      <c r="D12" s="211">
        <v>4</v>
      </c>
      <c r="E12" s="211">
        <v>3</v>
      </c>
      <c r="F12" s="211">
        <v>6</v>
      </c>
      <c r="G12" s="211">
        <v>4</v>
      </c>
    </row>
    <row r="13" spans="1:7" ht="11.25">
      <c r="A13" s="118" t="s">
        <v>157</v>
      </c>
      <c r="B13" s="211">
        <v>13</v>
      </c>
      <c r="C13" s="211">
        <v>9</v>
      </c>
      <c r="D13" s="211">
        <v>8</v>
      </c>
      <c r="E13" s="211">
        <v>7</v>
      </c>
      <c r="F13" s="211">
        <v>9</v>
      </c>
      <c r="G13" s="211">
        <v>8</v>
      </c>
    </row>
    <row r="14" spans="1:7" ht="11.25">
      <c r="A14" s="118" t="s">
        <v>158</v>
      </c>
      <c r="B14" s="211">
        <v>12</v>
      </c>
      <c r="C14" s="211">
        <v>7</v>
      </c>
      <c r="D14" s="211">
        <v>4</v>
      </c>
      <c r="E14" s="211">
        <v>9</v>
      </c>
      <c r="F14" s="211">
        <v>7</v>
      </c>
      <c r="G14" s="211">
        <v>3</v>
      </c>
    </row>
    <row r="15" spans="1:7" ht="11.25">
      <c r="A15" s="118" t="s">
        <v>159</v>
      </c>
      <c r="B15" s="211">
        <v>9</v>
      </c>
      <c r="C15" s="211">
        <v>5</v>
      </c>
      <c r="D15" s="211">
        <v>2</v>
      </c>
      <c r="E15" s="211">
        <v>6</v>
      </c>
      <c r="F15" s="211">
        <v>7</v>
      </c>
      <c r="G15" s="211">
        <v>3</v>
      </c>
    </row>
    <row r="16" spans="1:7" ht="11.25">
      <c r="A16" s="118" t="s">
        <v>160</v>
      </c>
      <c r="B16" s="211">
        <v>19</v>
      </c>
      <c r="C16" s="211">
        <v>8</v>
      </c>
      <c r="D16" s="211">
        <v>10</v>
      </c>
      <c r="E16" s="211">
        <v>7</v>
      </c>
      <c r="F16" s="211">
        <v>12</v>
      </c>
      <c r="G16" s="211">
        <v>8</v>
      </c>
    </row>
    <row r="17" spans="1:7" ht="11.25">
      <c r="A17" s="118" t="s">
        <v>161</v>
      </c>
      <c r="B17" s="211">
        <v>9</v>
      </c>
      <c r="C17" s="211">
        <v>3</v>
      </c>
      <c r="D17" s="211">
        <v>4</v>
      </c>
      <c r="E17" s="211">
        <v>4</v>
      </c>
      <c r="F17" s="211">
        <v>5</v>
      </c>
      <c r="G17" s="211">
        <v>4</v>
      </c>
    </row>
    <row r="18" spans="1:7" ht="11.25">
      <c r="A18" s="118" t="s">
        <v>162</v>
      </c>
      <c r="B18" s="211">
        <v>17</v>
      </c>
      <c r="C18" s="211">
        <v>8</v>
      </c>
      <c r="D18" s="211">
        <v>8</v>
      </c>
      <c r="E18" s="211">
        <v>6</v>
      </c>
      <c r="F18" s="211">
        <v>13</v>
      </c>
      <c r="G18" s="211">
        <v>6</v>
      </c>
    </row>
    <row r="19" spans="1:7" ht="11.25">
      <c r="A19" s="118" t="s">
        <v>163</v>
      </c>
      <c r="B19" s="211">
        <v>5</v>
      </c>
      <c r="C19" s="211">
        <v>4</v>
      </c>
      <c r="D19" s="211">
        <v>2</v>
      </c>
      <c r="E19" s="211">
        <v>5</v>
      </c>
      <c r="F19" s="211">
        <v>2</v>
      </c>
      <c r="G19" s="211">
        <v>2</v>
      </c>
    </row>
    <row r="20" spans="1:7" ht="11.25">
      <c r="A20" s="118" t="s">
        <v>164</v>
      </c>
      <c r="B20" s="211">
        <v>6</v>
      </c>
      <c r="C20" s="211">
        <v>2</v>
      </c>
      <c r="D20" s="211">
        <v>2</v>
      </c>
      <c r="E20" s="211">
        <v>3</v>
      </c>
      <c r="F20" s="211">
        <v>3</v>
      </c>
      <c r="G20" s="211">
        <v>3</v>
      </c>
    </row>
    <row r="21" spans="1:7" ht="11.25">
      <c r="A21" s="118" t="s">
        <v>165</v>
      </c>
      <c r="B21" s="211">
        <v>10</v>
      </c>
      <c r="C21" s="211">
        <v>7</v>
      </c>
      <c r="D21" s="211">
        <v>6</v>
      </c>
      <c r="E21" s="211">
        <v>8</v>
      </c>
      <c r="F21" s="211">
        <v>8</v>
      </c>
      <c r="G21" s="211">
        <v>5</v>
      </c>
    </row>
    <row r="22" spans="1:7" ht="11.25">
      <c r="A22" s="118" t="s">
        <v>166</v>
      </c>
      <c r="B22" s="211">
        <v>11</v>
      </c>
      <c r="C22" s="211">
        <v>6</v>
      </c>
      <c r="D22" s="211">
        <v>5</v>
      </c>
      <c r="E22" s="211">
        <v>9</v>
      </c>
      <c r="F22" s="211">
        <v>9</v>
      </c>
      <c r="G22" s="211">
        <v>2</v>
      </c>
    </row>
    <row r="23" spans="1:7" ht="11.25">
      <c r="A23" s="115" t="s">
        <v>167</v>
      </c>
      <c r="B23" s="210">
        <v>4</v>
      </c>
      <c r="C23" s="210">
        <v>3</v>
      </c>
      <c r="D23" s="210">
        <v>2</v>
      </c>
      <c r="E23" s="210">
        <v>3</v>
      </c>
      <c r="F23" s="210">
        <v>3</v>
      </c>
      <c r="G23" s="210">
        <v>1</v>
      </c>
    </row>
    <row r="24" spans="1:7" ht="11.25">
      <c r="A24" s="118" t="s">
        <v>168</v>
      </c>
      <c r="B24" s="211">
        <v>21</v>
      </c>
      <c r="C24" s="211">
        <v>8</v>
      </c>
      <c r="D24" s="211">
        <v>8</v>
      </c>
      <c r="E24" s="211">
        <v>7</v>
      </c>
      <c r="F24" s="211">
        <v>15</v>
      </c>
      <c r="G24" s="211">
        <v>8</v>
      </c>
    </row>
    <row r="25" spans="1:7" ht="11.25">
      <c r="A25" s="118" t="s">
        <v>83</v>
      </c>
      <c r="B25" s="227" t="s">
        <v>279</v>
      </c>
      <c r="C25" s="227" t="s">
        <v>279</v>
      </c>
      <c r="D25" s="211">
        <v>3</v>
      </c>
      <c r="E25" s="211">
        <v>8</v>
      </c>
      <c r="F25" s="211">
        <v>7</v>
      </c>
      <c r="G25" s="211">
        <v>3</v>
      </c>
    </row>
    <row r="26" spans="1:7" ht="11.25">
      <c r="A26" s="118" t="s">
        <v>86</v>
      </c>
      <c r="B26" s="211">
        <v>6</v>
      </c>
      <c r="C26" s="211">
        <v>3</v>
      </c>
      <c r="D26" s="211">
        <v>3</v>
      </c>
      <c r="E26" s="211">
        <v>3</v>
      </c>
      <c r="F26" s="211">
        <v>3</v>
      </c>
      <c r="G26" s="211">
        <v>3</v>
      </c>
    </row>
    <row r="27" spans="1:7" ht="11.25">
      <c r="A27" s="118" t="s">
        <v>169</v>
      </c>
      <c r="B27" s="211">
        <v>10</v>
      </c>
      <c r="C27" s="211">
        <v>6</v>
      </c>
      <c r="D27" s="211">
        <v>5</v>
      </c>
      <c r="E27" s="211">
        <v>7</v>
      </c>
      <c r="F27" s="211">
        <v>7</v>
      </c>
      <c r="G27" s="211">
        <v>4</v>
      </c>
    </row>
    <row r="28" spans="1:7" ht="11.25">
      <c r="A28" s="118" t="s">
        <v>85</v>
      </c>
      <c r="B28" s="227" t="s">
        <v>279</v>
      </c>
      <c r="C28" s="227" t="s">
        <v>279</v>
      </c>
      <c r="D28" s="211">
        <v>3</v>
      </c>
      <c r="E28" s="211">
        <v>8</v>
      </c>
      <c r="F28" s="211">
        <v>5</v>
      </c>
      <c r="G28" s="211">
        <v>3</v>
      </c>
    </row>
    <row r="29" spans="1:7" ht="11.25">
      <c r="A29" s="118" t="s">
        <v>170</v>
      </c>
      <c r="B29" s="211">
        <v>7</v>
      </c>
      <c r="C29" s="211">
        <v>5</v>
      </c>
      <c r="D29" s="211">
        <v>4</v>
      </c>
      <c r="E29" s="211">
        <v>5</v>
      </c>
      <c r="F29" s="211">
        <v>5</v>
      </c>
      <c r="G29" s="211">
        <v>3</v>
      </c>
    </row>
    <row r="30" spans="1:7" ht="11.25">
      <c r="A30" s="118" t="s">
        <v>171</v>
      </c>
      <c r="B30" s="211">
        <v>7</v>
      </c>
      <c r="C30" s="211">
        <v>3</v>
      </c>
      <c r="D30" s="211">
        <v>4</v>
      </c>
      <c r="E30" s="211">
        <v>3</v>
      </c>
      <c r="F30" s="211">
        <v>5</v>
      </c>
      <c r="G30" s="211">
        <v>5</v>
      </c>
    </row>
    <row r="31" spans="1:7" ht="11.25">
      <c r="A31" s="118" t="s">
        <v>87</v>
      </c>
      <c r="B31" s="211">
        <v>6</v>
      </c>
      <c r="C31" s="211">
        <v>4</v>
      </c>
      <c r="D31" s="211">
        <v>3</v>
      </c>
      <c r="E31" s="211">
        <v>5</v>
      </c>
      <c r="F31" s="211">
        <v>3</v>
      </c>
      <c r="G31" s="211">
        <v>2</v>
      </c>
    </row>
    <row r="32" spans="1:7" ht="11.25">
      <c r="A32" s="118" t="s">
        <v>172</v>
      </c>
      <c r="B32" s="208">
        <v>9</v>
      </c>
      <c r="C32" s="208">
        <v>2</v>
      </c>
      <c r="D32" s="208">
        <v>7</v>
      </c>
      <c r="E32" s="208">
        <v>4</v>
      </c>
      <c r="F32" s="208">
        <v>3</v>
      </c>
      <c r="G32" s="208">
        <v>1</v>
      </c>
    </row>
  </sheetData>
  <sheetProtection/>
  <mergeCells count="3">
    <mergeCell ref="A2:A3"/>
    <mergeCell ref="B2:C2"/>
    <mergeCell ref="D2:G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8515625" style="208" customWidth="1"/>
    <col min="2" max="2" width="12.421875" style="208" customWidth="1"/>
    <col min="3" max="3" width="13.00390625" style="208" customWidth="1"/>
    <col min="4" max="4" width="13.421875" style="208" customWidth="1"/>
    <col min="5" max="5" width="13.57421875" style="208" customWidth="1"/>
    <col min="6" max="6" width="15.57421875" style="208" customWidth="1"/>
    <col min="7" max="16384" width="9.140625" style="208" customWidth="1"/>
  </cols>
  <sheetData>
    <row r="1" s="214" customFormat="1" ht="19.5" customHeight="1">
      <c r="A1" s="215" t="s">
        <v>244</v>
      </c>
    </row>
    <row r="2" spans="1:6" ht="17.25" customHeight="1">
      <c r="A2" s="374" t="s">
        <v>146</v>
      </c>
      <c r="B2" s="374" t="s">
        <v>268</v>
      </c>
      <c r="C2" s="377" t="s">
        <v>267</v>
      </c>
      <c r="D2" s="377"/>
      <c r="E2" s="377"/>
      <c r="F2" s="377"/>
    </row>
    <row r="3" spans="1:6" ht="73.5" customHeight="1">
      <c r="A3" s="374"/>
      <c r="B3" s="374"/>
      <c r="C3" s="209" t="s">
        <v>269</v>
      </c>
      <c r="D3" s="126" t="s">
        <v>270</v>
      </c>
      <c r="E3" s="126" t="s">
        <v>271</v>
      </c>
      <c r="F3" s="126" t="s">
        <v>272</v>
      </c>
    </row>
    <row r="4" spans="1:6" ht="11.25">
      <c r="A4" s="115" t="s">
        <v>150</v>
      </c>
      <c r="B4" s="210">
        <v>4</v>
      </c>
      <c r="C4" s="210">
        <v>1</v>
      </c>
      <c r="D4" s="210">
        <v>2</v>
      </c>
      <c r="E4" s="210">
        <v>1</v>
      </c>
      <c r="F4" s="210">
        <v>1</v>
      </c>
    </row>
    <row r="5" spans="1:6" ht="11.25">
      <c r="A5" s="118" t="s">
        <v>84</v>
      </c>
      <c r="B5" s="211">
        <v>4</v>
      </c>
      <c r="C5" s="211">
        <v>2</v>
      </c>
      <c r="D5" s="211">
        <v>3</v>
      </c>
      <c r="E5" s="211">
        <v>1</v>
      </c>
      <c r="F5" s="211">
        <v>2</v>
      </c>
    </row>
    <row r="6" spans="1:6" ht="11.25">
      <c r="A6" s="118" t="s">
        <v>151</v>
      </c>
      <c r="B6" s="211">
        <v>2</v>
      </c>
      <c r="C6" s="211">
        <v>1</v>
      </c>
      <c r="D6" s="211">
        <v>1</v>
      </c>
      <c r="E6" s="211">
        <v>0</v>
      </c>
      <c r="F6" s="211">
        <v>1</v>
      </c>
    </row>
    <row r="7" spans="1:6" s="207" customFormat="1" ht="11.25">
      <c r="A7" s="118" t="s">
        <v>152</v>
      </c>
      <c r="B7" s="211">
        <v>2</v>
      </c>
      <c r="C7" s="211">
        <v>1</v>
      </c>
      <c r="D7" s="211">
        <v>1</v>
      </c>
      <c r="E7" s="211">
        <v>0</v>
      </c>
      <c r="F7" s="211">
        <v>1</v>
      </c>
    </row>
    <row r="8" spans="1:6" ht="11.25">
      <c r="A8" s="118" t="s">
        <v>153</v>
      </c>
      <c r="B8" s="211">
        <v>1</v>
      </c>
      <c r="C8" s="211">
        <v>0</v>
      </c>
      <c r="D8" s="211">
        <v>1</v>
      </c>
      <c r="E8" s="211">
        <v>0</v>
      </c>
      <c r="F8" s="211">
        <v>1</v>
      </c>
    </row>
    <row r="9" spans="1:6" ht="11.25">
      <c r="A9" s="118" t="s">
        <v>154</v>
      </c>
      <c r="B9" s="211">
        <v>4</v>
      </c>
      <c r="C9" s="211">
        <v>1</v>
      </c>
      <c r="D9" s="211">
        <v>3</v>
      </c>
      <c r="E9" s="211">
        <v>1</v>
      </c>
      <c r="F9" s="211">
        <v>2</v>
      </c>
    </row>
    <row r="10" spans="1:6" ht="11.25">
      <c r="A10" s="118" t="s">
        <v>155</v>
      </c>
      <c r="B10" s="211">
        <v>6</v>
      </c>
      <c r="C10" s="211">
        <v>3</v>
      </c>
      <c r="D10" s="211">
        <v>5</v>
      </c>
      <c r="E10" s="211">
        <v>2</v>
      </c>
      <c r="F10" s="211">
        <v>3</v>
      </c>
    </row>
    <row r="11" spans="1:6" ht="11.25">
      <c r="A11" s="118" t="s">
        <v>88</v>
      </c>
      <c r="B11" s="211">
        <v>6</v>
      </c>
      <c r="C11" s="211">
        <v>0</v>
      </c>
      <c r="D11" s="211">
        <v>1</v>
      </c>
      <c r="E11" s="211">
        <v>0</v>
      </c>
      <c r="F11" s="211">
        <v>0</v>
      </c>
    </row>
    <row r="12" spans="1:6" ht="11.25">
      <c r="A12" s="118" t="s">
        <v>156</v>
      </c>
      <c r="B12" s="211">
        <v>2</v>
      </c>
      <c r="C12" s="211">
        <v>1</v>
      </c>
      <c r="D12" s="211">
        <v>1</v>
      </c>
      <c r="E12" s="211">
        <v>0</v>
      </c>
      <c r="F12" s="211">
        <v>1</v>
      </c>
    </row>
    <row r="13" spans="1:6" ht="11.25">
      <c r="A13" s="118" t="s">
        <v>157</v>
      </c>
      <c r="B13" s="211">
        <v>7</v>
      </c>
      <c r="C13" s="211">
        <v>2</v>
      </c>
      <c r="D13" s="211">
        <v>5</v>
      </c>
      <c r="E13" s="211">
        <v>2</v>
      </c>
      <c r="F13" s="211">
        <v>3</v>
      </c>
    </row>
    <row r="14" spans="1:6" ht="11.25">
      <c r="A14" s="118" t="s">
        <v>158</v>
      </c>
      <c r="B14" s="211">
        <v>4</v>
      </c>
      <c r="C14" s="211">
        <v>1</v>
      </c>
      <c r="D14" s="211">
        <v>3</v>
      </c>
      <c r="E14" s="211">
        <v>1</v>
      </c>
      <c r="F14" s="211">
        <v>1</v>
      </c>
    </row>
    <row r="15" spans="1:6" ht="11.25">
      <c r="A15" s="118" t="s">
        <v>159</v>
      </c>
      <c r="B15" s="211">
        <v>2</v>
      </c>
      <c r="C15" s="211">
        <v>1</v>
      </c>
      <c r="D15" s="211">
        <v>1</v>
      </c>
      <c r="E15" s="211">
        <v>1</v>
      </c>
      <c r="F15" s="211">
        <v>0</v>
      </c>
    </row>
    <row r="16" spans="1:6" ht="11.25">
      <c r="A16" s="118" t="s">
        <v>160</v>
      </c>
      <c r="B16" s="211">
        <v>5</v>
      </c>
      <c r="C16" s="211">
        <v>3</v>
      </c>
      <c r="D16" s="211">
        <v>3</v>
      </c>
      <c r="E16" s="211">
        <v>2</v>
      </c>
      <c r="F16" s="211">
        <v>2</v>
      </c>
    </row>
    <row r="17" spans="1:6" ht="11.25">
      <c r="A17" s="118" t="s">
        <v>161</v>
      </c>
      <c r="B17" s="211">
        <v>3</v>
      </c>
      <c r="C17" s="211">
        <v>1</v>
      </c>
      <c r="D17" s="211">
        <v>1</v>
      </c>
      <c r="E17" s="211">
        <v>1</v>
      </c>
      <c r="F17" s="211">
        <v>1</v>
      </c>
    </row>
    <row r="18" spans="1:6" ht="11.25">
      <c r="A18" s="118" t="s">
        <v>162</v>
      </c>
      <c r="B18" s="211">
        <v>3</v>
      </c>
      <c r="C18" s="211">
        <v>1</v>
      </c>
      <c r="D18" s="211">
        <v>2</v>
      </c>
      <c r="E18" s="211">
        <v>1</v>
      </c>
      <c r="F18" s="211">
        <v>1</v>
      </c>
    </row>
    <row r="19" spans="1:6" ht="11.25">
      <c r="A19" s="118" t="s">
        <v>163</v>
      </c>
      <c r="B19" s="211">
        <v>2</v>
      </c>
      <c r="C19" s="211">
        <v>1</v>
      </c>
      <c r="D19" s="211">
        <v>2</v>
      </c>
      <c r="E19" s="211">
        <v>0</v>
      </c>
      <c r="F19" s="211">
        <v>1</v>
      </c>
    </row>
    <row r="20" spans="1:6" ht="11.25">
      <c r="A20" s="118" t="s">
        <v>164</v>
      </c>
      <c r="B20" s="211">
        <v>1</v>
      </c>
      <c r="C20" s="211">
        <v>0</v>
      </c>
      <c r="D20" s="211">
        <v>1</v>
      </c>
      <c r="E20" s="211">
        <v>0</v>
      </c>
      <c r="F20" s="211">
        <v>0</v>
      </c>
    </row>
    <row r="21" spans="1:6" ht="11.25">
      <c r="A21" s="118" t="s">
        <v>165</v>
      </c>
      <c r="B21" s="211">
        <v>4</v>
      </c>
      <c r="C21" s="211">
        <v>1</v>
      </c>
      <c r="D21" s="211">
        <v>2</v>
      </c>
      <c r="E21" s="211">
        <v>1</v>
      </c>
      <c r="F21" s="211">
        <v>1</v>
      </c>
    </row>
    <row r="22" spans="1:6" ht="11.25">
      <c r="A22" s="118" t="s">
        <v>166</v>
      </c>
      <c r="B22" s="211">
        <v>4</v>
      </c>
      <c r="C22" s="211">
        <v>1</v>
      </c>
      <c r="D22" s="211">
        <v>2</v>
      </c>
      <c r="E22" s="211">
        <v>0</v>
      </c>
      <c r="F22" s="211">
        <v>1</v>
      </c>
    </row>
    <row r="23" spans="1:6" ht="11.25">
      <c r="A23" s="115" t="s">
        <v>167</v>
      </c>
      <c r="B23" s="210">
        <v>2</v>
      </c>
      <c r="C23" s="210">
        <v>1</v>
      </c>
      <c r="D23" s="210">
        <v>1</v>
      </c>
      <c r="E23" s="210">
        <v>1</v>
      </c>
      <c r="F23" s="210">
        <v>1</v>
      </c>
    </row>
    <row r="24" spans="1:6" ht="11.25">
      <c r="A24" s="118" t="s">
        <v>168</v>
      </c>
      <c r="B24" s="211">
        <v>6</v>
      </c>
      <c r="C24" s="211">
        <v>1</v>
      </c>
      <c r="D24" s="211">
        <v>4</v>
      </c>
      <c r="E24" s="211">
        <v>2</v>
      </c>
      <c r="F24" s="211">
        <v>2</v>
      </c>
    </row>
    <row r="25" spans="1:6" ht="11.25">
      <c r="A25" s="118" t="s">
        <v>83</v>
      </c>
      <c r="B25" s="211">
        <v>5</v>
      </c>
      <c r="C25" s="227" t="s">
        <v>279</v>
      </c>
      <c r="D25" s="227" t="s">
        <v>279</v>
      </c>
      <c r="E25" s="227">
        <v>1</v>
      </c>
      <c r="F25" s="227" t="s">
        <v>279</v>
      </c>
    </row>
    <row r="26" spans="1:6" ht="11.25">
      <c r="A26" s="118" t="s">
        <v>86</v>
      </c>
      <c r="B26" s="211">
        <v>4</v>
      </c>
      <c r="C26" s="211">
        <v>1</v>
      </c>
      <c r="D26" s="211">
        <v>3</v>
      </c>
      <c r="E26" s="211">
        <v>1</v>
      </c>
      <c r="F26" s="211">
        <v>1</v>
      </c>
    </row>
    <row r="27" spans="1:6" ht="11.25">
      <c r="A27" s="118" t="s">
        <v>169</v>
      </c>
      <c r="B27" s="211">
        <v>4</v>
      </c>
      <c r="C27" s="211">
        <v>2</v>
      </c>
      <c r="D27" s="211">
        <v>2</v>
      </c>
      <c r="E27" s="211">
        <v>1</v>
      </c>
      <c r="F27" s="211">
        <v>1</v>
      </c>
    </row>
    <row r="28" spans="1:6" ht="11.25">
      <c r="A28" s="118" t="s">
        <v>85</v>
      </c>
      <c r="B28" s="211">
        <v>2</v>
      </c>
      <c r="C28" s="211">
        <v>1</v>
      </c>
      <c r="D28" s="211">
        <v>1</v>
      </c>
      <c r="E28" s="211">
        <v>1</v>
      </c>
      <c r="F28" s="211">
        <v>1</v>
      </c>
    </row>
    <row r="29" spans="1:6" ht="11.25">
      <c r="A29" s="118" t="s">
        <v>170</v>
      </c>
      <c r="B29" s="211">
        <v>3</v>
      </c>
      <c r="C29" s="211">
        <v>1</v>
      </c>
      <c r="D29" s="211">
        <v>2</v>
      </c>
      <c r="E29" s="211">
        <v>1</v>
      </c>
      <c r="F29" s="211">
        <v>1</v>
      </c>
    </row>
    <row r="30" spans="1:6" ht="11.25">
      <c r="A30" s="118" t="s">
        <v>171</v>
      </c>
      <c r="B30" s="211">
        <v>5</v>
      </c>
      <c r="C30" s="211">
        <v>2</v>
      </c>
      <c r="D30" s="211">
        <v>3</v>
      </c>
      <c r="E30" s="211">
        <v>1</v>
      </c>
      <c r="F30" s="211">
        <v>1</v>
      </c>
    </row>
    <row r="31" spans="1:6" ht="11.25">
      <c r="A31" s="118" t="s">
        <v>87</v>
      </c>
      <c r="B31" s="211">
        <v>3</v>
      </c>
      <c r="C31" s="211">
        <v>1</v>
      </c>
      <c r="D31" s="211">
        <v>2</v>
      </c>
      <c r="E31" s="211">
        <v>0</v>
      </c>
      <c r="F31" s="211">
        <v>1</v>
      </c>
    </row>
    <row r="32" spans="1:6" ht="11.25">
      <c r="A32" s="118" t="s">
        <v>172</v>
      </c>
      <c r="B32" s="208">
        <v>4</v>
      </c>
      <c r="C32" s="208">
        <v>2</v>
      </c>
      <c r="D32" s="208">
        <v>3</v>
      </c>
      <c r="E32" s="208">
        <v>1</v>
      </c>
      <c r="F32" s="208">
        <v>2</v>
      </c>
    </row>
  </sheetData>
  <sheetProtection/>
  <mergeCells count="3">
    <mergeCell ref="A2:A3"/>
    <mergeCell ref="B2:B3"/>
    <mergeCell ref="C2:F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8.57421875" style="1" customWidth="1"/>
    <col min="2" max="2" width="16.57421875" style="1" customWidth="1"/>
    <col min="3" max="3" width="13.421875" style="1" customWidth="1"/>
    <col min="4" max="4" width="15.57421875" style="1" customWidth="1"/>
    <col min="5" max="16384" width="9.140625" style="1" customWidth="1"/>
  </cols>
  <sheetData>
    <row r="1" s="226" customFormat="1" ht="19.5" customHeight="1">
      <c r="A1" s="23" t="s">
        <v>195</v>
      </c>
    </row>
    <row r="2" spans="1:4" ht="27.75" customHeight="1">
      <c r="A2" s="300" t="s">
        <v>33</v>
      </c>
      <c r="B2" s="2" t="s">
        <v>1</v>
      </c>
      <c r="C2" s="2" t="s">
        <v>197</v>
      </c>
      <c r="D2" s="81" t="s">
        <v>126</v>
      </c>
    </row>
    <row r="3" spans="1:5" ht="18" customHeight="1">
      <c r="A3" s="301"/>
      <c r="B3" s="2" t="s">
        <v>245</v>
      </c>
      <c r="C3" s="2" t="s">
        <v>245</v>
      </c>
      <c r="D3" s="81" t="s">
        <v>245</v>
      </c>
      <c r="E3" s="3"/>
    </row>
    <row r="4" spans="1:4" ht="11.25">
      <c r="A4" s="14" t="s">
        <v>3</v>
      </c>
      <c r="B4" s="261">
        <v>386</v>
      </c>
      <c r="C4" s="261">
        <v>27</v>
      </c>
      <c r="D4" s="261">
        <v>20</v>
      </c>
    </row>
    <row r="5" spans="1:4" ht="11.25">
      <c r="A5" s="14" t="s">
        <v>4</v>
      </c>
      <c r="B5" s="261">
        <v>212</v>
      </c>
      <c r="C5" s="261">
        <v>5</v>
      </c>
      <c r="D5" s="261">
        <v>9</v>
      </c>
    </row>
    <row r="6" spans="1:4" ht="11.25">
      <c r="A6" s="14" t="s">
        <v>5</v>
      </c>
      <c r="B6" s="261">
        <v>359</v>
      </c>
      <c r="C6" s="261">
        <v>11</v>
      </c>
      <c r="D6" s="261">
        <v>17</v>
      </c>
    </row>
    <row r="7" spans="1:4" ht="22.5">
      <c r="A7" s="265" t="s">
        <v>55</v>
      </c>
      <c r="B7" s="261">
        <v>94</v>
      </c>
      <c r="C7" s="261">
        <v>10</v>
      </c>
      <c r="D7" s="261">
        <v>2</v>
      </c>
    </row>
    <row r="8" spans="1:4" ht="22.5">
      <c r="A8" s="265" t="s">
        <v>6</v>
      </c>
      <c r="B8" s="261">
        <v>1704</v>
      </c>
      <c r="C8" s="261">
        <v>174</v>
      </c>
      <c r="D8" s="261">
        <v>178</v>
      </c>
    </row>
    <row r="9" spans="1:4" ht="11.25">
      <c r="A9" s="14" t="s">
        <v>7</v>
      </c>
      <c r="B9" s="261">
        <v>2109</v>
      </c>
      <c r="C9" s="261">
        <v>74</v>
      </c>
      <c r="D9" s="261">
        <v>96</v>
      </c>
    </row>
    <row r="10" spans="1:4" ht="11.25">
      <c r="A10" s="14" t="s">
        <v>8</v>
      </c>
      <c r="B10" s="261">
        <v>601</v>
      </c>
      <c r="C10" s="261">
        <v>37</v>
      </c>
      <c r="D10" s="261">
        <v>36</v>
      </c>
    </row>
    <row r="11" spans="1:4" ht="11.25">
      <c r="A11" s="14" t="s">
        <v>9</v>
      </c>
      <c r="B11" s="261">
        <v>292</v>
      </c>
      <c r="C11" s="261">
        <v>11</v>
      </c>
      <c r="D11" s="261">
        <v>18</v>
      </c>
    </row>
    <row r="12" spans="1:4" ht="11.25">
      <c r="A12" s="14" t="s">
        <v>10</v>
      </c>
      <c r="B12" s="261">
        <v>25</v>
      </c>
      <c r="C12" s="261">
        <v>2</v>
      </c>
      <c r="D12" s="261">
        <v>6</v>
      </c>
    </row>
    <row r="13" spans="1:4" ht="11.25">
      <c r="A13" s="14" t="s">
        <v>11</v>
      </c>
      <c r="B13" s="261">
        <v>415</v>
      </c>
      <c r="C13" s="261">
        <v>46</v>
      </c>
      <c r="D13" s="261">
        <v>35</v>
      </c>
    </row>
    <row r="14" spans="1:4" ht="11.25">
      <c r="A14" s="14" t="s">
        <v>12</v>
      </c>
      <c r="B14" s="261">
        <v>35050</v>
      </c>
      <c r="C14" s="261">
        <v>4380</v>
      </c>
      <c r="D14" s="261">
        <v>1690</v>
      </c>
    </row>
    <row r="15" spans="1:4" ht="22.5">
      <c r="A15" s="265" t="s">
        <v>13</v>
      </c>
      <c r="B15" s="261">
        <v>7410</v>
      </c>
      <c r="C15" s="261">
        <v>785</v>
      </c>
      <c r="D15" s="261">
        <v>576</v>
      </c>
    </row>
    <row r="16" spans="1:4" ht="11.25">
      <c r="A16" s="14" t="s">
        <v>14</v>
      </c>
      <c r="B16" s="261">
        <v>2014</v>
      </c>
      <c r="C16" s="261">
        <v>130</v>
      </c>
      <c r="D16" s="261">
        <v>113</v>
      </c>
    </row>
    <row r="17" spans="1:4" ht="11.25">
      <c r="A17" s="45" t="s">
        <v>234</v>
      </c>
      <c r="B17" s="263">
        <v>50671</v>
      </c>
      <c r="C17" s="263">
        <v>5692</v>
      </c>
      <c r="D17" s="263">
        <v>2796</v>
      </c>
    </row>
    <row r="18" spans="2:4" ht="11.25">
      <c r="B18" s="10"/>
      <c r="C18" s="10"/>
      <c r="D18" s="10"/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A1" sqref="A1"/>
    </sheetView>
  </sheetViews>
  <sheetFormatPr defaultColWidth="11.7109375" defaultRowHeight="15"/>
  <cols>
    <col min="1" max="1" width="40.8515625" style="1" customWidth="1"/>
    <col min="2" max="3" width="22.8515625" style="1" customWidth="1"/>
    <col min="4" max="16384" width="11.7109375" style="1" customWidth="1"/>
  </cols>
  <sheetData>
    <row r="1" s="226" customFormat="1" ht="19.5" customHeight="1">
      <c r="A1" s="23" t="s">
        <v>236</v>
      </c>
    </row>
    <row r="2" spans="1:3" ht="25.5" customHeight="1">
      <c r="A2" s="303" t="s">
        <v>0</v>
      </c>
      <c r="B2" s="13" t="s">
        <v>51</v>
      </c>
      <c r="C2" s="283" t="s">
        <v>52</v>
      </c>
    </row>
    <row r="3" spans="1:3" ht="18" customHeight="1">
      <c r="A3" s="303"/>
      <c r="B3" s="13" t="s">
        <v>53</v>
      </c>
      <c r="C3" s="283" t="s">
        <v>54</v>
      </c>
    </row>
    <row r="4" spans="1:3" ht="11.25">
      <c r="A4" s="295">
        <v>2018</v>
      </c>
      <c r="B4" s="295"/>
      <c r="C4" s="295"/>
    </row>
    <row r="5" spans="1:3" ht="11.25">
      <c r="A5" s="4" t="s">
        <v>3</v>
      </c>
      <c r="B5" s="261">
        <v>48667.694</v>
      </c>
      <c r="C5" s="262">
        <v>85.60754874059559</v>
      </c>
    </row>
    <row r="6" spans="1:3" ht="11.25">
      <c r="A6" s="4" t="s">
        <v>4</v>
      </c>
      <c r="B6" s="261">
        <v>4854.311</v>
      </c>
      <c r="C6" s="262">
        <v>81.94308892474828</v>
      </c>
    </row>
    <row r="7" spans="1:3" ht="11.25">
      <c r="A7" s="4" t="s">
        <v>5</v>
      </c>
      <c r="B7" s="261">
        <v>126606.185</v>
      </c>
      <c r="C7" s="262">
        <v>176.58913287151321</v>
      </c>
    </row>
    <row r="8" spans="1:3" ht="33.75">
      <c r="A8" s="250" t="s">
        <v>55</v>
      </c>
      <c r="B8" s="261">
        <v>28907.975</v>
      </c>
      <c r="C8" s="262">
        <v>111.79052221343338</v>
      </c>
    </row>
    <row r="9" spans="1:3" ht="22.5">
      <c r="A9" s="250" t="s">
        <v>6</v>
      </c>
      <c r="B9" s="261">
        <v>6990.538</v>
      </c>
      <c r="C9" s="262">
        <v>134.21552544147625</v>
      </c>
    </row>
    <row r="10" spans="1:3" ht="11.25">
      <c r="A10" s="4" t="s">
        <v>7</v>
      </c>
      <c r="B10" s="261">
        <v>2527.383</v>
      </c>
      <c r="C10" s="262">
        <v>157.73630737262164</v>
      </c>
    </row>
    <row r="11" spans="1:3" ht="11.25">
      <c r="A11" s="4" t="s">
        <v>8</v>
      </c>
      <c r="B11" s="261">
        <v>42921.237</v>
      </c>
      <c r="C11" s="262">
        <v>106.40846488184181</v>
      </c>
    </row>
    <row r="12" spans="1:3" ht="11.25">
      <c r="A12" s="4" t="s">
        <v>9</v>
      </c>
      <c r="B12" s="261">
        <v>79048.747</v>
      </c>
      <c r="C12" s="262">
        <v>79.46682942586803</v>
      </c>
    </row>
    <row r="13" spans="1:3" ht="11.25">
      <c r="A13" s="4" t="s">
        <v>10</v>
      </c>
      <c r="B13" s="261">
        <v>3485.462</v>
      </c>
      <c r="C13" s="262">
        <v>170.22793749570616</v>
      </c>
    </row>
    <row r="14" spans="1:3" ht="11.25">
      <c r="A14" s="4" t="s">
        <v>11</v>
      </c>
      <c r="B14" s="261">
        <v>3666.966</v>
      </c>
      <c r="C14" s="262">
        <v>60.052152523005816</v>
      </c>
    </row>
    <row r="15" spans="1:3" ht="11.25">
      <c r="A15" s="4" t="s">
        <v>12</v>
      </c>
      <c r="B15" s="261">
        <v>60973.999</v>
      </c>
      <c r="C15" s="262">
        <v>102.47658932567529</v>
      </c>
    </row>
    <row r="16" spans="1:3" ht="22.5">
      <c r="A16" s="250" t="s">
        <v>13</v>
      </c>
      <c r="B16" s="261">
        <v>2730.537</v>
      </c>
      <c r="C16" s="262">
        <v>53.43272087153085</v>
      </c>
    </row>
    <row r="17" spans="1:3" ht="11.25">
      <c r="A17" s="4" t="s">
        <v>14</v>
      </c>
      <c r="B17" s="261">
        <v>1257.531</v>
      </c>
      <c r="C17" s="262">
        <v>163.630590264517</v>
      </c>
    </row>
    <row r="18" spans="1:3" ht="11.25">
      <c r="A18" s="5" t="s">
        <v>234</v>
      </c>
      <c r="B18" s="263">
        <v>412638.565</v>
      </c>
      <c r="C18" s="264">
        <v>108.45150892249255</v>
      </c>
    </row>
    <row r="19" spans="1:3" ht="11.25">
      <c r="A19" s="294">
        <v>2017</v>
      </c>
      <c r="B19" s="294"/>
      <c r="C19" s="294"/>
    </row>
    <row r="20" spans="1:3" ht="11.25">
      <c r="A20" s="4" t="s">
        <v>3</v>
      </c>
      <c r="B20" s="255">
        <v>54593.505</v>
      </c>
      <c r="C20" s="256">
        <v>108.02709349398081</v>
      </c>
    </row>
    <row r="21" spans="1:3" ht="11.25">
      <c r="A21" s="4" t="s">
        <v>4</v>
      </c>
      <c r="B21" s="255">
        <v>5688.89</v>
      </c>
      <c r="C21" s="256">
        <v>51.04899203780576</v>
      </c>
    </row>
    <row r="22" spans="1:3" ht="11.25">
      <c r="A22" s="4" t="s">
        <v>5</v>
      </c>
      <c r="B22" s="255">
        <v>68849.885</v>
      </c>
      <c r="C22" s="256">
        <v>691.9360691290282</v>
      </c>
    </row>
    <row r="23" spans="1:3" ht="22.5">
      <c r="A23" s="250" t="s">
        <v>55</v>
      </c>
      <c r="B23" s="255">
        <v>24832.758</v>
      </c>
      <c r="C23" s="256">
        <v>124.82671135976591</v>
      </c>
    </row>
    <row r="24" spans="1:3" ht="22.5">
      <c r="A24" s="250" t="s">
        <v>6</v>
      </c>
      <c r="B24" s="255">
        <v>4907.212</v>
      </c>
      <c r="C24" s="256">
        <v>45.17347749315248</v>
      </c>
    </row>
    <row r="25" spans="1:3" ht="11.25">
      <c r="A25" s="4" t="s">
        <v>7</v>
      </c>
      <c r="B25" s="255">
        <v>1547.918</v>
      </c>
      <c r="C25" s="256">
        <v>147.941850780364</v>
      </c>
    </row>
    <row r="26" spans="1:3" ht="11.25">
      <c r="A26" s="4" t="s">
        <v>8</v>
      </c>
      <c r="B26" s="255">
        <v>40505.396</v>
      </c>
      <c r="C26" s="256">
        <v>96.82706210534462</v>
      </c>
    </row>
    <row r="27" spans="1:3" ht="11.25">
      <c r="A27" s="4" t="s">
        <v>9</v>
      </c>
      <c r="B27" s="255">
        <v>99890.902</v>
      </c>
      <c r="C27" s="256">
        <v>110.8050287998115</v>
      </c>
    </row>
    <row r="28" spans="1:3" ht="11.25">
      <c r="A28" s="4" t="s">
        <v>10</v>
      </c>
      <c r="B28" s="255">
        <v>2056.11</v>
      </c>
      <c r="C28" s="256">
        <v>274.8785360397048</v>
      </c>
    </row>
    <row r="29" spans="1:3" ht="11.25">
      <c r="A29" s="4" t="s">
        <v>11</v>
      </c>
      <c r="B29" s="255">
        <v>6131.901</v>
      </c>
      <c r="C29" s="256">
        <v>67.6414959973116</v>
      </c>
    </row>
    <row r="30" spans="1:3" ht="11.25">
      <c r="A30" s="4" t="s">
        <v>12</v>
      </c>
      <c r="B30" s="255">
        <v>57449.186</v>
      </c>
      <c r="C30" s="256">
        <v>171.98357052488632</v>
      </c>
    </row>
    <row r="31" spans="1:3" ht="22.5">
      <c r="A31" s="250" t="s">
        <v>13</v>
      </c>
      <c r="B31" s="255">
        <v>4903.206</v>
      </c>
      <c r="C31" s="256">
        <v>69.73934171064656</v>
      </c>
    </row>
    <row r="32" spans="1:3" ht="11.25">
      <c r="A32" s="4" t="s">
        <v>14</v>
      </c>
      <c r="B32" s="255">
        <v>739.055</v>
      </c>
      <c r="C32" s="256">
        <v>76.29644482398203</v>
      </c>
    </row>
    <row r="33" spans="1:3" ht="11.25">
      <c r="A33" s="5" t="s">
        <v>234</v>
      </c>
      <c r="B33" s="259">
        <v>372095.924</v>
      </c>
      <c r="C33" s="260">
        <v>129.8157993507881</v>
      </c>
    </row>
    <row r="34" spans="1:3" ht="11.25">
      <c r="A34" s="302">
        <v>2016</v>
      </c>
      <c r="B34" s="302"/>
      <c r="C34" s="302"/>
    </row>
    <row r="35" spans="1:3" ht="11.25">
      <c r="A35" s="4" t="s">
        <v>3</v>
      </c>
      <c r="B35" s="255">
        <v>49713.035</v>
      </c>
      <c r="C35" s="256">
        <v>117.80480696955915</v>
      </c>
    </row>
    <row r="36" spans="1:3" ht="11.25">
      <c r="A36" s="4" t="s">
        <v>4</v>
      </c>
      <c r="B36" s="255">
        <v>10962.317</v>
      </c>
      <c r="C36" s="256">
        <v>119.37645873582126</v>
      </c>
    </row>
    <row r="37" spans="1:3" ht="11.25">
      <c r="A37" s="4" t="s">
        <v>5</v>
      </c>
      <c r="B37" s="255">
        <v>9788.119</v>
      </c>
      <c r="C37" s="256">
        <v>142.4966884128564</v>
      </c>
    </row>
    <row r="38" spans="1:3" ht="22.5">
      <c r="A38" s="250" t="s">
        <v>55</v>
      </c>
      <c r="B38" s="255">
        <v>19569.486</v>
      </c>
      <c r="C38" s="256">
        <v>92.86626258721783</v>
      </c>
    </row>
    <row r="39" spans="1:3" ht="22.5">
      <c r="A39" s="250" t="s">
        <v>6</v>
      </c>
      <c r="B39" s="255">
        <v>10592.207</v>
      </c>
      <c r="C39" s="256">
        <v>246.78945385088502</v>
      </c>
    </row>
    <row r="40" spans="1:3" ht="11.25">
      <c r="A40" s="4" t="s">
        <v>7</v>
      </c>
      <c r="B40" s="255">
        <v>1025.452</v>
      </c>
      <c r="C40" s="257">
        <v>71.35442537737555</v>
      </c>
    </row>
    <row r="41" spans="1:3" ht="11.25">
      <c r="A41" s="4" t="s">
        <v>8</v>
      </c>
      <c r="B41" s="255">
        <v>41987.091</v>
      </c>
      <c r="C41" s="257">
        <v>110.61049092712977</v>
      </c>
    </row>
    <row r="42" spans="1:3" ht="11.25">
      <c r="A42" s="4" t="s">
        <v>9</v>
      </c>
      <c r="B42" s="255">
        <v>90482.819</v>
      </c>
      <c r="C42" s="257">
        <v>89.02408771296535</v>
      </c>
    </row>
    <row r="43" spans="1:3" ht="11.25">
      <c r="A43" s="4" t="s">
        <v>10</v>
      </c>
      <c r="B43" s="258" t="s">
        <v>231</v>
      </c>
      <c r="C43" s="257" t="s">
        <v>231</v>
      </c>
    </row>
    <row r="44" spans="1:3" ht="11.25">
      <c r="A44" s="4" t="s">
        <v>11</v>
      </c>
      <c r="B44" s="258" t="s">
        <v>231</v>
      </c>
      <c r="C44" s="257" t="s">
        <v>231</v>
      </c>
    </row>
    <row r="45" spans="1:3" ht="11.25">
      <c r="A45" s="4" t="s">
        <v>12</v>
      </c>
      <c r="B45" s="255">
        <v>33834.907</v>
      </c>
      <c r="C45" s="257">
        <v>89.37513179741701</v>
      </c>
    </row>
    <row r="46" spans="1:3" ht="22.5">
      <c r="A46" s="250" t="s">
        <v>13</v>
      </c>
      <c r="B46" s="255">
        <v>7126.522</v>
      </c>
      <c r="C46" s="257">
        <v>397.12943062904526</v>
      </c>
    </row>
    <row r="47" spans="1:3" ht="11.25">
      <c r="A47" s="4" t="s">
        <v>14</v>
      </c>
      <c r="B47" s="255">
        <v>962.529</v>
      </c>
      <c r="C47" s="257">
        <v>84.44413270014802</v>
      </c>
    </row>
    <row r="48" spans="1:3" ht="11.25">
      <c r="A48" s="5" t="s">
        <v>234</v>
      </c>
      <c r="B48" s="259">
        <v>285893.998</v>
      </c>
      <c r="C48" s="260">
        <v>105.03045341213866</v>
      </c>
    </row>
  </sheetData>
  <sheetProtection/>
  <mergeCells count="4">
    <mergeCell ref="A4:C4"/>
    <mergeCell ref="A19:C19"/>
    <mergeCell ref="A34:C34"/>
    <mergeCell ref="A2:A3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SheetLayoutView="25" zoomScalePageLayoutView="0" workbookViewId="0" topLeftCell="A1">
      <selection activeCell="A1" sqref="A1"/>
    </sheetView>
  </sheetViews>
  <sheetFormatPr defaultColWidth="9.140625" defaultRowHeight="15"/>
  <cols>
    <col min="1" max="1" width="38.421875" style="6" customWidth="1"/>
    <col min="2" max="16" width="13.140625" style="6" customWidth="1"/>
    <col min="17" max="16384" width="9.140625" style="6" customWidth="1"/>
  </cols>
  <sheetData>
    <row r="1" spans="1:2" s="225" customFormat="1" ht="19.5" customHeight="1" thickBot="1">
      <c r="A1" s="23" t="s">
        <v>196</v>
      </c>
      <c r="B1" s="23"/>
    </row>
    <row r="2" spans="1:16" s="26" customFormat="1" ht="60" customHeight="1">
      <c r="A2" s="304" t="s">
        <v>0</v>
      </c>
      <c r="B2" s="78" t="s">
        <v>2</v>
      </c>
      <c r="C2" s="78" t="s">
        <v>37</v>
      </c>
      <c r="D2" s="78" t="s">
        <v>35</v>
      </c>
      <c r="E2" s="79" t="s">
        <v>36</v>
      </c>
      <c r="F2" s="78" t="s">
        <v>38</v>
      </c>
      <c r="G2" s="78" t="s">
        <v>39</v>
      </c>
      <c r="H2" s="78" t="s">
        <v>40</v>
      </c>
      <c r="I2" s="78" t="s">
        <v>41</v>
      </c>
      <c r="J2" s="78" t="s">
        <v>42</v>
      </c>
      <c r="K2" s="78" t="s">
        <v>43</v>
      </c>
      <c r="L2" s="78" t="s">
        <v>44</v>
      </c>
      <c r="M2" s="78" t="s">
        <v>45</v>
      </c>
      <c r="N2" s="78" t="s">
        <v>46</v>
      </c>
      <c r="O2" s="80" t="s">
        <v>47</v>
      </c>
      <c r="P2" s="80" t="s">
        <v>48</v>
      </c>
    </row>
    <row r="3" spans="1:16" s="26" customFormat="1" ht="18" customHeight="1">
      <c r="A3" s="305"/>
      <c r="B3" s="13" t="s">
        <v>245</v>
      </c>
      <c r="C3" s="30" t="s">
        <v>50</v>
      </c>
      <c r="D3" s="13" t="s">
        <v>49</v>
      </c>
      <c r="E3" s="13" t="s">
        <v>49</v>
      </c>
      <c r="F3" s="13" t="s">
        <v>49</v>
      </c>
      <c r="G3" s="13" t="s">
        <v>49</v>
      </c>
      <c r="H3" s="13" t="s">
        <v>49</v>
      </c>
      <c r="I3" s="13" t="s">
        <v>49</v>
      </c>
      <c r="J3" s="13" t="s">
        <v>49</v>
      </c>
      <c r="K3" s="13" t="s">
        <v>49</v>
      </c>
      <c r="L3" s="13" t="s">
        <v>49</v>
      </c>
      <c r="M3" s="13" t="s">
        <v>49</v>
      </c>
      <c r="N3" s="13" t="s">
        <v>49</v>
      </c>
      <c r="O3" s="13" t="s">
        <v>49</v>
      </c>
      <c r="P3" s="20" t="s">
        <v>49</v>
      </c>
    </row>
    <row r="4" spans="1:16" s="4" customFormat="1" ht="11.25">
      <c r="A4" s="302">
        <v>2017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</row>
    <row r="5" spans="1:16" ht="11.25">
      <c r="A5" s="4" t="s">
        <v>3</v>
      </c>
      <c r="B5" s="251">
        <v>276</v>
      </c>
      <c r="C5" s="252">
        <v>15.559</v>
      </c>
      <c r="D5" s="252">
        <v>951322.264</v>
      </c>
      <c r="E5" s="252">
        <v>89042.5</v>
      </c>
      <c r="F5" s="252">
        <v>840071.513</v>
      </c>
      <c r="G5" s="252">
        <v>151267.609</v>
      </c>
      <c r="H5" s="252">
        <v>62225.109</v>
      </c>
      <c r="I5" s="252">
        <v>804268.133</v>
      </c>
      <c r="J5" s="252">
        <v>46921.654</v>
      </c>
      <c r="K5" s="252">
        <v>184744.693</v>
      </c>
      <c r="L5" s="252">
        <v>287943.001</v>
      </c>
      <c r="M5" s="252">
        <v>17966.353</v>
      </c>
      <c r="N5" s="252">
        <v>30587.519</v>
      </c>
      <c r="O5" s="252">
        <v>30119.324</v>
      </c>
      <c r="P5" s="252">
        <v>31590.194</v>
      </c>
    </row>
    <row r="6" spans="1:16" ht="11.25">
      <c r="A6" s="4" t="s">
        <v>4</v>
      </c>
      <c r="B6" s="251">
        <v>152</v>
      </c>
      <c r="C6" s="252">
        <v>7.999</v>
      </c>
      <c r="D6" s="252">
        <v>474768.819</v>
      </c>
      <c r="E6" s="252">
        <v>47161.198</v>
      </c>
      <c r="F6" s="252">
        <v>398409.913</v>
      </c>
      <c r="G6" s="252">
        <v>63192.455</v>
      </c>
      <c r="H6" s="252">
        <v>16031.257</v>
      </c>
      <c r="I6" s="252">
        <v>412038.558</v>
      </c>
      <c r="J6" s="252">
        <v>77439.315</v>
      </c>
      <c r="K6" s="252">
        <v>235677.313</v>
      </c>
      <c r="L6" s="252">
        <v>124807.345</v>
      </c>
      <c r="M6" s="252">
        <v>3632.03</v>
      </c>
      <c r="N6" s="252">
        <v>23491.36</v>
      </c>
      <c r="O6" s="252">
        <v>22576</v>
      </c>
      <c r="P6" s="252">
        <v>7749.923</v>
      </c>
    </row>
    <row r="7" spans="1:16" ht="11.25">
      <c r="A7" s="4" t="s">
        <v>5</v>
      </c>
      <c r="B7" s="251">
        <v>290</v>
      </c>
      <c r="C7" s="252">
        <v>12.882</v>
      </c>
      <c r="D7" s="252">
        <v>1007956.848</v>
      </c>
      <c r="E7" s="252">
        <v>65513.392</v>
      </c>
      <c r="F7" s="252">
        <v>915257.369</v>
      </c>
      <c r="G7" s="252">
        <v>186232.858</v>
      </c>
      <c r="H7" s="252">
        <v>120719.466</v>
      </c>
      <c r="I7" s="252">
        <v>822529.335</v>
      </c>
      <c r="J7" s="252">
        <v>95372.419</v>
      </c>
      <c r="K7" s="252">
        <v>88550.285</v>
      </c>
      <c r="L7" s="252">
        <v>39811.893</v>
      </c>
      <c r="M7" s="252">
        <v>4248.002</v>
      </c>
      <c r="N7" s="252">
        <v>-10392.843</v>
      </c>
      <c r="O7" s="252">
        <v>-10584.724</v>
      </c>
      <c r="P7" s="252">
        <v>83542.984</v>
      </c>
    </row>
    <row r="8" spans="1:16" ht="22.5">
      <c r="A8" s="250" t="s">
        <v>55</v>
      </c>
      <c r="B8" s="251">
        <v>61</v>
      </c>
      <c r="C8" s="252">
        <v>7.082</v>
      </c>
      <c r="D8" s="252">
        <v>1311171.783</v>
      </c>
      <c r="E8" s="252">
        <v>41056.003</v>
      </c>
      <c r="F8" s="252">
        <v>1122657.246</v>
      </c>
      <c r="G8" s="252">
        <v>214278.48</v>
      </c>
      <c r="H8" s="252">
        <v>173222.477</v>
      </c>
      <c r="I8" s="252">
        <v>1091936.982</v>
      </c>
      <c r="J8" s="252">
        <v>187894.99</v>
      </c>
      <c r="K8" s="252">
        <v>63996.11</v>
      </c>
      <c r="L8" s="252">
        <v>393289.71</v>
      </c>
      <c r="M8" s="252">
        <v>15658.98</v>
      </c>
      <c r="N8" s="252">
        <v>115034.181</v>
      </c>
      <c r="O8" s="252">
        <v>112456.697</v>
      </c>
      <c r="P8" s="252">
        <v>30974.034</v>
      </c>
    </row>
    <row r="9" spans="1:16" ht="22.5">
      <c r="A9" s="250" t="s">
        <v>6</v>
      </c>
      <c r="B9" s="251">
        <v>910</v>
      </c>
      <c r="C9" s="252">
        <v>5.646</v>
      </c>
      <c r="D9" s="252">
        <v>996668.237</v>
      </c>
      <c r="E9" s="252">
        <v>38284.617</v>
      </c>
      <c r="F9" s="252">
        <v>121582.036</v>
      </c>
      <c r="G9" s="252">
        <v>62571.052</v>
      </c>
      <c r="H9" s="252">
        <v>24286.435</v>
      </c>
      <c r="I9" s="252">
        <v>950671.303</v>
      </c>
      <c r="J9" s="252">
        <v>893171.617</v>
      </c>
      <c r="K9" s="252">
        <v>41838.82</v>
      </c>
      <c r="L9" s="252">
        <v>98254.558</v>
      </c>
      <c r="M9" s="252">
        <v>29986.063</v>
      </c>
      <c r="N9" s="252">
        <v>31181.154</v>
      </c>
      <c r="O9" s="252">
        <v>28343.083</v>
      </c>
      <c r="P9" s="252">
        <v>66257.577</v>
      </c>
    </row>
    <row r="10" spans="1:16" ht="11.25">
      <c r="A10" s="4" t="s">
        <v>7</v>
      </c>
      <c r="B10" s="251">
        <v>1183</v>
      </c>
      <c r="C10" s="252">
        <v>5.178</v>
      </c>
      <c r="D10" s="252">
        <v>153466.677</v>
      </c>
      <c r="E10" s="252">
        <v>34838.836</v>
      </c>
      <c r="F10" s="252">
        <v>114967.896</v>
      </c>
      <c r="G10" s="252">
        <v>75885.36</v>
      </c>
      <c r="H10" s="252">
        <v>41046.524</v>
      </c>
      <c r="I10" s="252">
        <v>83284.749</v>
      </c>
      <c r="J10" s="252">
        <v>45272.303</v>
      </c>
      <c r="K10" s="252">
        <v>36315.143</v>
      </c>
      <c r="L10" s="252">
        <v>96867.363</v>
      </c>
      <c r="M10" s="252">
        <v>2614.262</v>
      </c>
      <c r="N10" s="252">
        <v>29124.354</v>
      </c>
      <c r="O10" s="252">
        <v>27733.368</v>
      </c>
      <c r="P10" s="252">
        <v>30737.543</v>
      </c>
    </row>
    <row r="11" spans="1:16" ht="11.25">
      <c r="A11" s="4" t="s">
        <v>8</v>
      </c>
      <c r="B11" s="251">
        <v>482</v>
      </c>
      <c r="C11" s="252">
        <v>5.874</v>
      </c>
      <c r="D11" s="252">
        <v>256532.953</v>
      </c>
      <c r="E11" s="252">
        <v>37311.071</v>
      </c>
      <c r="F11" s="252">
        <v>198001.487</v>
      </c>
      <c r="G11" s="252">
        <v>104407.385</v>
      </c>
      <c r="H11" s="252">
        <v>67096.314</v>
      </c>
      <c r="I11" s="252">
        <v>167559.922</v>
      </c>
      <c r="J11" s="252">
        <v>74434.625</v>
      </c>
      <c r="K11" s="252">
        <v>370965.675</v>
      </c>
      <c r="L11" s="252">
        <v>152560.7</v>
      </c>
      <c r="M11" s="252">
        <v>11062.964</v>
      </c>
      <c r="N11" s="252">
        <v>11567.41</v>
      </c>
      <c r="O11" s="252">
        <v>10326.412</v>
      </c>
      <c r="P11" s="252">
        <v>20207.972</v>
      </c>
    </row>
    <row r="12" spans="1:16" ht="11.25">
      <c r="A12" s="4" t="s">
        <v>9</v>
      </c>
      <c r="B12" s="251">
        <v>244</v>
      </c>
      <c r="C12" s="252">
        <v>10.769</v>
      </c>
      <c r="D12" s="252">
        <v>859723.835</v>
      </c>
      <c r="E12" s="252">
        <v>102800.871</v>
      </c>
      <c r="F12" s="252">
        <v>623899.228</v>
      </c>
      <c r="G12" s="252">
        <v>328856.781</v>
      </c>
      <c r="H12" s="252">
        <v>226055.91</v>
      </c>
      <c r="I12" s="252">
        <v>491658.099</v>
      </c>
      <c r="J12" s="252">
        <v>249166.588</v>
      </c>
      <c r="K12" s="252">
        <v>191575.029</v>
      </c>
      <c r="L12" s="252">
        <v>715870.056</v>
      </c>
      <c r="M12" s="252">
        <v>17910.854</v>
      </c>
      <c r="N12" s="252">
        <v>29114.205</v>
      </c>
      <c r="O12" s="252">
        <v>26621.399</v>
      </c>
      <c r="P12" s="252">
        <v>-72289.343</v>
      </c>
    </row>
    <row r="13" spans="1:16" ht="11.25">
      <c r="A13" s="4" t="s">
        <v>10</v>
      </c>
      <c r="B13" s="251">
        <v>18</v>
      </c>
      <c r="C13" s="252">
        <v>0.074</v>
      </c>
      <c r="D13" s="252">
        <v>8043.861</v>
      </c>
      <c r="E13" s="252">
        <v>759.58</v>
      </c>
      <c r="F13" s="252">
        <v>4004.203</v>
      </c>
      <c r="G13" s="252">
        <v>2237.16</v>
      </c>
      <c r="H13" s="252">
        <v>1477.58</v>
      </c>
      <c r="I13" s="252">
        <v>5787.979</v>
      </c>
      <c r="J13" s="252">
        <v>4031.067</v>
      </c>
      <c r="K13" s="252">
        <v>3444.62</v>
      </c>
      <c r="L13" s="252">
        <v>2837.768</v>
      </c>
      <c r="M13" s="252">
        <v>64.068</v>
      </c>
      <c r="N13" s="252">
        <v>908.967</v>
      </c>
      <c r="O13" s="252">
        <v>830.578</v>
      </c>
      <c r="P13" s="252">
        <v>993.083</v>
      </c>
    </row>
    <row r="14" spans="1:16" ht="11.25">
      <c r="A14" s="4" t="s">
        <v>11</v>
      </c>
      <c r="B14" s="251">
        <v>292</v>
      </c>
      <c r="C14" s="252">
        <v>1.057</v>
      </c>
      <c r="D14" s="252">
        <v>44043.27</v>
      </c>
      <c r="E14" s="252">
        <v>5575.351</v>
      </c>
      <c r="F14" s="252">
        <v>34862.528</v>
      </c>
      <c r="G14" s="252">
        <v>13622.649</v>
      </c>
      <c r="H14" s="252">
        <v>8047.298</v>
      </c>
      <c r="I14" s="252">
        <v>30245.192</v>
      </c>
      <c r="J14" s="252">
        <v>9198.007</v>
      </c>
      <c r="K14" s="252">
        <v>32661.919</v>
      </c>
      <c r="L14" s="252">
        <v>27566.381</v>
      </c>
      <c r="M14" s="252">
        <v>5520.825</v>
      </c>
      <c r="N14" s="252">
        <v>-7703.02</v>
      </c>
      <c r="O14" s="252">
        <v>-7850.503</v>
      </c>
      <c r="P14" s="252">
        <v>-6007.809</v>
      </c>
    </row>
    <row r="15" spans="1:16" ht="11.25">
      <c r="A15" s="4" t="s">
        <v>12</v>
      </c>
      <c r="B15" s="251">
        <v>24283</v>
      </c>
      <c r="C15" s="252">
        <v>75.09</v>
      </c>
      <c r="D15" s="252">
        <v>1573333.76</v>
      </c>
      <c r="E15" s="252">
        <v>452377.871</v>
      </c>
      <c r="F15" s="252">
        <v>1094420.809</v>
      </c>
      <c r="G15" s="252">
        <v>689804.321</v>
      </c>
      <c r="H15" s="252">
        <v>237426.45</v>
      </c>
      <c r="I15" s="252">
        <v>893908.802</v>
      </c>
      <c r="J15" s="252">
        <v>505788.058</v>
      </c>
      <c r="K15" s="252">
        <v>307222.542</v>
      </c>
      <c r="L15" s="252">
        <v>534300.102</v>
      </c>
      <c r="M15" s="252">
        <v>55870.401</v>
      </c>
      <c r="N15" s="252">
        <v>103606.556</v>
      </c>
      <c r="O15" s="252">
        <v>94219.27</v>
      </c>
      <c r="P15" s="252">
        <v>162468.299</v>
      </c>
    </row>
    <row r="16" spans="1:16" ht="22.5">
      <c r="A16" s="250" t="s">
        <v>13</v>
      </c>
      <c r="B16" s="251">
        <v>4722</v>
      </c>
      <c r="C16" s="252">
        <v>11.061</v>
      </c>
      <c r="D16" s="252">
        <v>172827.096</v>
      </c>
      <c r="E16" s="252">
        <v>46246.21</v>
      </c>
      <c r="F16" s="252">
        <v>130979.394</v>
      </c>
      <c r="G16" s="252">
        <v>76571.255</v>
      </c>
      <c r="H16" s="252">
        <v>30325.045</v>
      </c>
      <c r="I16" s="252">
        <v>96779.638</v>
      </c>
      <c r="J16" s="252">
        <v>42948.618</v>
      </c>
      <c r="K16" s="252">
        <v>51877.516</v>
      </c>
      <c r="L16" s="252">
        <v>63917.46</v>
      </c>
      <c r="M16" s="252">
        <v>8088.242</v>
      </c>
      <c r="N16" s="252">
        <v>12010.23</v>
      </c>
      <c r="O16" s="252">
        <v>10485.076</v>
      </c>
      <c r="P16" s="252">
        <v>19184.397</v>
      </c>
    </row>
    <row r="17" spans="1:16" ht="11.25">
      <c r="A17" s="4" t="s">
        <v>14</v>
      </c>
      <c r="B17" s="251">
        <v>1549</v>
      </c>
      <c r="C17" s="252">
        <v>4.144</v>
      </c>
      <c r="D17" s="252">
        <v>68535.615</v>
      </c>
      <c r="E17" s="252">
        <v>12905.156</v>
      </c>
      <c r="F17" s="252">
        <v>38250.564</v>
      </c>
      <c r="G17" s="252">
        <v>19874.953</v>
      </c>
      <c r="H17" s="252">
        <v>6969.797</v>
      </c>
      <c r="I17" s="252">
        <v>49561.927</v>
      </c>
      <c r="J17" s="252">
        <v>31272.348</v>
      </c>
      <c r="K17" s="252">
        <v>14177.113</v>
      </c>
      <c r="L17" s="252">
        <v>21286.753</v>
      </c>
      <c r="M17" s="252">
        <v>1308.753</v>
      </c>
      <c r="N17" s="252">
        <v>3883.022</v>
      </c>
      <c r="O17" s="252">
        <v>3496.234</v>
      </c>
      <c r="P17" s="252">
        <v>5378.301</v>
      </c>
    </row>
    <row r="18" spans="1:16" ht="11.25">
      <c r="A18" s="5" t="s">
        <v>234</v>
      </c>
      <c r="B18" s="253">
        <v>34462</v>
      </c>
      <c r="C18" s="254">
        <v>162.415</v>
      </c>
      <c r="D18" s="254">
        <v>7878395.018</v>
      </c>
      <c r="E18" s="254">
        <v>973872.656</v>
      </c>
      <c r="F18" s="254">
        <v>5637364.186</v>
      </c>
      <c r="G18" s="254">
        <v>1988802.318</v>
      </c>
      <c r="H18" s="254">
        <v>1014929.662</v>
      </c>
      <c r="I18" s="254">
        <v>5900230.619</v>
      </c>
      <c r="J18" s="254">
        <v>2262911.609</v>
      </c>
      <c r="K18" s="254">
        <v>1623046.778</v>
      </c>
      <c r="L18" s="254">
        <v>2559313.09</v>
      </c>
      <c r="M18" s="254">
        <v>173931.797</v>
      </c>
      <c r="N18" s="254">
        <v>372413.095</v>
      </c>
      <c r="O18" s="254">
        <v>348772.214</v>
      </c>
      <c r="P18" s="254">
        <v>380787.155</v>
      </c>
    </row>
    <row r="19" spans="1:16" ht="11.25">
      <c r="A19" s="302">
        <v>2016</v>
      </c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</row>
    <row r="20" spans="1:16" ht="11.25">
      <c r="A20" s="4" t="s">
        <v>3</v>
      </c>
      <c r="B20" s="251">
        <v>279</v>
      </c>
      <c r="C20" s="252">
        <v>14.24</v>
      </c>
      <c r="D20" s="252">
        <v>876220.316</v>
      </c>
      <c r="E20" s="252">
        <v>74682.088</v>
      </c>
      <c r="F20" s="252">
        <v>779746.031</v>
      </c>
      <c r="G20" s="252">
        <v>128239.759</v>
      </c>
      <c r="H20" s="252">
        <v>53557.671</v>
      </c>
      <c r="I20" s="252">
        <v>758438.769</v>
      </c>
      <c r="J20" s="252">
        <v>105272.459</v>
      </c>
      <c r="K20" s="252">
        <v>170597.729</v>
      </c>
      <c r="L20" s="252">
        <v>268115.722</v>
      </c>
      <c r="M20" s="252">
        <v>19184.488</v>
      </c>
      <c r="N20" s="252">
        <v>1781.853</v>
      </c>
      <c r="O20" s="252">
        <v>24679.593</v>
      </c>
      <c r="P20" s="252">
        <v>28320.514</v>
      </c>
    </row>
    <row r="21" spans="1:16" ht="11.25">
      <c r="A21" s="4" t="s">
        <v>4</v>
      </c>
      <c r="B21" s="251">
        <v>150</v>
      </c>
      <c r="C21" s="252">
        <v>7.339</v>
      </c>
      <c r="D21" s="252">
        <v>555503.959</v>
      </c>
      <c r="E21" s="252">
        <v>42732.01</v>
      </c>
      <c r="F21" s="252">
        <v>453379.098</v>
      </c>
      <c r="G21" s="252">
        <v>61015.08</v>
      </c>
      <c r="H21" s="252">
        <v>18283.07</v>
      </c>
      <c r="I21" s="252">
        <v>496390.103</v>
      </c>
      <c r="J21" s="252">
        <v>103422.386</v>
      </c>
      <c r="K21" s="252">
        <v>56620.313</v>
      </c>
      <c r="L21" s="252">
        <v>109904.576</v>
      </c>
      <c r="M21" s="252">
        <v>1538.033</v>
      </c>
      <c r="N21" s="252">
        <v>-112.807</v>
      </c>
      <c r="O21" s="252">
        <v>9404.72</v>
      </c>
      <c r="P21" s="252">
        <v>9292.756</v>
      </c>
    </row>
    <row r="22" spans="1:16" ht="11.25">
      <c r="A22" s="4" t="s">
        <v>5</v>
      </c>
      <c r="B22" s="251">
        <v>305</v>
      </c>
      <c r="C22" s="252">
        <v>13.097</v>
      </c>
      <c r="D22" s="252">
        <v>940933.649</v>
      </c>
      <c r="E22" s="252">
        <v>60886.497</v>
      </c>
      <c r="F22" s="252">
        <v>823157.889</v>
      </c>
      <c r="G22" s="252">
        <v>119861.732</v>
      </c>
      <c r="H22" s="252">
        <v>58975.235</v>
      </c>
      <c r="I22" s="252">
        <v>821142.76</v>
      </c>
      <c r="J22" s="252">
        <v>117187.644</v>
      </c>
      <c r="K22" s="252">
        <v>117021.909</v>
      </c>
      <c r="L22" s="252">
        <v>119520.635</v>
      </c>
      <c r="M22" s="252">
        <v>3527.948</v>
      </c>
      <c r="N22" s="252">
        <v>-1313.858</v>
      </c>
      <c r="O22" s="252">
        <v>569.997</v>
      </c>
      <c r="P22" s="252">
        <v>-12022.577</v>
      </c>
    </row>
    <row r="23" spans="1:16" ht="22.5">
      <c r="A23" s="250" t="s">
        <v>55</v>
      </c>
      <c r="B23" s="251">
        <v>59</v>
      </c>
      <c r="C23" s="252">
        <v>7.094</v>
      </c>
      <c r="D23" s="252">
        <v>1194287.297</v>
      </c>
      <c r="E23" s="252">
        <v>36996.243</v>
      </c>
      <c r="F23" s="252">
        <v>1029545.12</v>
      </c>
      <c r="G23" s="252">
        <v>184412.344</v>
      </c>
      <c r="H23" s="252">
        <v>147416.101</v>
      </c>
      <c r="I23" s="252">
        <v>1016178.494</v>
      </c>
      <c r="J23" s="252">
        <v>171049.271</v>
      </c>
      <c r="K23" s="252">
        <v>47551.976</v>
      </c>
      <c r="L23" s="252">
        <v>301027.56</v>
      </c>
      <c r="M23" s="252">
        <v>13775.586</v>
      </c>
      <c r="N23" s="252">
        <v>50.988</v>
      </c>
      <c r="O23" s="252">
        <v>23466.262</v>
      </c>
      <c r="P23" s="252">
        <v>45897.426</v>
      </c>
    </row>
    <row r="24" spans="1:16" ht="22.5">
      <c r="A24" s="250" t="s">
        <v>6</v>
      </c>
      <c r="B24" s="251">
        <v>936</v>
      </c>
      <c r="C24" s="252">
        <v>6.085</v>
      </c>
      <c r="D24" s="252">
        <v>918525.589</v>
      </c>
      <c r="E24" s="252">
        <v>37373.683</v>
      </c>
      <c r="F24" s="252">
        <v>128148.807</v>
      </c>
      <c r="G24" s="252">
        <v>65497.186</v>
      </c>
      <c r="H24" s="252">
        <v>28123.503</v>
      </c>
      <c r="I24" s="252">
        <v>857715.251</v>
      </c>
      <c r="J24" s="252">
        <v>796568.898</v>
      </c>
      <c r="K24" s="252">
        <v>42869.227</v>
      </c>
      <c r="L24" s="252">
        <v>92122.438</v>
      </c>
      <c r="M24" s="252">
        <v>27735.233</v>
      </c>
      <c r="N24" s="252">
        <v>16049.083</v>
      </c>
      <c r="O24" s="252">
        <v>24842.496</v>
      </c>
      <c r="P24" s="252">
        <v>39850.864</v>
      </c>
    </row>
    <row r="25" spans="1:16" ht="11.25">
      <c r="A25" s="4" t="s">
        <v>7</v>
      </c>
      <c r="B25" s="251">
        <v>1218</v>
      </c>
      <c r="C25" s="252">
        <v>4.975</v>
      </c>
      <c r="D25" s="252">
        <v>133009.771</v>
      </c>
      <c r="E25" s="252">
        <v>30334.726</v>
      </c>
      <c r="F25" s="252">
        <v>91266.696</v>
      </c>
      <c r="G25" s="252">
        <v>59225.784</v>
      </c>
      <c r="H25" s="252">
        <v>28891.058</v>
      </c>
      <c r="I25" s="252">
        <v>77154.216</v>
      </c>
      <c r="J25" s="252">
        <v>46564.785</v>
      </c>
      <c r="K25" s="252">
        <v>35002.545</v>
      </c>
      <c r="L25" s="252">
        <v>78740.464</v>
      </c>
      <c r="M25" s="252">
        <v>18587.342</v>
      </c>
      <c r="N25" s="252">
        <v>13291.743</v>
      </c>
      <c r="O25" s="252">
        <v>27437.112</v>
      </c>
      <c r="P25" s="252">
        <v>30604.064</v>
      </c>
    </row>
    <row r="26" spans="1:16" ht="11.25">
      <c r="A26" s="4" t="s">
        <v>8</v>
      </c>
      <c r="B26" s="251">
        <v>520</v>
      </c>
      <c r="C26" s="252">
        <v>5.839</v>
      </c>
      <c r="D26" s="252">
        <v>249318.131</v>
      </c>
      <c r="E26" s="252">
        <v>35527.74</v>
      </c>
      <c r="F26" s="252">
        <v>194053.557</v>
      </c>
      <c r="G26" s="252">
        <v>107445.839</v>
      </c>
      <c r="H26" s="252">
        <v>71918.099</v>
      </c>
      <c r="I26" s="252">
        <v>153687.734</v>
      </c>
      <c r="J26" s="252">
        <v>68829.592</v>
      </c>
      <c r="K26" s="252">
        <v>366001.445</v>
      </c>
      <c r="L26" s="252">
        <v>163459.272</v>
      </c>
      <c r="M26" s="252">
        <v>11905.491</v>
      </c>
      <c r="N26" s="252">
        <v>4145.22</v>
      </c>
      <c r="O26" s="252">
        <v>5941.439</v>
      </c>
      <c r="P26" s="252">
        <v>20973.959</v>
      </c>
    </row>
    <row r="27" spans="1:16" ht="11.25">
      <c r="A27" s="4" t="s">
        <v>9</v>
      </c>
      <c r="B27" s="251">
        <v>271</v>
      </c>
      <c r="C27" s="252">
        <v>10.561</v>
      </c>
      <c r="D27" s="252">
        <v>814272.349</v>
      </c>
      <c r="E27" s="252">
        <v>102615.715</v>
      </c>
      <c r="F27" s="252">
        <v>612654.674</v>
      </c>
      <c r="G27" s="252">
        <v>329101.777</v>
      </c>
      <c r="H27" s="252">
        <v>226486.062</v>
      </c>
      <c r="I27" s="252">
        <v>444006.546</v>
      </c>
      <c r="J27" s="252">
        <v>215606.433</v>
      </c>
      <c r="K27" s="252">
        <v>1150330.554</v>
      </c>
      <c r="L27" s="252">
        <v>737298.021</v>
      </c>
      <c r="M27" s="252">
        <v>51573.06</v>
      </c>
      <c r="N27" s="252">
        <v>126.684</v>
      </c>
      <c r="O27" s="252">
        <v>55172.313</v>
      </c>
      <c r="P27" s="252">
        <v>64131.8</v>
      </c>
    </row>
    <row r="28" spans="1:16" ht="11.25">
      <c r="A28" s="4" t="s">
        <v>10</v>
      </c>
      <c r="B28" s="251">
        <v>19</v>
      </c>
      <c r="C28" s="252">
        <v>0.075</v>
      </c>
      <c r="D28" s="252">
        <v>4464.229</v>
      </c>
      <c r="E28" s="252">
        <v>649.432</v>
      </c>
      <c r="F28" s="252">
        <v>2788.11</v>
      </c>
      <c r="G28" s="252">
        <v>1587.527</v>
      </c>
      <c r="H28" s="252">
        <v>938.095</v>
      </c>
      <c r="I28" s="252">
        <v>2887.865</v>
      </c>
      <c r="J28" s="252">
        <v>1696.791</v>
      </c>
      <c r="K28" s="252">
        <v>1966.658</v>
      </c>
      <c r="L28" s="252">
        <v>2568.662</v>
      </c>
      <c r="M28" s="252">
        <v>11.424</v>
      </c>
      <c r="N28" s="252">
        <v>-1.491</v>
      </c>
      <c r="O28" s="252">
        <v>329.854</v>
      </c>
      <c r="P28" s="252">
        <v>394.963</v>
      </c>
    </row>
    <row r="29" spans="1:16" ht="11.25">
      <c r="A29" s="4" t="s">
        <v>11</v>
      </c>
      <c r="B29" s="251">
        <v>269</v>
      </c>
      <c r="C29" s="252">
        <v>0.998</v>
      </c>
      <c r="D29" s="252">
        <v>34994.426</v>
      </c>
      <c r="E29" s="252">
        <v>4918.969</v>
      </c>
      <c r="F29" s="252">
        <v>28134.707</v>
      </c>
      <c r="G29" s="252">
        <v>10546.456</v>
      </c>
      <c r="H29" s="252">
        <v>5627.487</v>
      </c>
      <c r="I29" s="252">
        <v>25048.45</v>
      </c>
      <c r="J29" s="252">
        <v>7846.475</v>
      </c>
      <c r="K29" s="252">
        <v>38806.225</v>
      </c>
      <c r="L29" s="252">
        <v>35361.06</v>
      </c>
      <c r="M29" s="252">
        <v>3778.207</v>
      </c>
      <c r="N29" s="252">
        <v>-2.084</v>
      </c>
      <c r="O29" s="252">
        <v>306.467</v>
      </c>
      <c r="P29" s="252">
        <v>1461.444</v>
      </c>
    </row>
    <row r="30" spans="1:16" ht="11.25">
      <c r="A30" s="4" t="s">
        <v>12</v>
      </c>
      <c r="B30" s="251">
        <v>22280</v>
      </c>
      <c r="C30" s="252">
        <v>70.394</v>
      </c>
      <c r="D30" s="252">
        <v>1302161.777</v>
      </c>
      <c r="E30" s="252">
        <v>400532.852</v>
      </c>
      <c r="F30" s="252">
        <v>906046.635</v>
      </c>
      <c r="G30" s="252">
        <v>578028.868</v>
      </c>
      <c r="H30" s="252">
        <v>177496.016</v>
      </c>
      <c r="I30" s="252">
        <v>716070.744</v>
      </c>
      <c r="J30" s="252">
        <v>408943.661</v>
      </c>
      <c r="K30" s="252">
        <v>257797.647</v>
      </c>
      <c r="L30" s="252">
        <v>421904.74</v>
      </c>
      <c r="M30" s="252">
        <v>48646.842</v>
      </c>
      <c r="N30" s="252">
        <v>43877.471</v>
      </c>
      <c r="O30" s="252">
        <v>74447.922</v>
      </c>
      <c r="P30" s="252">
        <v>121648.268</v>
      </c>
    </row>
    <row r="31" spans="1:16" ht="22.5">
      <c r="A31" s="250" t="s">
        <v>13</v>
      </c>
      <c r="B31" s="251">
        <v>4627</v>
      </c>
      <c r="C31" s="252">
        <v>11.224</v>
      </c>
      <c r="D31" s="252">
        <v>148219.783</v>
      </c>
      <c r="E31" s="252">
        <v>42679.449</v>
      </c>
      <c r="F31" s="252">
        <v>114353.427</v>
      </c>
      <c r="G31" s="252">
        <v>67400.954</v>
      </c>
      <c r="H31" s="252">
        <v>24721.505</v>
      </c>
      <c r="I31" s="252">
        <v>80766.544</v>
      </c>
      <c r="J31" s="252">
        <v>34810.878</v>
      </c>
      <c r="K31" s="252">
        <v>68989.71</v>
      </c>
      <c r="L31" s="252">
        <v>79385.224</v>
      </c>
      <c r="M31" s="252">
        <v>3165.334</v>
      </c>
      <c r="N31" s="252">
        <v>8205.702</v>
      </c>
      <c r="O31" s="252">
        <v>14558.318</v>
      </c>
      <c r="P31" s="252">
        <v>13873.107</v>
      </c>
    </row>
    <row r="32" spans="1:16" ht="11.25">
      <c r="A32" s="4" t="s">
        <v>14</v>
      </c>
      <c r="B32" s="251">
        <v>1582</v>
      </c>
      <c r="C32" s="252">
        <v>4.259</v>
      </c>
      <c r="D32" s="252">
        <v>65385.775</v>
      </c>
      <c r="E32" s="252">
        <v>12760.555</v>
      </c>
      <c r="F32" s="252">
        <v>37987.12</v>
      </c>
      <c r="G32" s="252">
        <v>19837.491</v>
      </c>
      <c r="H32" s="252">
        <v>7076.936</v>
      </c>
      <c r="I32" s="252">
        <v>45219.169</v>
      </c>
      <c r="J32" s="252">
        <v>27060.677</v>
      </c>
      <c r="K32" s="252">
        <v>15090.946</v>
      </c>
      <c r="L32" s="252">
        <v>21337.786</v>
      </c>
      <c r="M32" s="252">
        <v>1798.578</v>
      </c>
      <c r="N32" s="252">
        <v>2061.96</v>
      </c>
      <c r="O32" s="252">
        <v>3623.45</v>
      </c>
      <c r="P32" s="252">
        <v>5263.368</v>
      </c>
    </row>
    <row r="33" spans="1:16" ht="11.25">
      <c r="A33" s="5" t="s">
        <v>234</v>
      </c>
      <c r="B33" s="253">
        <v>32515</v>
      </c>
      <c r="C33" s="254">
        <v>156.18</v>
      </c>
      <c r="D33" s="254">
        <v>7237297.051</v>
      </c>
      <c r="E33" s="254">
        <v>882689.959</v>
      </c>
      <c r="F33" s="254">
        <v>5201261.871</v>
      </c>
      <c r="G33" s="254">
        <v>1732200.797</v>
      </c>
      <c r="H33" s="254">
        <v>849510.838</v>
      </c>
      <c r="I33" s="254">
        <v>5494706.645</v>
      </c>
      <c r="J33" s="254">
        <v>2104859.95</v>
      </c>
      <c r="K33" s="254">
        <v>2368646.884</v>
      </c>
      <c r="L33" s="254">
        <v>2430746.16</v>
      </c>
      <c r="M33" s="254">
        <v>205227.566</v>
      </c>
      <c r="N33" s="254">
        <v>88160.464</v>
      </c>
      <c r="O33" s="254">
        <v>264779.943</v>
      </c>
      <c r="P33" s="254">
        <v>369689.956</v>
      </c>
    </row>
    <row r="34" spans="1:16" ht="11.25">
      <c r="A34" s="302">
        <v>2015</v>
      </c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</row>
    <row r="35" spans="1:16" ht="11.25">
      <c r="A35" s="12" t="s">
        <v>3</v>
      </c>
      <c r="B35" s="251">
        <v>292</v>
      </c>
      <c r="C35" s="252">
        <v>11.979</v>
      </c>
      <c r="D35" s="252">
        <v>644629.885</v>
      </c>
      <c r="E35" s="252">
        <v>57192.945</v>
      </c>
      <c r="F35" s="252">
        <v>588452.738</v>
      </c>
      <c r="G35" s="252">
        <v>90208.992</v>
      </c>
      <c r="H35" s="252">
        <v>33016.047</v>
      </c>
      <c r="I35" s="252">
        <v>568134.069</v>
      </c>
      <c r="J35" s="252">
        <v>63636.448</v>
      </c>
      <c r="K35" s="252">
        <v>120937.751</v>
      </c>
      <c r="L35" s="252">
        <v>175605.261</v>
      </c>
      <c r="M35" s="252">
        <v>14087.086</v>
      </c>
      <c r="N35" s="252">
        <v>-1411.003</v>
      </c>
      <c r="O35" s="252">
        <v>15434.947</v>
      </c>
      <c r="P35" s="252">
        <v>17508.735</v>
      </c>
    </row>
    <row r="36" spans="1:16" ht="11.25">
      <c r="A36" s="12" t="s">
        <v>4</v>
      </c>
      <c r="B36" s="251">
        <v>155</v>
      </c>
      <c r="C36" s="252">
        <v>7.555</v>
      </c>
      <c r="D36" s="252">
        <v>670599.951</v>
      </c>
      <c r="E36" s="252">
        <v>41960.389</v>
      </c>
      <c r="F36" s="252">
        <v>544805.556</v>
      </c>
      <c r="G36" s="252">
        <v>84223.393</v>
      </c>
      <c r="H36" s="252">
        <v>42263.004</v>
      </c>
      <c r="I36" s="252">
        <v>597071.478</v>
      </c>
      <c r="J36" s="252">
        <v>127430.556</v>
      </c>
      <c r="K36" s="252">
        <v>79646.706</v>
      </c>
      <c r="L36" s="252">
        <v>185473.599</v>
      </c>
      <c r="M36" s="252">
        <v>9977.191</v>
      </c>
      <c r="N36" s="252">
        <v>551.51</v>
      </c>
      <c r="O36" s="252">
        <v>22148.38</v>
      </c>
      <c r="P36" s="252">
        <v>31827.043</v>
      </c>
    </row>
    <row r="37" spans="1:16" ht="11.25">
      <c r="A37" s="12" t="s">
        <v>5</v>
      </c>
      <c r="B37" s="251">
        <v>319</v>
      </c>
      <c r="C37" s="252">
        <v>11.892</v>
      </c>
      <c r="D37" s="252">
        <v>850131.59</v>
      </c>
      <c r="E37" s="252">
        <v>54582.798</v>
      </c>
      <c r="F37" s="252">
        <v>749701.668</v>
      </c>
      <c r="G37" s="252">
        <v>146391.565</v>
      </c>
      <c r="H37" s="252">
        <v>91808.767</v>
      </c>
      <c r="I37" s="252">
        <v>713327.558</v>
      </c>
      <c r="J37" s="252">
        <v>105244.174</v>
      </c>
      <c r="K37" s="252">
        <v>56835.351</v>
      </c>
      <c r="L37" s="252">
        <v>107528.021</v>
      </c>
      <c r="M37" s="252">
        <v>8499.481</v>
      </c>
      <c r="N37" s="252">
        <v>-268.683</v>
      </c>
      <c r="O37" s="252">
        <v>5931.682</v>
      </c>
      <c r="P37" s="252">
        <v>17953.961</v>
      </c>
    </row>
    <row r="38" spans="1:16" ht="22.5">
      <c r="A38" s="250" t="s">
        <v>55</v>
      </c>
      <c r="B38" s="251">
        <v>70</v>
      </c>
      <c r="C38" s="252">
        <v>7.017</v>
      </c>
      <c r="D38" s="252">
        <v>1225848.401</v>
      </c>
      <c r="E38" s="252">
        <v>32843.906</v>
      </c>
      <c r="F38" s="252">
        <v>1074533.14</v>
      </c>
      <c r="G38" s="252">
        <v>165530.911</v>
      </c>
      <c r="H38" s="252">
        <v>132687.005</v>
      </c>
      <c r="I38" s="252">
        <v>1083417.286</v>
      </c>
      <c r="J38" s="252">
        <v>153525.696</v>
      </c>
      <c r="K38" s="252">
        <v>48320.61</v>
      </c>
      <c r="L38" s="252">
        <v>278589.332</v>
      </c>
      <c r="M38" s="252">
        <v>6449.947</v>
      </c>
      <c r="N38" s="252">
        <v>102.19</v>
      </c>
      <c r="O38" s="252">
        <v>25268.4</v>
      </c>
      <c r="P38" s="252">
        <v>96443.287</v>
      </c>
    </row>
    <row r="39" spans="1:16" ht="22.5">
      <c r="A39" s="250" t="s">
        <v>6</v>
      </c>
      <c r="B39" s="251">
        <v>945</v>
      </c>
      <c r="C39" s="252">
        <v>6.447999999999979</v>
      </c>
      <c r="D39" s="252">
        <v>938364.2080000006</v>
      </c>
      <c r="E39" s="252">
        <v>40648.78600000008</v>
      </c>
      <c r="F39" s="252">
        <v>179589.98400000017</v>
      </c>
      <c r="G39" s="252">
        <v>93616.45299999998</v>
      </c>
      <c r="H39" s="252">
        <v>52967.667000000016</v>
      </c>
      <c r="I39" s="252">
        <v>840792.4719999991</v>
      </c>
      <c r="J39" s="252">
        <v>757204.4139999999</v>
      </c>
      <c r="K39" s="252">
        <v>45237.81799999997</v>
      </c>
      <c r="L39" s="252">
        <v>84286.14899999974</v>
      </c>
      <c r="M39" s="252">
        <v>21516.889999999985</v>
      </c>
      <c r="N39" s="252">
        <v>18648.48700000001</v>
      </c>
      <c r="O39" s="252">
        <v>40248.14600000001</v>
      </c>
      <c r="P39" s="252">
        <v>72516.32399999996</v>
      </c>
    </row>
    <row r="40" spans="1:16" ht="11.25">
      <c r="A40" s="12" t="s">
        <v>7</v>
      </c>
      <c r="B40" s="251">
        <v>1240</v>
      </c>
      <c r="C40" s="252">
        <v>4.242</v>
      </c>
      <c r="D40" s="252">
        <v>126804.716</v>
      </c>
      <c r="E40" s="252">
        <v>18682.723</v>
      </c>
      <c r="F40" s="252">
        <v>72367.526</v>
      </c>
      <c r="G40" s="252">
        <v>44549.823</v>
      </c>
      <c r="H40" s="252">
        <v>25867.1</v>
      </c>
      <c r="I40" s="252">
        <v>82353.861</v>
      </c>
      <c r="J40" s="252">
        <v>56398.201</v>
      </c>
      <c r="K40" s="252">
        <v>25120.298</v>
      </c>
      <c r="L40" s="252">
        <v>49062.164</v>
      </c>
      <c r="M40" s="252">
        <v>10286.249</v>
      </c>
      <c r="N40" s="252">
        <v>4766.628</v>
      </c>
      <c r="O40" s="252">
        <v>9084.282</v>
      </c>
      <c r="P40" s="252">
        <v>14579.101</v>
      </c>
    </row>
    <row r="41" spans="1:16" ht="11.25">
      <c r="A41" s="12" t="s">
        <v>8</v>
      </c>
      <c r="B41" s="251">
        <v>549</v>
      </c>
      <c r="C41" s="252">
        <v>6.092</v>
      </c>
      <c r="D41" s="252">
        <v>238148.804</v>
      </c>
      <c r="E41" s="252">
        <v>36825.686</v>
      </c>
      <c r="F41" s="252">
        <v>189176.641</v>
      </c>
      <c r="G41" s="252">
        <v>109198.299</v>
      </c>
      <c r="H41" s="252">
        <v>72372.613</v>
      </c>
      <c r="I41" s="252">
        <v>139178.123</v>
      </c>
      <c r="J41" s="252">
        <v>61315.897</v>
      </c>
      <c r="K41" s="252">
        <v>369660.614</v>
      </c>
      <c r="L41" s="252">
        <v>142705.833</v>
      </c>
      <c r="M41" s="252">
        <v>9059.424</v>
      </c>
      <c r="N41" s="252">
        <v>3634.04</v>
      </c>
      <c r="O41" s="252">
        <v>-4984.921</v>
      </c>
      <c r="P41" s="252">
        <v>19655.754</v>
      </c>
    </row>
    <row r="42" spans="1:16" ht="11.25">
      <c r="A42" s="12" t="s">
        <v>9</v>
      </c>
      <c r="B42" s="251">
        <v>284</v>
      </c>
      <c r="C42" s="252">
        <v>11.085</v>
      </c>
      <c r="D42" s="252">
        <v>842366.168</v>
      </c>
      <c r="E42" s="252">
        <v>104870.134</v>
      </c>
      <c r="F42" s="252">
        <v>620680.247</v>
      </c>
      <c r="G42" s="252">
        <v>328014.166</v>
      </c>
      <c r="H42" s="252">
        <v>223144.032</v>
      </c>
      <c r="I42" s="252">
        <v>486970.336</v>
      </c>
      <c r="J42" s="252">
        <v>251152.259</v>
      </c>
      <c r="K42" s="252">
        <v>1188216.366</v>
      </c>
      <c r="L42" s="252">
        <v>684327.981</v>
      </c>
      <c r="M42" s="252">
        <v>34863.4</v>
      </c>
      <c r="N42" s="252">
        <v>3784.026</v>
      </c>
      <c r="O42" s="252">
        <v>48772.12</v>
      </c>
      <c r="P42" s="252">
        <v>55435.239</v>
      </c>
    </row>
    <row r="43" spans="1:16" ht="11.25">
      <c r="A43" s="12" t="s">
        <v>10</v>
      </c>
      <c r="B43" s="251">
        <v>21</v>
      </c>
      <c r="C43" s="252">
        <v>0.071</v>
      </c>
      <c r="D43" s="252">
        <v>2879.448</v>
      </c>
      <c r="E43" s="252">
        <v>524.826</v>
      </c>
      <c r="F43" s="252">
        <v>2369.553</v>
      </c>
      <c r="G43" s="252">
        <v>1276.586</v>
      </c>
      <c r="H43" s="252">
        <v>751.76</v>
      </c>
      <c r="I43" s="252">
        <v>1533.67</v>
      </c>
      <c r="J43" s="252">
        <v>451.686</v>
      </c>
      <c r="K43" s="252">
        <v>1649.73</v>
      </c>
      <c r="L43" s="252">
        <v>2457.958</v>
      </c>
      <c r="M43" s="252">
        <v>28.565</v>
      </c>
      <c r="N43" s="252">
        <v>12.482</v>
      </c>
      <c r="O43" s="252">
        <v>306.141</v>
      </c>
      <c r="P43" s="252">
        <v>335.115</v>
      </c>
    </row>
    <row r="44" spans="1:16" ht="11.25">
      <c r="A44" s="12" t="s">
        <v>11</v>
      </c>
      <c r="B44" s="251">
        <v>271</v>
      </c>
      <c r="C44" s="252">
        <v>0.948</v>
      </c>
      <c r="D44" s="252">
        <v>33419.038</v>
      </c>
      <c r="E44" s="252">
        <v>4106.974</v>
      </c>
      <c r="F44" s="252">
        <v>26047.732</v>
      </c>
      <c r="G44" s="252">
        <v>10207.875</v>
      </c>
      <c r="H44" s="252">
        <v>6100.901</v>
      </c>
      <c r="I44" s="252">
        <v>22774.404</v>
      </c>
      <c r="J44" s="252">
        <v>7456.371</v>
      </c>
      <c r="K44" s="252">
        <v>34201.199</v>
      </c>
      <c r="L44" s="252">
        <v>33456.755</v>
      </c>
      <c r="M44" s="252">
        <v>1727.649</v>
      </c>
      <c r="N44" s="252">
        <v>342.008</v>
      </c>
      <c r="O44" s="252">
        <v>705.359</v>
      </c>
      <c r="P44" s="252">
        <v>1027.553</v>
      </c>
    </row>
    <row r="45" spans="1:16" ht="11.25">
      <c r="A45" s="12" t="s">
        <v>12</v>
      </c>
      <c r="B45" s="251">
        <v>21006</v>
      </c>
      <c r="C45" s="252">
        <v>66.35</v>
      </c>
      <c r="D45" s="252">
        <v>1263860.113</v>
      </c>
      <c r="E45" s="252">
        <v>368449.192</v>
      </c>
      <c r="F45" s="252">
        <v>870360.258</v>
      </c>
      <c r="G45" s="252">
        <v>541086.293</v>
      </c>
      <c r="H45" s="252">
        <v>172637.101</v>
      </c>
      <c r="I45" s="252">
        <v>737268.741</v>
      </c>
      <c r="J45" s="252">
        <v>428738.829</v>
      </c>
      <c r="K45" s="252">
        <v>248820.52</v>
      </c>
      <c r="L45" s="252">
        <v>349350.947</v>
      </c>
      <c r="M45" s="252">
        <v>40503.038</v>
      </c>
      <c r="N45" s="252">
        <v>52023.844</v>
      </c>
      <c r="O45" s="252">
        <v>76361.852</v>
      </c>
      <c r="P45" s="252">
        <v>98353.377</v>
      </c>
    </row>
    <row r="46" spans="1:16" ht="22.5">
      <c r="A46" s="250" t="s">
        <v>13</v>
      </c>
      <c r="B46" s="251">
        <v>4441</v>
      </c>
      <c r="C46" s="252">
        <v>9.622</v>
      </c>
      <c r="D46" s="252">
        <v>129684.607</v>
      </c>
      <c r="E46" s="252">
        <v>32080.396</v>
      </c>
      <c r="F46" s="252">
        <v>94646.936</v>
      </c>
      <c r="G46" s="252">
        <v>54451.806</v>
      </c>
      <c r="H46" s="252">
        <v>22371.41</v>
      </c>
      <c r="I46" s="252">
        <v>74639.542</v>
      </c>
      <c r="J46" s="252">
        <v>35929.813</v>
      </c>
      <c r="K46" s="252">
        <v>54919.747</v>
      </c>
      <c r="L46" s="252">
        <v>63376.446</v>
      </c>
      <c r="M46" s="252">
        <v>6283.85</v>
      </c>
      <c r="N46" s="252">
        <v>1688.03</v>
      </c>
      <c r="O46" s="252">
        <v>9390.417</v>
      </c>
      <c r="P46" s="252">
        <v>11443.091</v>
      </c>
    </row>
    <row r="47" spans="1:16" ht="11.25">
      <c r="A47" s="12" t="s">
        <v>14</v>
      </c>
      <c r="B47" s="251">
        <v>1564</v>
      </c>
      <c r="C47" s="252">
        <v>4.232</v>
      </c>
      <c r="D47" s="252">
        <v>70722.631</v>
      </c>
      <c r="E47" s="252">
        <v>11885.587</v>
      </c>
      <c r="F47" s="252">
        <v>37272.979</v>
      </c>
      <c r="G47" s="252">
        <v>18738.883</v>
      </c>
      <c r="H47" s="252">
        <v>6853.296</v>
      </c>
      <c r="I47" s="252">
        <v>52145.537</v>
      </c>
      <c r="J47" s="252">
        <v>34179.385</v>
      </c>
      <c r="K47" s="252">
        <v>16672.323</v>
      </c>
      <c r="L47" s="252">
        <v>19364.61</v>
      </c>
      <c r="M47" s="252">
        <v>1644.195</v>
      </c>
      <c r="N47" s="252">
        <v>2167.216</v>
      </c>
      <c r="O47" s="252">
        <v>3879.194</v>
      </c>
      <c r="P47" s="252">
        <v>4721.504</v>
      </c>
    </row>
    <row r="48" spans="1:16" ht="11.25">
      <c r="A48" s="5" t="s">
        <v>234</v>
      </c>
      <c r="B48" s="253">
        <v>31157</v>
      </c>
      <c r="C48" s="254">
        <v>147.533</v>
      </c>
      <c r="D48" s="254">
        <v>7037459.56</v>
      </c>
      <c r="E48" s="254">
        <v>804654.342</v>
      </c>
      <c r="F48" s="254">
        <v>5050004.958</v>
      </c>
      <c r="G48" s="254">
        <v>1687495.045</v>
      </c>
      <c r="H48" s="254">
        <v>882840.703</v>
      </c>
      <c r="I48" s="254">
        <v>5399607.077</v>
      </c>
      <c r="J48" s="254">
        <v>2082663.729</v>
      </c>
      <c r="K48" s="254">
        <v>2290239.033</v>
      </c>
      <c r="L48" s="254">
        <v>2175585.056</v>
      </c>
      <c r="M48" s="254">
        <v>164926.965</v>
      </c>
      <c r="N48" s="254">
        <v>86040.775</v>
      </c>
      <c r="O48" s="254">
        <v>252545.999</v>
      </c>
      <c r="P48" s="254">
        <v>441800.084</v>
      </c>
    </row>
    <row r="50" ht="11.25">
      <c r="A50" s="27"/>
    </row>
    <row r="52" spans="2:16" ht="11.2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11.2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</sheetData>
  <sheetProtection/>
  <mergeCells count="4">
    <mergeCell ref="A4:P4"/>
    <mergeCell ref="A19:P19"/>
    <mergeCell ref="A34:P34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SheetLayoutView="130" zoomScalePageLayoutView="0" workbookViewId="0" topLeftCell="A1">
      <selection activeCell="A1" sqref="A1"/>
    </sheetView>
  </sheetViews>
  <sheetFormatPr defaultColWidth="9.140625" defaultRowHeight="15"/>
  <cols>
    <col min="1" max="1" width="19.421875" style="6" customWidth="1"/>
    <col min="2" max="5" width="17.57421875" style="6" customWidth="1"/>
    <col min="6" max="16384" width="9.140625" style="6" customWidth="1"/>
  </cols>
  <sheetData>
    <row r="1" s="225" customFormat="1" ht="19.5" customHeight="1" thickBot="1">
      <c r="A1" s="23" t="s">
        <v>230</v>
      </c>
    </row>
    <row r="2" spans="1:5" ht="29.25" customHeight="1">
      <c r="A2" s="304" t="s">
        <v>33</v>
      </c>
      <c r="B2" s="24" t="s">
        <v>2</v>
      </c>
      <c r="C2" s="24" t="s">
        <v>35</v>
      </c>
      <c r="D2" s="24" t="s">
        <v>38</v>
      </c>
      <c r="E2" s="25" t="s">
        <v>39</v>
      </c>
    </row>
    <row r="3" spans="1:5" ht="18" customHeight="1">
      <c r="A3" s="305"/>
      <c r="B3" s="13" t="s">
        <v>245</v>
      </c>
      <c r="C3" s="13" t="s">
        <v>49</v>
      </c>
      <c r="D3" s="13" t="s">
        <v>49</v>
      </c>
      <c r="E3" s="20" t="s">
        <v>49</v>
      </c>
    </row>
    <row r="4" spans="1:5" ht="11.25">
      <c r="A4" s="302">
        <v>2017</v>
      </c>
      <c r="B4" s="302"/>
      <c r="C4" s="302"/>
      <c r="D4" s="302"/>
      <c r="E4" s="302"/>
    </row>
    <row r="5" spans="1:5" ht="11.25">
      <c r="A5" s="14" t="s">
        <v>21</v>
      </c>
      <c r="B5" s="21">
        <v>14832</v>
      </c>
      <c r="C5" s="21">
        <v>3368511.081</v>
      </c>
      <c r="D5" s="21">
        <v>1920446.732</v>
      </c>
      <c r="E5" s="21">
        <v>1107759.017</v>
      </c>
    </row>
    <row r="6" spans="1:5" ht="11.25">
      <c r="A6" s="8" t="s">
        <v>22</v>
      </c>
      <c r="B6" s="21">
        <v>5902</v>
      </c>
      <c r="C6" s="21">
        <v>776306.224</v>
      </c>
      <c r="D6" s="21">
        <v>534004.945</v>
      </c>
      <c r="E6" s="21">
        <v>220432.171</v>
      </c>
    </row>
    <row r="7" spans="1:5" ht="22.5">
      <c r="A7" s="15" t="s">
        <v>23</v>
      </c>
      <c r="B7" s="21">
        <v>20734</v>
      </c>
      <c r="C7" s="21">
        <v>4144817.305</v>
      </c>
      <c r="D7" s="21">
        <v>2454451.677</v>
      </c>
      <c r="E7" s="21">
        <v>1328191.188</v>
      </c>
    </row>
    <row r="8" spans="1:5" ht="11.25">
      <c r="A8" s="16" t="s">
        <v>24</v>
      </c>
      <c r="B8" s="21">
        <v>2573</v>
      </c>
      <c r="C8" s="21">
        <v>886155.616</v>
      </c>
      <c r="D8" s="21">
        <v>770123.798</v>
      </c>
      <c r="E8" s="21">
        <v>172678.031</v>
      </c>
    </row>
    <row r="9" spans="1:5" ht="11.25">
      <c r="A9" s="16" t="s">
        <v>25</v>
      </c>
      <c r="B9" s="21">
        <v>2197</v>
      </c>
      <c r="C9" s="21">
        <v>88777.895</v>
      </c>
      <c r="D9" s="21">
        <v>65149.249</v>
      </c>
      <c r="E9" s="21">
        <v>29705.834</v>
      </c>
    </row>
    <row r="10" spans="1:5" ht="11.25">
      <c r="A10" s="16" t="s">
        <v>26</v>
      </c>
      <c r="B10" s="21">
        <v>1949</v>
      </c>
      <c r="C10" s="21">
        <v>774798.038</v>
      </c>
      <c r="D10" s="21">
        <v>675565.687</v>
      </c>
      <c r="E10" s="21">
        <v>146472.917</v>
      </c>
    </row>
    <row r="11" spans="1:5" ht="11.25">
      <c r="A11" s="15" t="s">
        <v>27</v>
      </c>
      <c r="B11" s="21">
        <v>6719</v>
      </c>
      <c r="C11" s="21">
        <v>1749731.549</v>
      </c>
      <c r="D11" s="21">
        <v>1510838.734</v>
      </c>
      <c r="E11" s="21">
        <v>348856.782</v>
      </c>
    </row>
    <row r="12" spans="1:5" ht="11.25">
      <c r="A12" s="16" t="s">
        <v>28</v>
      </c>
      <c r="B12" s="21">
        <v>1880</v>
      </c>
      <c r="C12" s="21">
        <v>972586.56</v>
      </c>
      <c r="D12" s="21">
        <v>885152.967</v>
      </c>
      <c r="E12" s="21">
        <v>147904.845</v>
      </c>
    </row>
    <row r="13" spans="1:5" ht="11.25">
      <c r="A13" s="16" t="s">
        <v>29</v>
      </c>
      <c r="B13" s="21">
        <v>2287</v>
      </c>
      <c r="C13" s="21">
        <v>921303.709</v>
      </c>
      <c r="D13" s="21">
        <v>717756.466</v>
      </c>
      <c r="E13" s="21">
        <v>132948.514</v>
      </c>
    </row>
    <row r="14" spans="1:5" ht="11.25">
      <c r="A14" s="16" t="s">
        <v>30</v>
      </c>
      <c r="B14" s="21">
        <v>2842</v>
      </c>
      <c r="C14" s="21">
        <v>89955.895</v>
      </c>
      <c r="D14" s="21">
        <v>69164.342</v>
      </c>
      <c r="E14" s="21">
        <v>30900.989</v>
      </c>
    </row>
    <row r="15" spans="1:5" ht="11.25">
      <c r="A15" s="15" t="s">
        <v>31</v>
      </c>
      <c r="B15" s="21">
        <v>7009</v>
      </c>
      <c r="C15" s="21">
        <v>1983846.164</v>
      </c>
      <c r="D15" s="21">
        <v>1672073.775</v>
      </c>
      <c r="E15" s="21">
        <v>311754.348</v>
      </c>
    </row>
    <row r="16" spans="1:5" ht="11.25">
      <c r="A16" s="9" t="s">
        <v>32</v>
      </c>
      <c r="B16" s="22">
        <v>34462</v>
      </c>
      <c r="C16" s="22">
        <v>7878395.018</v>
      </c>
      <c r="D16" s="22">
        <v>5637364.186</v>
      </c>
      <c r="E16" s="22">
        <v>1988802.318</v>
      </c>
    </row>
    <row r="17" spans="1:5" ht="11.25">
      <c r="A17" s="302">
        <v>2016</v>
      </c>
      <c r="B17" s="302"/>
      <c r="C17" s="302">
        <v>0</v>
      </c>
      <c r="D17" s="302">
        <v>0</v>
      </c>
      <c r="E17" s="302">
        <v>0</v>
      </c>
    </row>
    <row r="18" spans="1:5" ht="11.25">
      <c r="A18" s="14" t="s">
        <v>21</v>
      </c>
      <c r="B18" s="21">
        <v>14148</v>
      </c>
      <c r="C18" s="21">
        <v>2956400.597</v>
      </c>
      <c r="D18" s="21">
        <v>1698280.451</v>
      </c>
      <c r="E18" s="21">
        <v>1000756.948</v>
      </c>
    </row>
    <row r="19" spans="1:5" ht="11.25">
      <c r="A19" s="8" t="s">
        <v>22</v>
      </c>
      <c r="B19" s="21">
        <v>5491</v>
      </c>
      <c r="C19" s="21">
        <v>765277.849</v>
      </c>
      <c r="D19" s="21">
        <v>550401.707</v>
      </c>
      <c r="E19" s="21">
        <v>204590.796</v>
      </c>
    </row>
    <row r="20" spans="1:5" ht="22.5">
      <c r="A20" s="15" t="s">
        <v>23</v>
      </c>
      <c r="B20" s="21">
        <v>19639</v>
      </c>
      <c r="C20" s="21">
        <v>3721678.446</v>
      </c>
      <c r="D20" s="21">
        <v>2248682.158</v>
      </c>
      <c r="E20" s="21">
        <v>1205347.744</v>
      </c>
    </row>
    <row r="21" spans="1:5" ht="11.25">
      <c r="A21" s="16" t="s">
        <v>24</v>
      </c>
      <c r="B21" s="21">
        <v>2447</v>
      </c>
      <c r="C21" s="21">
        <v>905566.226</v>
      </c>
      <c r="D21" s="21">
        <v>755427.904</v>
      </c>
      <c r="E21" s="21">
        <v>150565.531</v>
      </c>
    </row>
    <row r="22" spans="1:5" ht="11.25">
      <c r="A22" s="16" t="s">
        <v>25</v>
      </c>
      <c r="B22" s="21">
        <v>2035</v>
      </c>
      <c r="C22" s="21">
        <v>81209.54</v>
      </c>
      <c r="D22" s="21">
        <v>57386.839</v>
      </c>
      <c r="E22" s="21">
        <v>25763.994</v>
      </c>
    </row>
    <row r="23" spans="1:5" ht="11.25">
      <c r="A23" s="16" t="s">
        <v>26</v>
      </c>
      <c r="B23" s="21">
        <v>1882</v>
      </c>
      <c r="C23" s="21">
        <v>632385.732</v>
      </c>
      <c r="D23" s="21">
        <v>538366.876</v>
      </c>
      <c r="E23" s="21">
        <v>99146.3</v>
      </c>
    </row>
    <row r="24" spans="1:5" ht="11.25">
      <c r="A24" s="15" t="s">
        <v>27</v>
      </c>
      <c r="B24" s="21">
        <v>6364</v>
      </c>
      <c r="C24" s="21">
        <v>1619161.498</v>
      </c>
      <c r="D24" s="21">
        <v>1351181.619</v>
      </c>
      <c r="E24" s="21">
        <v>275475.825</v>
      </c>
    </row>
    <row r="25" spans="1:5" ht="11.25">
      <c r="A25" s="16" t="s">
        <v>28</v>
      </c>
      <c r="B25" s="21">
        <v>1746</v>
      </c>
      <c r="C25" s="21">
        <v>980994.661</v>
      </c>
      <c r="D25" s="21">
        <v>894629.765</v>
      </c>
      <c r="E25" s="21">
        <v>113870.563</v>
      </c>
    </row>
    <row r="26" spans="1:5" ht="11.25">
      <c r="A26" s="16" t="s">
        <v>29</v>
      </c>
      <c r="B26" s="21">
        <v>2155</v>
      </c>
      <c r="C26" s="21">
        <v>842569.271</v>
      </c>
      <c r="D26" s="21">
        <v>652090.438</v>
      </c>
      <c r="E26" s="21">
        <v>112604.262</v>
      </c>
    </row>
    <row r="27" spans="1:5" ht="11.25">
      <c r="A27" s="16" t="s">
        <v>30</v>
      </c>
      <c r="B27" s="21">
        <v>2611</v>
      </c>
      <c r="C27" s="21">
        <v>72893.175</v>
      </c>
      <c r="D27" s="21">
        <v>54677.891</v>
      </c>
      <c r="E27" s="21">
        <v>24902.403</v>
      </c>
    </row>
    <row r="28" spans="1:5" ht="11.25">
      <c r="A28" s="15" t="s">
        <v>31</v>
      </c>
      <c r="B28" s="21">
        <v>6512</v>
      </c>
      <c r="C28" s="21">
        <v>1896457.107</v>
      </c>
      <c r="D28" s="21">
        <v>1601398.094</v>
      </c>
      <c r="E28" s="21">
        <v>251377.228</v>
      </c>
    </row>
    <row r="29" spans="1:5" ht="11.25">
      <c r="A29" s="9" t="s">
        <v>32</v>
      </c>
      <c r="B29" s="22">
        <v>32515</v>
      </c>
      <c r="C29" s="22">
        <v>7237297.051</v>
      </c>
      <c r="D29" s="22">
        <v>5201261.871</v>
      </c>
      <c r="E29" s="22">
        <v>1732200.797</v>
      </c>
    </row>
    <row r="30" spans="1:5" ht="11.25">
      <c r="A30" s="302">
        <v>2015</v>
      </c>
      <c r="B30" s="302"/>
      <c r="C30" s="302">
        <v>0</v>
      </c>
      <c r="D30" s="302">
        <v>0</v>
      </c>
      <c r="E30" s="302">
        <v>0</v>
      </c>
    </row>
    <row r="31" spans="1:5" ht="11.25">
      <c r="A31" s="14" t="s">
        <v>21</v>
      </c>
      <c r="B31" s="21">
        <v>13646</v>
      </c>
      <c r="C31" s="21">
        <v>2868693.472</v>
      </c>
      <c r="D31" s="21">
        <v>1660347.178</v>
      </c>
      <c r="E31" s="21">
        <v>960368.787</v>
      </c>
    </row>
    <row r="32" spans="1:5" ht="11.25">
      <c r="A32" s="8" t="s">
        <v>22</v>
      </c>
      <c r="B32" s="21">
        <v>5208</v>
      </c>
      <c r="C32" s="21">
        <v>824022.383</v>
      </c>
      <c r="D32" s="21">
        <v>570269.917</v>
      </c>
      <c r="E32" s="21">
        <v>213333.644</v>
      </c>
    </row>
    <row r="33" spans="1:5" ht="22.5">
      <c r="A33" s="15" t="s">
        <v>23</v>
      </c>
      <c r="B33" s="21">
        <v>18854</v>
      </c>
      <c r="C33" s="21">
        <v>3692715.855</v>
      </c>
      <c r="D33" s="21">
        <v>2230617.095</v>
      </c>
      <c r="E33" s="21">
        <v>1173702.431</v>
      </c>
    </row>
    <row r="34" spans="1:5" ht="11.25">
      <c r="A34" s="16" t="s">
        <v>24</v>
      </c>
      <c r="B34" s="21">
        <v>2309</v>
      </c>
      <c r="C34" s="21">
        <v>766003.963</v>
      </c>
      <c r="D34" s="21">
        <v>669671.759</v>
      </c>
      <c r="E34" s="21">
        <v>125330.977</v>
      </c>
    </row>
    <row r="35" spans="1:5" ht="11.25">
      <c r="A35" s="16" t="s">
        <v>25</v>
      </c>
      <c r="B35" s="21">
        <v>1956</v>
      </c>
      <c r="C35" s="21">
        <v>77000.282</v>
      </c>
      <c r="D35" s="21">
        <v>54106.412</v>
      </c>
      <c r="E35" s="21">
        <v>24345.784</v>
      </c>
    </row>
    <row r="36" spans="1:5" ht="11.25">
      <c r="A36" s="16" t="s">
        <v>26</v>
      </c>
      <c r="B36" s="21">
        <v>1796</v>
      </c>
      <c r="C36" s="21">
        <v>567356.976</v>
      </c>
      <c r="D36" s="21">
        <v>481783.1</v>
      </c>
      <c r="E36" s="21">
        <v>110351.594</v>
      </c>
    </row>
    <row r="37" spans="1:5" ht="11.25">
      <c r="A37" s="15" t="s">
        <v>27</v>
      </c>
      <c r="B37" s="21">
        <v>6061</v>
      </c>
      <c r="C37" s="21">
        <v>1410361.221</v>
      </c>
      <c r="D37" s="21">
        <v>1205561.271</v>
      </c>
      <c r="E37" s="21">
        <v>260028.355</v>
      </c>
    </row>
    <row r="38" spans="1:5" ht="11.25">
      <c r="A38" s="16" t="s">
        <v>28</v>
      </c>
      <c r="B38" s="21">
        <v>1700</v>
      </c>
      <c r="C38" s="21">
        <v>873761.206</v>
      </c>
      <c r="D38" s="21">
        <v>785672.125</v>
      </c>
      <c r="E38" s="21">
        <v>112303.864</v>
      </c>
    </row>
    <row r="39" spans="1:5" ht="11.25">
      <c r="A39" s="16" t="s">
        <v>29</v>
      </c>
      <c r="B39" s="21">
        <v>2097</v>
      </c>
      <c r="C39" s="21">
        <v>987274.517</v>
      </c>
      <c r="D39" s="21">
        <v>774549.859</v>
      </c>
      <c r="E39" s="21">
        <v>117801.924</v>
      </c>
    </row>
    <row r="40" spans="1:5" ht="11.25">
      <c r="A40" s="16" t="s">
        <v>30</v>
      </c>
      <c r="B40" s="21">
        <v>2445</v>
      </c>
      <c r="C40" s="21">
        <v>73346.761</v>
      </c>
      <c r="D40" s="21">
        <v>53604.608</v>
      </c>
      <c r="E40" s="21">
        <v>23658.471</v>
      </c>
    </row>
    <row r="41" spans="1:5" ht="11.25">
      <c r="A41" s="15" t="s">
        <v>31</v>
      </c>
      <c r="B41" s="21">
        <v>6242</v>
      </c>
      <c r="C41" s="21">
        <v>1934382.484</v>
      </c>
      <c r="D41" s="21">
        <v>1613826.592</v>
      </c>
      <c r="E41" s="21">
        <v>253764.259</v>
      </c>
    </row>
    <row r="42" spans="1:5" ht="11.25">
      <c r="A42" s="9" t="s">
        <v>32</v>
      </c>
      <c r="B42" s="22">
        <v>31157</v>
      </c>
      <c r="C42" s="22">
        <v>7037459.56</v>
      </c>
      <c r="D42" s="22">
        <v>5050004.958</v>
      </c>
      <c r="E42" s="22">
        <v>1687495.045</v>
      </c>
    </row>
    <row r="50" ht="11.25"/>
    <row r="51" ht="11.25"/>
    <row r="52" ht="11.25"/>
    <row r="53" ht="11.25"/>
    <row r="54" ht="11.25"/>
  </sheetData>
  <sheetProtection/>
  <mergeCells count="4">
    <mergeCell ref="A4:E4"/>
    <mergeCell ref="A17:E17"/>
    <mergeCell ref="A30:E30"/>
    <mergeCell ref="A2:A3"/>
  </mergeCells>
  <printOptions/>
  <pageMargins left="0.25" right="0.25" top="0.75" bottom="0.75" header="0.3" footer="0.3"/>
  <pageSetup fitToHeight="1" fitToWidth="1" horizontalDpi="600" verticalDpi="600" orientation="landscape" paperSize="9" scale="8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8515625" style="57" customWidth="1"/>
    <col min="2" max="6" width="9.8515625" style="57" customWidth="1"/>
    <col min="7" max="16384" width="9.140625" style="57" customWidth="1"/>
  </cols>
  <sheetData>
    <row r="1" spans="1:4" s="58" customFormat="1" ht="19.5" customHeight="1">
      <c r="A1" s="224" t="s">
        <v>282</v>
      </c>
      <c r="B1" s="224"/>
      <c r="C1" s="224"/>
      <c r="D1" s="224"/>
    </row>
    <row r="2" spans="1:11" s="58" customFormat="1" ht="18" customHeight="1">
      <c r="A2" s="69" t="s">
        <v>113</v>
      </c>
      <c r="B2" s="246">
        <v>2014</v>
      </c>
      <c r="C2" s="246">
        <v>2015</v>
      </c>
      <c r="D2" s="246">
        <v>2016</v>
      </c>
      <c r="E2" s="247">
        <v>2017</v>
      </c>
      <c r="F2" s="248">
        <v>2018</v>
      </c>
      <c r="G2" s="19"/>
      <c r="H2" s="19"/>
      <c r="I2" s="19"/>
      <c r="J2" s="249"/>
      <c r="K2" s="249"/>
    </row>
    <row r="3" spans="1:11" ht="11.25">
      <c r="A3" s="309" t="s">
        <v>283</v>
      </c>
      <c r="B3" s="309"/>
      <c r="C3" s="309"/>
      <c r="D3" s="309"/>
      <c r="E3" s="309"/>
      <c r="F3" s="309"/>
      <c r="G3" s="19"/>
      <c r="H3" s="19"/>
      <c r="I3" s="19"/>
      <c r="J3" s="205"/>
      <c r="K3" s="205"/>
    </row>
    <row r="4" spans="1:11" ht="11.25">
      <c r="A4" s="73" t="s">
        <v>32</v>
      </c>
      <c r="B4" s="74">
        <v>106703.88</v>
      </c>
      <c r="C4" s="74">
        <v>113602.98</v>
      </c>
      <c r="D4" s="74">
        <v>121301.76</v>
      </c>
      <c r="E4" s="71">
        <v>118832.24</v>
      </c>
      <c r="F4" s="71">
        <v>129767.98</v>
      </c>
      <c r="G4" s="19"/>
      <c r="H4" s="19"/>
      <c r="I4" s="19"/>
      <c r="J4" s="205"/>
      <c r="K4" s="205"/>
    </row>
    <row r="5" spans="1:11" ht="11.25">
      <c r="A5" s="77" t="s">
        <v>62</v>
      </c>
      <c r="B5" s="76"/>
      <c r="C5" s="76"/>
      <c r="D5" s="76"/>
      <c r="E5" s="59"/>
      <c r="F5" s="59"/>
      <c r="G5" s="19"/>
      <c r="H5" s="19"/>
      <c r="I5" s="19"/>
      <c r="J5" s="205"/>
      <c r="K5" s="205"/>
    </row>
    <row r="6" spans="1:11" ht="11.25">
      <c r="A6" s="66" t="s">
        <v>114</v>
      </c>
      <c r="B6" s="63"/>
      <c r="C6" s="63"/>
      <c r="D6" s="63"/>
      <c r="E6" s="61"/>
      <c r="F6" s="61"/>
      <c r="G6" s="19"/>
      <c r="H6" s="19"/>
      <c r="I6" s="19"/>
      <c r="J6" s="205"/>
      <c r="K6" s="205"/>
    </row>
    <row r="7" spans="1:11" ht="11.25">
      <c r="A7" s="3" t="s">
        <v>115</v>
      </c>
      <c r="B7" s="63">
        <v>6195.02</v>
      </c>
      <c r="C7" s="63">
        <v>7536.89</v>
      </c>
      <c r="D7" s="63">
        <v>9606.68</v>
      </c>
      <c r="E7" s="61">
        <v>7580.76</v>
      </c>
      <c r="F7" s="61">
        <v>10211.86</v>
      </c>
      <c r="G7" s="19"/>
      <c r="H7" s="19"/>
      <c r="I7" s="19"/>
      <c r="J7" s="205"/>
      <c r="K7" s="205"/>
    </row>
    <row r="8" spans="1:11" ht="11.25">
      <c r="A8" s="3" t="s">
        <v>274</v>
      </c>
      <c r="B8" s="63">
        <v>13701.97</v>
      </c>
      <c r="C8" s="63">
        <v>14165.55</v>
      </c>
      <c r="D8" s="63">
        <v>15906.15</v>
      </c>
      <c r="E8" s="61">
        <v>9136.6</v>
      </c>
      <c r="F8" s="61">
        <v>12025.24</v>
      </c>
      <c r="G8" s="19"/>
      <c r="H8" s="19"/>
      <c r="I8" s="19"/>
      <c r="J8" s="205"/>
      <c r="K8" s="205"/>
    </row>
    <row r="9" spans="1:11" ht="11.25">
      <c r="A9" s="3" t="s">
        <v>275</v>
      </c>
      <c r="B9" s="63">
        <v>23986.23</v>
      </c>
      <c r="C9" s="63">
        <v>25325.58</v>
      </c>
      <c r="D9" s="63">
        <v>27736.24</v>
      </c>
      <c r="E9" s="61">
        <v>29217.72</v>
      </c>
      <c r="F9" s="61">
        <v>28557.27</v>
      </c>
      <c r="G9" s="19"/>
      <c r="H9" s="19"/>
      <c r="I9" s="19"/>
      <c r="J9" s="205"/>
      <c r="K9" s="205"/>
    </row>
    <row r="10" spans="1:11" ht="11.25">
      <c r="A10" s="3" t="s">
        <v>276</v>
      </c>
      <c r="B10" s="63">
        <v>16001.92</v>
      </c>
      <c r="C10" s="63">
        <v>18345.5</v>
      </c>
      <c r="D10" s="63">
        <v>20367.87</v>
      </c>
      <c r="E10" s="61">
        <v>22835.02</v>
      </c>
      <c r="F10" s="61">
        <v>26118.91</v>
      </c>
      <c r="G10" s="19"/>
      <c r="H10" s="19"/>
      <c r="I10" s="19"/>
      <c r="J10" s="205"/>
      <c r="K10" s="205"/>
    </row>
    <row r="11" spans="1:11" ht="11.25">
      <c r="A11" s="3" t="s">
        <v>277</v>
      </c>
      <c r="B11" s="63">
        <v>5492.92</v>
      </c>
      <c r="C11" s="63">
        <v>5364.77</v>
      </c>
      <c r="D11" s="63">
        <v>5117.29</v>
      </c>
      <c r="E11" s="61">
        <v>5296.17</v>
      </c>
      <c r="F11" s="61">
        <v>3292.37</v>
      </c>
      <c r="G11" s="19"/>
      <c r="H11" s="19"/>
      <c r="I11" s="19"/>
      <c r="J11" s="205"/>
      <c r="K11" s="205"/>
    </row>
    <row r="12" spans="1:11" ht="11.25">
      <c r="A12" s="3" t="s">
        <v>278</v>
      </c>
      <c r="B12" s="63">
        <v>5080</v>
      </c>
      <c r="C12" s="63">
        <v>4503.38</v>
      </c>
      <c r="D12" s="63">
        <v>5125.49</v>
      </c>
      <c r="E12" s="61">
        <v>5743.09</v>
      </c>
      <c r="F12" s="61">
        <v>7698.11</v>
      </c>
      <c r="G12" s="19"/>
      <c r="H12" s="19"/>
      <c r="I12" s="19"/>
      <c r="J12" s="205"/>
      <c r="K12" s="205"/>
    </row>
    <row r="13" spans="1:11" ht="11.25">
      <c r="A13" s="3" t="s">
        <v>116</v>
      </c>
      <c r="B13" s="63">
        <v>19720.87</v>
      </c>
      <c r="C13" s="63">
        <v>19103.22</v>
      </c>
      <c r="D13" s="63">
        <v>19283.61</v>
      </c>
      <c r="E13" s="61">
        <v>15849.64</v>
      </c>
      <c r="F13" s="61">
        <v>21061.01</v>
      </c>
      <c r="G13" s="19"/>
      <c r="H13" s="19"/>
      <c r="I13" s="19"/>
      <c r="J13" s="205"/>
      <c r="K13" s="205"/>
    </row>
    <row r="14" spans="1:11" ht="11.25">
      <c r="A14" s="3" t="s">
        <v>117</v>
      </c>
      <c r="B14" s="63">
        <v>16524.94</v>
      </c>
      <c r="C14" s="63">
        <v>19258.09</v>
      </c>
      <c r="D14" s="63">
        <v>18158.44</v>
      </c>
      <c r="E14" s="61">
        <v>23173.24</v>
      </c>
      <c r="F14" s="61">
        <v>20803.21</v>
      </c>
      <c r="G14" s="19"/>
      <c r="H14" s="19"/>
      <c r="I14" s="19"/>
      <c r="J14" s="205"/>
      <c r="K14" s="205"/>
    </row>
    <row r="15" spans="1:11" ht="11.25">
      <c r="A15" s="66" t="s">
        <v>118</v>
      </c>
      <c r="B15" s="206"/>
      <c r="C15" s="206"/>
      <c r="D15" s="206"/>
      <c r="E15" s="61"/>
      <c r="F15" s="61"/>
      <c r="G15" s="19"/>
      <c r="H15" s="19"/>
      <c r="I15" s="19"/>
      <c r="J15" s="205"/>
      <c r="K15" s="205"/>
    </row>
    <row r="16" spans="1:11" ht="11.25">
      <c r="A16" s="3" t="s">
        <v>21</v>
      </c>
      <c r="B16" s="63">
        <v>57702.48</v>
      </c>
      <c r="C16" s="63">
        <v>68398.63</v>
      </c>
      <c r="D16" s="63">
        <v>72459.48</v>
      </c>
      <c r="E16" s="61">
        <v>67687.51</v>
      </c>
      <c r="F16" s="61">
        <v>75866.48</v>
      </c>
      <c r="G16" s="19"/>
      <c r="H16" s="19"/>
      <c r="I16" s="19"/>
      <c r="J16" s="205"/>
      <c r="K16" s="205"/>
    </row>
    <row r="17" spans="1:11" ht="11.25">
      <c r="A17" s="3" t="s">
        <v>119</v>
      </c>
      <c r="B17" s="63">
        <v>10209.54</v>
      </c>
      <c r="C17" s="63">
        <v>8409.78</v>
      </c>
      <c r="D17" s="63">
        <v>10676.91</v>
      </c>
      <c r="E17" s="61">
        <v>8323.09</v>
      </c>
      <c r="F17" s="61">
        <v>6992.67</v>
      </c>
      <c r="G17" s="19"/>
      <c r="H17" s="19"/>
      <c r="I17" s="19"/>
      <c r="J17" s="205"/>
      <c r="K17" s="205"/>
    </row>
    <row r="18" spans="1:11" ht="11.25">
      <c r="A18" s="3" t="s">
        <v>24</v>
      </c>
      <c r="B18" s="63">
        <v>7236.25</v>
      </c>
      <c r="C18" s="63">
        <v>7978.46</v>
      </c>
      <c r="D18" s="63">
        <v>7915.65</v>
      </c>
      <c r="E18" s="61">
        <v>7341.24</v>
      </c>
      <c r="F18" s="61">
        <v>7252.32</v>
      </c>
      <c r="G18" s="19"/>
      <c r="H18" s="19"/>
      <c r="I18" s="19"/>
      <c r="J18" s="205"/>
      <c r="K18" s="205"/>
    </row>
    <row r="19" spans="1:11" ht="11.25">
      <c r="A19" s="3" t="s">
        <v>25</v>
      </c>
      <c r="B19" s="63">
        <v>5714.52</v>
      </c>
      <c r="C19" s="63">
        <v>5308.26</v>
      </c>
      <c r="D19" s="63">
        <v>5844.36</v>
      </c>
      <c r="E19" s="61">
        <v>7140.24</v>
      </c>
      <c r="F19" s="61">
        <v>7734.01</v>
      </c>
      <c r="G19" s="19"/>
      <c r="H19" s="19"/>
      <c r="I19" s="19"/>
      <c r="J19" s="205"/>
      <c r="K19" s="205"/>
    </row>
    <row r="20" spans="1:11" ht="11.25">
      <c r="A20" s="3" t="s">
        <v>26</v>
      </c>
      <c r="B20" s="63">
        <v>3939.29</v>
      </c>
      <c r="C20" s="63">
        <v>3914.31</v>
      </c>
      <c r="D20" s="63">
        <v>3546.29</v>
      </c>
      <c r="E20" s="61">
        <v>3154.51</v>
      </c>
      <c r="F20" s="61">
        <v>4455.18</v>
      </c>
      <c r="G20" s="19"/>
      <c r="H20" s="19"/>
      <c r="I20" s="19"/>
      <c r="J20" s="205"/>
      <c r="K20" s="205"/>
    </row>
    <row r="21" spans="1:11" ht="11.25">
      <c r="A21" s="3" t="s">
        <v>28</v>
      </c>
      <c r="B21" s="63">
        <v>5994.02</v>
      </c>
      <c r="C21" s="63">
        <v>5778.45</v>
      </c>
      <c r="D21" s="63">
        <v>3217.45</v>
      </c>
      <c r="E21" s="61">
        <v>6203.68</v>
      </c>
      <c r="F21" s="61">
        <v>6121.42</v>
      </c>
      <c r="G21" s="19"/>
      <c r="H21" s="19"/>
      <c r="I21" s="19"/>
      <c r="J21" s="205"/>
      <c r="K21" s="205"/>
    </row>
    <row r="22" spans="1:11" ht="11.25">
      <c r="A22" s="3" t="s">
        <v>29</v>
      </c>
      <c r="B22" s="63">
        <v>8456.91</v>
      </c>
      <c r="C22" s="63">
        <v>6518.16</v>
      </c>
      <c r="D22" s="63">
        <v>7416.96</v>
      </c>
      <c r="E22" s="61">
        <v>10113.42</v>
      </c>
      <c r="F22" s="61">
        <v>8654.09</v>
      </c>
      <c r="G22" s="19"/>
      <c r="H22" s="19"/>
      <c r="I22" s="19"/>
      <c r="J22" s="205"/>
      <c r="K22" s="205"/>
    </row>
    <row r="23" spans="1:11" ht="11.25">
      <c r="A23" s="3" t="s">
        <v>30</v>
      </c>
      <c r="B23" s="63">
        <v>6834.41</v>
      </c>
      <c r="C23" s="63">
        <v>6348.94</v>
      </c>
      <c r="D23" s="63">
        <v>7755.99</v>
      </c>
      <c r="E23" s="61">
        <v>6509.2</v>
      </c>
      <c r="F23" s="61">
        <v>10809.5</v>
      </c>
      <c r="G23" s="19"/>
      <c r="H23" s="19"/>
      <c r="I23" s="19"/>
      <c r="J23" s="205"/>
      <c r="K23" s="205"/>
    </row>
    <row r="24" spans="1:11" ht="11.25">
      <c r="A24" s="3" t="s">
        <v>120</v>
      </c>
      <c r="B24" s="63">
        <v>616.45</v>
      </c>
      <c r="C24" s="63">
        <v>947.99</v>
      </c>
      <c r="D24" s="63">
        <v>2468.66</v>
      </c>
      <c r="E24" s="61">
        <v>2359.35</v>
      </c>
      <c r="F24" s="61">
        <v>1882.31</v>
      </c>
      <c r="G24" s="19"/>
      <c r="H24" s="19"/>
      <c r="I24" s="19"/>
      <c r="J24" s="205"/>
      <c r="K24" s="205"/>
    </row>
    <row r="25" spans="1:11" ht="11.25">
      <c r="A25" s="66" t="s">
        <v>121</v>
      </c>
      <c r="B25" s="63"/>
      <c r="C25" s="63"/>
      <c r="D25" s="63"/>
      <c r="E25" s="61"/>
      <c r="F25" s="61"/>
      <c r="G25" s="19"/>
      <c r="H25" s="19"/>
      <c r="I25" s="19"/>
      <c r="J25" s="205"/>
      <c r="K25" s="205"/>
    </row>
    <row r="26" spans="1:11" ht="11.25">
      <c r="A26" s="3" t="s">
        <v>122</v>
      </c>
      <c r="B26" s="63">
        <v>19878.1</v>
      </c>
      <c r="C26" s="63">
        <v>18688.29</v>
      </c>
      <c r="D26" s="63">
        <v>15440.97</v>
      </c>
      <c r="E26" s="61">
        <v>18512.26</v>
      </c>
      <c r="F26" s="61">
        <v>21128.77</v>
      </c>
      <c r="G26" s="19"/>
      <c r="H26" s="19"/>
      <c r="I26" s="19"/>
      <c r="J26" s="205"/>
      <c r="K26" s="205"/>
    </row>
    <row r="27" spans="1:11" ht="11.25">
      <c r="A27" s="3" t="s">
        <v>123</v>
      </c>
      <c r="B27" s="63">
        <v>83037.18</v>
      </c>
      <c r="C27" s="63">
        <v>90975.08</v>
      </c>
      <c r="D27" s="63">
        <v>102997.97</v>
      </c>
      <c r="E27" s="61">
        <v>97418.74</v>
      </c>
      <c r="F27" s="61">
        <v>105473.77</v>
      </c>
      <c r="G27" s="19"/>
      <c r="H27" s="19"/>
      <c r="I27" s="19"/>
      <c r="J27" s="205"/>
      <c r="K27" s="205"/>
    </row>
    <row r="28" spans="1:11" ht="11.25">
      <c r="A28" s="3" t="s">
        <v>124</v>
      </c>
      <c r="B28" s="63">
        <v>396.01</v>
      </c>
      <c r="C28" s="63">
        <v>538.82</v>
      </c>
      <c r="D28" s="63">
        <v>863.13</v>
      </c>
      <c r="E28" s="61">
        <v>458.32</v>
      </c>
      <c r="F28" s="61">
        <v>907.09</v>
      </c>
      <c r="G28" s="19"/>
      <c r="H28" s="19"/>
      <c r="I28" s="19"/>
      <c r="J28" s="205"/>
      <c r="K28" s="205"/>
    </row>
    <row r="29" spans="1:11" ht="11.25">
      <c r="A29" s="3" t="s">
        <v>125</v>
      </c>
      <c r="B29" s="63">
        <v>3392.59</v>
      </c>
      <c r="C29" s="63">
        <v>3400.78</v>
      </c>
      <c r="D29" s="63">
        <v>1999.69</v>
      </c>
      <c r="E29" s="61">
        <v>2442.91</v>
      </c>
      <c r="F29" s="61">
        <v>2258.35</v>
      </c>
      <c r="G29" s="19"/>
      <c r="H29" s="19"/>
      <c r="I29" s="19"/>
      <c r="J29" s="205"/>
      <c r="K29" s="205"/>
    </row>
    <row r="30" spans="1:11" ht="11.25">
      <c r="A30" s="306" t="s">
        <v>284</v>
      </c>
      <c r="B30" s="306"/>
      <c r="C30" s="306"/>
      <c r="D30" s="306"/>
      <c r="E30" s="306"/>
      <c r="F30" s="306"/>
      <c r="G30" s="58"/>
      <c r="H30" s="58"/>
      <c r="I30" s="58"/>
      <c r="J30" s="58"/>
      <c r="K30" s="58"/>
    </row>
    <row r="31" spans="1:11" s="58" customFormat="1" ht="11.25">
      <c r="A31" s="70" t="s">
        <v>32</v>
      </c>
      <c r="B31" s="71">
        <v>156591.94</v>
      </c>
      <c r="C31" s="71">
        <v>150145.54</v>
      </c>
      <c r="D31" s="71">
        <v>168429.69</v>
      </c>
      <c r="E31" s="71">
        <v>162992.01</v>
      </c>
      <c r="F31" s="71">
        <v>178907.69</v>
      </c>
      <c r="G31" s="57"/>
      <c r="H31" s="57"/>
      <c r="I31" s="57"/>
      <c r="J31" s="57"/>
      <c r="K31" s="57"/>
    </row>
    <row r="32" spans="1:6" ht="11.25">
      <c r="A32" s="72" t="s">
        <v>62</v>
      </c>
      <c r="B32" s="59"/>
      <c r="C32" s="59"/>
      <c r="D32" s="59"/>
      <c r="E32" s="59"/>
      <c r="F32" s="59"/>
    </row>
    <row r="33" spans="1:6" ht="11.25">
      <c r="A33" s="60" t="s">
        <v>114</v>
      </c>
      <c r="B33" s="61"/>
      <c r="C33" s="61"/>
      <c r="D33" s="61"/>
      <c r="E33" s="61"/>
      <c r="F33" s="61"/>
    </row>
    <row r="34" spans="1:6" ht="11.25">
      <c r="A34" s="62" t="s">
        <v>115</v>
      </c>
      <c r="B34" s="63">
        <v>4950.6</v>
      </c>
      <c r="C34" s="63">
        <v>6196.08</v>
      </c>
      <c r="D34" s="63">
        <v>9644.8</v>
      </c>
      <c r="E34" s="61">
        <v>7417.78</v>
      </c>
      <c r="F34" s="61">
        <v>7514.92</v>
      </c>
    </row>
    <row r="35" spans="1:6" ht="11.25">
      <c r="A35" s="3" t="s">
        <v>274</v>
      </c>
      <c r="B35" s="63">
        <v>14593.85</v>
      </c>
      <c r="C35" s="63">
        <v>11677.67</v>
      </c>
      <c r="D35" s="63">
        <v>15782.77</v>
      </c>
      <c r="E35" s="61">
        <v>8023.27</v>
      </c>
      <c r="F35" s="61">
        <v>10563.75</v>
      </c>
    </row>
    <row r="36" spans="1:8" ht="11.25">
      <c r="A36" s="3" t="s">
        <v>275</v>
      </c>
      <c r="B36" s="63">
        <v>24492.13</v>
      </c>
      <c r="C36" s="63">
        <v>24789.24</v>
      </c>
      <c r="D36" s="63">
        <v>26076.93</v>
      </c>
      <c r="E36" s="61">
        <v>24693.65</v>
      </c>
      <c r="F36" s="61">
        <v>33168.99</v>
      </c>
      <c r="G36" s="166"/>
      <c r="H36" s="166"/>
    </row>
    <row r="37" spans="1:7" ht="11.25">
      <c r="A37" s="3" t="s">
        <v>276</v>
      </c>
      <c r="B37" s="63">
        <v>26623.24</v>
      </c>
      <c r="C37" s="63">
        <v>25696.74</v>
      </c>
      <c r="D37" s="63">
        <v>27437.26</v>
      </c>
      <c r="E37" s="61">
        <v>28920.74</v>
      </c>
      <c r="F37" s="61">
        <v>33173.35</v>
      </c>
      <c r="G37" s="166"/>
    </row>
    <row r="38" spans="1:6" ht="11.25">
      <c r="A38" s="3" t="s">
        <v>277</v>
      </c>
      <c r="B38" s="63">
        <v>14060.65</v>
      </c>
      <c r="C38" s="63">
        <v>13808.55</v>
      </c>
      <c r="D38" s="63">
        <v>12992.89</v>
      </c>
      <c r="E38" s="61">
        <v>14002.29</v>
      </c>
      <c r="F38" s="61">
        <v>14350.92</v>
      </c>
    </row>
    <row r="39" spans="1:6" ht="11.25">
      <c r="A39" s="3" t="s">
        <v>278</v>
      </c>
      <c r="B39" s="63">
        <v>11994.97</v>
      </c>
      <c r="C39" s="63">
        <v>10355.24</v>
      </c>
      <c r="D39" s="63">
        <v>10783.77</v>
      </c>
      <c r="E39" s="61">
        <v>11963.73</v>
      </c>
      <c r="F39" s="61">
        <v>9810.69</v>
      </c>
    </row>
    <row r="40" spans="1:6" ht="11.25">
      <c r="A40" s="62" t="s">
        <v>116</v>
      </c>
      <c r="B40" s="63">
        <v>34639.46</v>
      </c>
      <c r="C40" s="63">
        <v>31001.58</v>
      </c>
      <c r="D40" s="63">
        <v>37746</v>
      </c>
      <c r="E40" s="61">
        <v>40717.33</v>
      </c>
      <c r="F40" s="61">
        <v>47134.82</v>
      </c>
    </row>
    <row r="41" spans="1:6" ht="11.25">
      <c r="A41" s="62" t="s">
        <v>117</v>
      </c>
      <c r="B41" s="63">
        <v>25237.03</v>
      </c>
      <c r="C41" s="63">
        <v>26620.43</v>
      </c>
      <c r="D41" s="63">
        <v>27965.26</v>
      </c>
      <c r="E41" s="61">
        <v>27253.23</v>
      </c>
      <c r="F41" s="61">
        <v>23190.24</v>
      </c>
    </row>
    <row r="42" spans="1:6" ht="11.25">
      <c r="A42" s="60" t="s">
        <v>118</v>
      </c>
      <c r="B42" s="61"/>
      <c r="C42" s="61"/>
      <c r="D42" s="61"/>
      <c r="E42" s="61"/>
      <c r="F42" s="61"/>
    </row>
    <row r="43" spans="1:7" ht="11.25">
      <c r="A43" s="62" t="s">
        <v>21</v>
      </c>
      <c r="B43" s="61">
        <v>58154.23</v>
      </c>
      <c r="C43" s="61">
        <v>58122.1</v>
      </c>
      <c r="D43" s="61">
        <v>64517.42</v>
      </c>
      <c r="E43" s="61">
        <v>62811.98</v>
      </c>
      <c r="F43" s="61">
        <v>73519.57</v>
      </c>
      <c r="G43" s="168"/>
    </row>
    <row r="44" spans="1:7" ht="11.25">
      <c r="A44" s="62" t="s">
        <v>119</v>
      </c>
      <c r="B44" s="61">
        <v>23815.79</v>
      </c>
      <c r="C44" s="61">
        <v>21644.98</v>
      </c>
      <c r="D44" s="61">
        <v>23128.52</v>
      </c>
      <c r="E44" s="61">
        <v>18622.14</v>
      </c>
      <c r="F44" s="61">
        <v>21005.6</v>
      </c>
      <c r="G44" s="168"/>
    </row>
    <row r="45" spans="1:7" ht="11.25">
      <c r="A45" s="62" t="s">
        <v>24</v>
      </c>
      <c r="B45" s="61">
        <v>10062.53</v>
      </c>
      <c r="C45" s="61">
        <v>8110.23</v>
      </c>
      <c r="D45" s="61">
        <v>9802.36</v>
      </c>
      <c r="E45" s="61">
        <v>13007.19</v>
      </c>
      <c r="F45" s="61">
        <v>12634.62</v>
      </c>
      <c r="G45" s="168"/>
    </row>
    <row r="46" spans="1:7" ht="11.25">
      <c r="A46" s="62" t="s">
        <v>25</v>
      </c>
      <c r="B46" s="61">
        <v>15816.65</v>
      </c>
      <c r="C46" s="61">
        <v>15281.16</v>
      </c>
      <c r="D46" s="61">
        <v>15689.77</v>
      </c>
      <c r="E46" s="61">
        <v>13634.95</v>
      </c>
      <c r="F46" s="61">
        <v>15695.35</v>
      </c>
      <c r="G46" s="168"/>
    </row>
    <row r="47" spans="1:7" ht="11.25">
      <c r="A47" s="62" t="s">
        <v>26</v>
      </c>
      <c r="B47" s="61">
        <v>6824.42</v>
      </c>
      <c r="C47" s="61">
        <v>6061.23</v>
      </c>
      <c r="D47" s="61">
        <v>7956.8</v>
      </c>
      <c r="E47" s="61">
        <v>8606.53</v>
      </c>
      <c r="F47" s="61">
        <v>7518.95</v>
      </c>
      <c r="G47" s="168"/>
    </row>
    <row r="48" spans="1:7" ht="11.25">
      <c r="A48" s="62" t="s">
        <v>28</v>
      </c>
      <c r="B48" s="61">
        <v>17955.45</v>
      </c>
      <c r="C48" s="61">
        <v>16023.48</v>
      </c>
      <c r="D48" s="61">
        <v>18697.97</v>
      </c>
      <c r="E48" s="61">
        <v>22096.41</v>
      </c>
      <c r="F48" s="61">
        <v>21206.82</v>
      </c>
      <c r="G48" s="167"/>
    </row>
    <row r="49" spans="1:7" ht="11.25">
      <c r="A49" s="62" t="s">
        <v>29</v>
      </c>
      <c r="B49" s="61">
        <v>16800.87</v>
      </c>
      <c r="C49" s="61">
        <v>15406.98</v>
      </c>
      <c r="D49" s="61">
        <v>16098.47</v>
      </c>
      <c r="E49" s="61">
        <v>14385.48</v>
      </c>
      <c r="F49" s="61">
        <v>14994.62</v>
      </c>
      <c r="G49" s="167"/>
    </row>
    <row r="50" spans="1:7" ht="11.25">
      <c r="A50" s="62" t="s">
        <v>30</v>
      </c>
      <c r="B50" s="61">
        <v>6560.67</v>
      </c>
      <c r="C50" s="61">
        <v>7394.68</v>
      </c>
      <c r="D50" s="61">
        <v>9441.85</v>
      </c>
      <c r="E50" s="61">
        <v>7604.36</v>
      </c>
      <c r="F50" s="61">
        <v>10090.9</v>
      </c>
      <c r="G50" s="167"/>
    </row>
    <row r="51" spans="1:7" ht="11.25">
      <c r="A51" s="62" t="s">
        <v>120</v>
      </c>
      <c r="B51" s="61">
        <v>601.33</v>
      </c>
      <c r="C51" s="61">
        <v>2100.69</v>
      </c>
      <c r="D51" s="61">
        <v>3096.54</v>
      </c>
      <c r="E51" s="61">
        <v>2222.94</v>
      </c>
      <c r="F51" s="61">
        <v>2241.25</v>
      </c>
      <c r="G51" s="168"/>
    </row>
    <row r="52" spans="1:6" ht="11.25">
      <c r="A52" s="60" t="s">
        <v>121</v>
      </c>
      <c r="B52" s="61"/>
      <c r="C52" s="61"/>
      <c r="D52" s="61"/>
      <c r="E52" s="61"/>
      <c r="F52" s="61"/>
    </row>
    <row r="53" spans="1:6" ht="11.25">
      <c r="A53" s="62" t="s">
        <v>122</v>
      </c>
      <c r="B53" s="61">
        <v>5996.02</v>
      </c>
      <c r="C53" s="61">
        <v>4681.26</v>
      </c>
      <c r="D53" s="61">
        <v>3039.4</v>
      </c>
      <c r="E53" s="61">
        <v>2891.15</v>
      </c>
      <c r="F53" s="61">
        <v>3517.22</v>
      </c>
    </row>
    <row r="54" spans="1:11" ht="11.25">
      <c r="A54" s="62" t="s">
        <v>123</v>
      </c>
      <c r="B54" s="61">
        <v>143780.91</v>
      </c>
      <c r="C54" s="61">
        <v>138598.22</v>
      </c>
      <c r="D54" s="61">
        <v>162039.22</v>
      </c>
      <c r="E54" s="61">
        <v>155990.53</v>
      </c>
      <c r="F54" s="61">
        <v>169932.88</v>
      </c>
      <c r="G54" s="168"/>
      <c r="H54" s="168"/>
      <c r="I54" s="168"/>
      <c r="J54" s="168"/>
      <c r="K54" s="168"/>
    </row>
    <row r="55" spans="1:6" ht="11.25">
      <c r="A55" s="62" t="s">
        <v>124</v>
      </c>
      <c r="B55" s="61">
        <v>434.48</v>
      </c>
      <c r="C55" s="61">
        <v>580.85</v>
      </c>
      <c r="D55" s="61">
        <v>722.26</v>
      </c>
      <c r="E55" s="61">
        <v>365.22</v>
      </c>
      <c r="F55" s="61">
        <v>170</v>
      </c>
    </row>
    <row r="56" spans="1:6" ht="11.25">
      <c r="A56" s="62" t="s">
        <v>125</v>
      </c>
      <c r="B56" s="61">
        <v>6380.53</v>
      </c>
      <c r="C56" s="61">
        <v>6285.21</v>
      </c>
      <c r="D56" s="61">
        <v>2628.82</v>
      </c>
      <c r="E56" s="61">
        <v>3745.11</v>
      </c>
      <c r="F56" s="61">
        <v>5287.58</v>
      </c>
    </row>
    <row r="57" spans="1:6" ht="11.25">
      <c r="A57" s="307" t="s">
        <v>285</v>
      </c>
      <c r="B57" s="307"/>
      <c r="C57" s="307"/>
      <c r="D57" s="307"/>
      <c r="E57" s="307"/>
      <c r="F57" s="307"/>
    </row>
    <row r="58" spans="1:11" ht="11.25">
      <c r="A58" s="70" t="s">
        <v>32</v>
      </c>
      <c r="B58" s="68">
        <v>211115.96</v>
      </c>
      <c r="C58" s="68">
        <v>209470.18</v>
      </c>
      <c r="D58" s="68">
        <v>229265.15</v>
      </c>
      <c r="E58" s="68">
        <v>222190.37</v>
      </c>
      <c r="F58" s="68">
        <v>246324.79</v>
      </c>
      <c r="G58" s="167"/>
      <c r="H58" s="167"/>
      <c r="I58" s="167"/>
      <c r="J58" s="167"/>
      <c r="K58" s="167"/>
    </row>
    <row r="59" spans="1:6" ht="11.25">
      <c r="A59" s="72" t="s">
        <v>62</v>
      </c>
      <c r="B59" s="64"/>
      <c r="C59" s="64"/>
      <c r="D59" s="64"/>
      <c r="E59" s="65"/>
      <c r="F59" s="65"/>
    </row>
    <row r="60" spans="1:6" ht="11.25">
      <c r="A60" s="60" t="s">
        <v>114</v>
      </c>
      <c r="B60" s="66"/>
      <c r="C60" s="66"/>
      <c r="D60" s="66"/>
      <c r="E60" s="67"/>
      <c r="F60" s="67"/>
    </row>
    <row r="61" spans="1:6" ht="11.25">
      <c r="A61" s="62" t="s">
        <v>115</v>
      </c>
      <c r="B61" s="67">
        <v>6688.3</v>
      </c>
      <c r="C61" s="67">
        <v>9326.47</v>
      </c>
      <c r="D61" s="67">
        <v>12165.41</v>
      </c>
      <c r="E61" s="67">
        <v>9331.37</v>
      </c>
      <c r="F61" s="67">
        <v>11839.31</v>
      </c>
    </row>
    <row r="62" spans="1:6" ht="11.25">
      <c r="A62" s="3" t="s">
        <v>274</v>
      </c>
      <c r="B62" s="67">
        <v>20617.71</v>
      </c>
      <c r="C62" s="67">
        <v>16875.77</v>
      </c>
      <c r="D62" s="67">
        <v>20613.84</v>
      </c>
      <c r="E62" s="67">
        <v>11754.11</v>
      </c>
      <c r="F62" s="67">
        <v>16652.35</v>
      </c>
    </row>
    <row r="63" spans="1:6" ht="11.25">
      <c r="A63" s="3" t="s">
        <v>275</v>
      </c>
      <c r="B63" s="67">
        <v>34957.48</v>
      </c>
      <c r="C63" s="67">
        <v>36823.02</v>
      </c>
      <c r="D63" s="67">
        <v>38359</v>
      </c>
      <c r="E63" s="67">
        <v>38089.64</v>
      </c>
      <c r="F63" s="67">
        <v>45125.71</v>
      </c>
    </row>
    <row r="64" spans="1:6" ht="11.25">
      <c r="A64" s="3" t="s">
        <v>276</v>
      </c>
      <c r="B64" s="67">
        <v>36035.08</v>
      </c>
      <c r="C64" s="67">
        <v>36627.39</v>
      </c>
      <c r="D64" s="67">
        <v>39678.26</v>
      </c>
      <c r="E64" s="67">
        <v>43741.42</v>
      </c>
      <c r="F64" s="67">
        <v>47999.98</v>
      </c>
    </row>
    <row r="65" spans="1:6" ht="11.25">
      <c r="A65" s="3" t="s">
        <v>277</v>
      </c>
      <c r="B65" s="67">
        <v>17578.18</v>
      </c>
      <c r="C65" s="67">
        <v>17604.9</v>
      </c>
      <c r="D65" s="67">
        <v>17058.35</v>
      </c>
      <c r="E65" s="67">
        <v>17138.24</v>
      </c>
      <c r="F65" s="67">
        <v>17091.04</v>
      </c>
    </row>
    <row r="66" spans="1:6" ht="11.25">
      <c r="A66" s="3" t="s">
        <v>278</v>
      </c>
      <c r="B66" s="67">
        <v>14917.01</v>
      </c>
      <c r="C66" s="67">
        <v>13972.81</v>
      </c>
      <c r="D66" s="67">
        <v>14797.11</v>
      </c>
      <c r="E66" s="67">
        <v>14745.74</v>
      </c>
      <c r="F66" s="67">
        <v>14357.02</v>
      </c>
    </row>
    <row r="67" spans="1:6" ht="11.25">
      <c r="A67" s="62" t="s">
        <v>116</v>
      </c>
      <c r="B67" s="67">
        <v>48136.04</v>
      </c>
      <c r="C67" s="67">
        <v>43869.32</v>
      </c>
      <c r="D67" s="67">
        <v>50518.19</v>
      </c>
      <c r="E67" s="67">
        <v>49273.53</v>
      </c>
      <c r="F67" s="67">
        <v>59259.77</v>
      </c>
    </row>
    <row r="68" spans="1:6" ht="11.25">
      <c r="A68" s="62" t="s">
        <v>117</v>
      </c>
      <c r="B68" s="67">
        <v>32186.16</v>
      </c>
      <c r="C68" s="67">
        <v>34370.51</v>
      </c>
      <c r="D68" s="67">
        <v>36075</v>
      </c>
      <c r="E68" s="67">
        <v>38116.33</v>
      </c>
      <c r="F68" s="67">
        <v>33999.62</v>
      </c>
    </row>
    <row r="69" spans="1:6" ht="11.25">
      <c r="A69" s="60" t="s">
        <v>118</v>
      </c>
      <c r="B69" s="67"/>
      <c r="C69" s="67"/>
      <c r="D69" s="67"/>
      <c r="E69" s="67"/>
      <c r="F69" s="67"/>
    </row>
    <row r="70" spans="1:6" ht="11.25">
      <c r="A70" s="62" t="s">
        <v>21</v>
      </c>
      <c r="B70" s="67">
        <v>84335.28</v>
      </c>
      <c r="C70" s="67">
        <v>91469.77</v>
      </c>
      <c r="D70" s="67">
        <v>101368.8</v>
      </c>
      <c r="E70" s="67">
        <v>93691.04</v>
      </c>
      <c r="F70" s="67">
        <v>107326.55</v>
      </c>
    </row>
    <row r="71" spans="1:6" ht="11.25">
      <c r="A71" s="62" t="s">
        <v>119</v>
      </c>
      <c r="B71" s="67">
        <v>27925.74</v>
      </c>
      <c r="C71" s="67">
        <v>26388.66</v>
      </c>
      <c r="D71" s="67">
        <v>27783.38</v>
      </c>
      <c r="E71" s="67">
        <v>23729.38</v>
      </c>
      <c r="F71" s="67">
        <v>24864.28</v>
      </c>
    </row>
    <row r="72" spans="1:6" ht="11.25">
      <c r="A72" s="62" t="s">
        <v>24</v>
      </c>
      <c r="B72" s="67">
        <v>15440.73</v>
      </c>
      <c r="C72" s="67">
        <v>12964.17</v>
      </c>
      <c r="D72" s="67">
        <v>14032.33</v>
      </c>
      <c r="E72" s="67">
        <v>16473.06</v>
      </c>
      <c r="F72" s="67">
        <v>16714.07</v>
      </c>
    </row>
    <row r="73" spans="1:6" ht="11.25">
      <c r="A73" s="62" t="s">
        <v>25</v>
      </c>
      <c r="B73" s="67">
        <v>19117.78</v>
      </c>
      <c r="C73" s="67">
        <v>17526.14</v>
      </c>
      <c r="D73" s="67">
        <v>18832.97</v>
      </c>
      <c r="E73" s="67">
        <v>18667</v>
      </c>
      <c r="F73" s="67">
        <v>21054.1</v>
      </c>
    </row>
    <row r="74" spans="1:6" ht="11.25">
      <c r="A74" s="62" t="s">
        <v>26</v>
      </c>
      <c r="B74" s="67">
        <v>9226.58</v>
      </c>
      <c r="C74" s="67">
        <v>8729.99</v>
      </c>
      <c r="D74" s="67">
        <v>9558.94</v>
      </c>
      <c r="E74" s="67">
        <v>10507.09</v>
      </c>
      <c r="F74" s="67">
        <v>10631.46</v>
      </c>
    </row>
    <row r="75" spans="1:6" ht="11.25">
      <c r="A75" s="62" t="s">
        <v>28</v>
      </c>
      <c r="B75" s="67">
        <v>22243.3</v>
      </c>
      <c r="C75" s="67">
        <v>20599.55</v>
      </c>
      <c r="D75" s="67">
        <v>20981.21</v>
      </c>
      <c r="E75" s="67">
        <v>25659.24</v>
      </c>
      <c r="F75" s="67">
        <v>25873.47</v>
      </c>
    </row>
    <row r="76" spans="1:6" ht="11.25">
      <c r="A76" s="62" t="s">
        <v>29</v>
      </c>
      <c r="B76" s="67">
        <v>20885.81</v>
      </c>
      <c r="C76" s="67">
        <v>18180.94</v>
      </c>
      <c r="D76" s="67">
        <v>19304.9</v>
      </c>
      <c r="E76" s="67">
        <v>19737.35</v>
      </c>
      <c r="F76" s="67">
        <v>20517.55</v>
      </c>
    </row>
    <row r="77" spans="1:6" ht="11.25">
      <c r="A77" s="62" t="s">
        <v>30</v>
      </c>
      <c r="B77" s="67">
        <v>10907.15</v>
      </c>
      <c r="C77" s="67">
        <v>11114.79</v>
      </c>
      <c r="D77" s="67">
        <v>13714.28</v>
      </c>
      <c r="E77" s="67">
        <v>10832.86</v>
      </c>
      <c r="F77" s="67">
        <v>16382.88</v>
      </c>
    </row>
    <row r="78" spans="1:6" ht="11.25">
      <c r="A78" s="62" t="s">
        <v>120</v>
      </c>
      <c r="B78" s="67">
        <v>1033.58</v>
      </c>
      <c r="C78" s="67">
        <v>2496.16</v>
      </c>
      <c r="D78" s="67">
        <v>3688.34</v>
      </c>
      <c r="E78" s="67">
        <v>2893.36</v>
      </c>
      <c r="F78" s="67">
        <v>2960.43</v>
      </c>
    </row>
    <row r="79" spans="1:6" ht="11.25">
      <c r="A79" s="60" t="s">
        <v>121</v>
      </c>
      <c r="B79" s="67"/>
      <c r="C79" s="67"/>
      <c r="D79" s="67"/>
      <c r="E79" s="67"/>
      <c r="F79" s="67"/>
    </row>
    <row r="80" spans="1:6" ht="11.25">
      <c r="A80" s="62" t="s">
        <v>122</v>
      </c>
      <c r="B80" s="67">
        <v>22624.74</v>
      </c>
      <c r="C80" s="67">
        <v>21024.09</v>
      </c>
      <c r="D80" s="67">
        <v>17455.51</v>
      </c>
      <c r="E80" s="67">
        <v>20570.04</v>
      </c>
      <c r="F80" s="67">
        <v>22741.25</v>
      </c>
    </row>
    <row r="81" spans="1:6" ht="11.25">
      <c r="A81" s="62" t="s">
        <v>123</v>
      </c>
      <c r="B81" s="67">
        <v>179458.27</v>
      </c>
      <c r="C81" s="67">
        <v>180742.22</v>
      </c>
      <c r="D81" s="67">
        <v>207100.12</v>
      </c>
      <c r="E81" s="67">
        <v>196307.56</v>
      </c>
      <c r="F81" s="67">
        <v>216688.41</v>
      </c>
    </row>
    <row r="82" spans="1:6" ht="11.25">
      <c r="A82" s="62" t="s">
        <v>124</v>
      </c>
      <c r="B82" s="67">
        <v>830.49</v>
      </c>
      <c r="C82" s="67">
        <v>920.11</v>
      </c>
      <c r="D82" s="67">
        <v>1380.26</v>
      </c>
      <c r="E82" s="67">
        <v>823.54</v>
      </c>
      <c r="F82" s="67">
        <v>1077.09</v>
      </c>
    </row>
    <row r="83" spans="1:6" ht="11.25">
      <c r="A83" s="62" t="s">
        <v>125</v>
      </c>
      <c r="B83" s="67">
        <v>8202.47</v>
      </c>
      <c r="C83" s="67">
        <v>6783.76</v>
      </c>
      <c r="D83" s="67">
        <v>3329.26</v>
      </c>
      <c r="E83" s="67">
        <v>4489.24</v>
      </c>
      <c r="F83" s="67">
        <v>5818.05</v>
      </c>
    </row>
    <row r="84" spans="1:6" ht="11.25">
      <c r="A84" s="308" t="s">
        <v>286</v>
      </c>
      <c r="B84" s="308"/>
      <c r="C84" s="308"/>
      <c r="D84" s="308"/>
      <c r="E84" s="308"/>
      <c r="F84" s="308"/>
    </row>
    <row r="85" spans="1:8" ht="11.25">
      <c r="A85" s="73" t="s">
        <v>32</v>
      </c>
      <c r="B85" s="74">
        <v>52179.85</v>
      </c>
      <c r="C85" s="74">
        <v>54278.33</v>
      </c>
      <c r="D85" s="74">
        <v>60466.31</v>
      </c>
      <c r="E85" s="68">
        <v>59633.87</v>
      </c>
      <c r="F85" s="68">
        <v>62350.87</v>
      </c>
      <c r="H85" s="168"/>
    </row>
    <row r="86" spans="1:6" ht="11.25">
      <c r="A86" s="75" t="s">
        <v>62</v>
      </c>
      <c r="B86" s="1"/>
      <c r="C86" s="1"/>
      <c r="D86" s="1"/>
      <c r="E86" s="65"/>
      <c r="F86" s="65"/>
    </row>
    <row r="87" spans="1:6" ht="11.25">
      <c r="A87" s="66" t="s">
        <v>114</v>
      </c>
      <c r="B87" s="1"/>
      <c r="C87" s="1"/>
      <c r="D87" s="1"/>
      <c r="E87" s="67"/>
      <c r="F87" s="67"/>
    </row>
    <row r="88" spans="1:6" ht="11.25">
      <c r="A88" s="3" t="s">
        <v>115</v>
      </c>
      <c r="B88" s="63">
        <v>4457.32</v>
      </c>
      <c r="C88" s="63">
        <v>4406.5</v>
      </c>
      <c r="D88" s="63">
        <v>7086.07</v>
      </c>
      <c r="E88" s="67">
        <v>5667.16</v>
      </c>
      <c r="F88" s="67">
        <v>5887.48</v>
      </c>
    </row>
    <row r="89" spans="1:6" ht="11.25">
      <c r="A89" s="3" t="s">
        <v>274</v>
      </c>
      <c r="B89" s="63">
        <v>7678.11</v>
      </c>
      <c r="C89" s="63">
        <v>8967.45</v>
      </c>
      <c r="D89" s="63">
        <v>11075.07</v>
      </c>
      <c r="E89" s="67">
        <v>5405.76</v>
      </c>
      <c r="F89" s="67">
        <v>5936.64</v>
      </c>
    </row>
    <row r="90" spans="1:6" ht="11.25">
      <c r="A90" s="3" t="s">
        <v>275</v>
      </c>
      <c r="B90" s="63">
        <v>13520.88</v>
      </c>
      <c r="C90" s="63">
        <v>13291.8</v>
      </c>
      <c r="D90" s="63">
        <v>15454.17</v>
      </c>
      <c r="E90" s="67">
        <v>15821.74</v>
      </c>
      <c r="F90" s="67">
        <v>16600.56</v>
      </c>
    </row>
    <row r="91" spans="1:6" ht="11.25">
      <c r="A91" s="3" t="s">
        <v>276</v>
      </c>
      <c r="B91" s="63">
        <v>6590.08</v>
      </c>
      <c r="C91" s="63">
        <v>7414.85</v>
      </c>
      <c r="D91" s="63">
        <v>8126.88</v>
      </c>
      <c r="E91" s="67">
        <v>8014.33</v>
      </c>
      <c r="F91" s="67">
        <v>11292.28</v>
      </c>
    </row>
    <row r="92" spans="1:6" ht="11.25">
      <c r="A92" s="3" t="s">
        <v>277</v>
      </c>
      <c r="B92" s="63">
        <v>1975.39</v>
      </c>
      <c r="C92" s="63">
        <v>1568.43</v>
      </c>
      <c r="D92" s="63">
        <v>1051.83</v>
      </c>
      <c r="E92" s="67">
        <v>2160.22</v>
      </c>
      <c r="F92" s="67">
        <v>552.25</v>
      </c>
    </row>
    <row r="93" spans="1:6" ht="11.25">
      <c r="A93" s="3" t="s">
        <v>278</v>
      </c>
      <c r="B93" s="63">
        <v>2157.97</v>
      </c>
      <c r="C93" s="63">
        <v>885.81</v>
      </c>
      <c r="D93" s="63">
        <v>1112.16</v>
      </c>
      <c r="E93" s="67">
        <v>2961.08</v>
      </c>
      <c r="F93" s="67">
        <v>3151.78</v>
      </c>
    </row>
    <row r="94" spans="1:6" ht="11.25">
      <c r="A94" s="3" t="s">
        <v>116</v>
      </c>
      <c r="B94" s="63">
        <v>6224.29</v>
      </c>
      <c r="C94" s="63">
        <v>6235.48</v>
      </c>
      <c r="D94" s="63">
        <v>6511.42</v>
      </c>
      <c r="E94" s="67">
        <v>7293.44</v>
      </c>
      <c r="F94" s="67">
        <v>8936.06</v>
      </c>
    </row>
    <row r="95" spans="1:6" ht="11.25">
      <c r="A95" s="3" t="s">
        <v>117</v>
      </c>
      <c r="B95" s="63">
        <v>9575.8</v>
      </c>
      <c r="C95" s="63">
        <v>11508.02</v>
      </c>
      <c r="D95" s="63">
        <v>10048.7</v>
      </c>
      <c r="E95" s="67">
        <v>12310.14</v>
      </c>
      <c r="F95" s="67">
        <v>9993.84</v>
      </c>
    </row>
    <row r="96" spans="1:6" ht="11.25">
      <c r="A96" s="66" t="s">
        <v>118</v>
      </c>
      <c r="B96" s="66"/>
      <c r="C96" s="66"/>
      <c r="D96" s="66"/>
      <c r="E96" s="67"/>
      <c r="F96" s="67"/>
    </row>
    <row r="97" spans="1:6" ht="11.25">
      <c r="A97" s="3" t="s">
        <v>21</v>
      </c>
      <c r="B97" s="63">
        <v>31521.43</v>
      </c>
      <c r="C97" s="63">
        <v>35050.96</v>
      </c>
      <c r="D97" s="63">
        <v>35608.1</v>
      </c>
      <c r="E97" s="67">
        <v>36808.45</v>
      </c>
      <c r="F97" s="67">
        <v>42059.5</v>
      </c>
    </row>
    <row r="98" spans="1:6" ht="11.25">
      <c r="A98" s="3" t="s">
        <v>119</v>
      </c>
      <c r="B98" s="63">
        <v>6099.59</v>
      </c>
      <c r="C98" s="63">
        <v>3666.11</v>
      </c>
      <c r="D98" s="63">
        <v>6022.06</v>
      </c>
      <c r="E98" s="67">
        <v>3215.86</v>
      </c>
      <c r="F98" s="67">
        <v>3134</v>
      </c>
    </row>
    <row r="99" spans="1:6" ht="11.25">
      <c r="A99" s="3" t="s">
        <v>24</v>
      </c>
      <c r="B99" s="63">
        <v>1858.05</v>
      </c>
      <c r="C99" s="63">
        <v>3124.51</v>
      </c>
      <c r="D99" s="63">
        <v>3685.67</v>
      </c>
      <c r="E99" s="67">
        <v>3875.37</v>
      </c>
      <c r="F99" s="67">
        <v>3172.87</v>
      </c>
    </row>
    <row r="100" spans="1:6" ht="11.25">
      <c r="A100" s="3" t="s">
        <v>25</v>
      </c>
      <c r="B100" s="63">
        <v>2413.39</v>
      </c>
      <c r="C100" s="63">
        <v>3063.28</v>
      </c>
      <c r="D100" s="63">
        <v>2701.17</v>
      </c>
      <c r="E100" s="67">
        <v>2108.2</v>
      </c>
      <c r="F100" s="67">
        <v>2375.26</v>
      </c>
    </row>
    <row r="101" spans="1:6" ht="11.25">
      <c r="A101" s="3" t="s">
        <v>26</v>
      </c>
      <c r="B101" s="63">
        <v>1537.14</v>
      </c>
      <c r="C101" s="63">
        <v>1245.55</v>
      </c>
      <c r="D101" s="63">
        <v>1944.15</v>
      </c>
      <c r="E101" s="67">
        <v>1253.95</v>
      </c>
      <c r="F101" s="67">
        <v>1342.67</v>
      </c>
    </row>
    <row r="102" spans="1:6" ht="11.25">
      <c r="A102" s="3" t="s">
        <v>28</v>
      </c>
      <c r="B102" s="63">
        <v>1706.17</v>
      </c>
      <c r="C102" s="63">
        <v>1202.38</v>
      </c>
      <c r="D102" s="63">
        <v>934.21</v>
      </c>
      <c r="E102" s="67">
        <v>2640.85</v>
      </c>
      <c r="F102" s="67">
        <v>1454.77</v>
      </c>
    </row>
    <row r="103" spans="1:6" ht="11.25">
      <c r="A103" s="3" t="s">
        <v>29</v>
      </c>
      <c r="B103" s="63">
        <v>4371.96</v>
      </c>
      <c r="C103" s="63">
        <v>3744.19</v>
      </c>
      <c r="D103" s="63">
        <v>4210.52</v>
      </c>
      <c r="E103" s="67">
        <v>4761.55</v>
      </c>
      <c r="F103" s="67">
        <v>3131.15</v>
      </c>
    </row>
    <row r="104" spans="1:6" ht="11.25">
      <c r="A104" s="3" t="s">
        <v>30</v>
      </c>
      <c r="B104" s="63">
        <v>2487.93</v>
      </c>
      <c r="C104" s="63">
        <v>2628.83</v>
      </c>
      <c r="D104" s="63">
        <v>3483.56</v>
      </c>
      <c r="E104" s="67">
        <v>3280.7</v>
      </c>
      <c r="F104" s="67">
        <v>4517.52</v>
      </c>
    </row>
    <row r="105" spans="1:6" ht="11.25">
      <c r="A105" s="3" t="s">
        <v>120</v>
      </c>
      <c r="B105" s="63">
        <v>184.2</v>
      </c>
      <c r="C105" s="63">
        <v>552.52</v>
      </c>
      <c r="D105" s="63">
        <v>1876.86</v>
      </c>
      <c r="E105" s="67">
        <v>1688.94</v>
      </c>
      <c r="F105" s="67">
        <v>1163.14</v>
      </c>
    </row>
    <row r="106" spans="1:6" ht="11.25">
      <c r="A106" s="66" t="s">
        <v>121</v>
      </c>
      <c r="B106" s="66"/>
      <c r="C106" s="66"/>
      <c r="D106" s="66"/>
      <c r="E106" s="67"/>
      <c r="F106" s="67"/>
    </row>
    <row r="107" spans="1:6" ht="11.25">
      <c r="A107" s="3" t="s">
        <v>122</v>
      </c>
      <c r="B107" s="63">
        <v>3249.38</v>
      </c>
      <c r="C107" s="63">
        <v>2345.46</v>
      </c>
      <c r="D107" s="63">
        <v>1024.86</v>
      </c>
      <c r="E107" s="63">
        <v>833.38</v>
      </c>
      <c r="F107" s="63">
        <v>1904.74</v>
      </c>
    </row>
    <row r="108" spans="1:6" ht="11.25">
      <c r="A108" s="3" t="s">
        <v>123</v>
      </c>
      <c r="B108" s="63">
        <v>47359.82</v>
      </c>
      <c r="C108" s="63">
        <v>48831.08</v>
      </c>
      <c r="D108" s="63">
        <v>57937.07</v>
      </c>
      <c r="E108" s="63">
        <v>57101.71</v>
      </c>
      <c r="F108" s="63">
        <v>58718.25</v>
      </c>
    </row>
    <row r="109" spans="1:6" ht="11.25">
      <c r="A109" s="3" t="s">
        <v>124</v>
      </c>
      <c r="B109" s="63">
        <v>0</v>
      </c>
      <c r="C109" s="63">
        <v>199.56</v>
      </c>
      <c r="D109" s="63">
        <v>205.12</v>
      </c>
      <c r="E109" s="63">
        <v>0</v>
      </c>
      <c r="F109" s="63">
        <v>0</v>
      </c>
    </row>
    <row r="110" spans="1:6" ht="11.25">
      <c r="A110" s="3" t="s">
        <v>125</v>
      </c>
      <c r="B110" s="63">
        <v>1570.65</v>
      </c>
      <c r="C110" s="63">
        <v>2902.23</v>
      </c>
      <c r="D110" s="63">
        <v>1299.25</v>
      </c>
      <c r="E110" s="63">
        <v>1698.79</v>
      </c>
      <c r="F110" s="63">
        <v>1727.88</v>
      </c>
    </row>
  </sheetData>
  <sheetProtection/>
  <mergeCells count="4">
    <mergeCell ref="A30:F30"/>
    <mergeCell ref="A57:F57"/>
    <mergeCell ref="A84:F84"/>
    <mergeCell ref="A3:F3"/>
  </mergeCells>
  <printOptions/>
  <pageMargins left="0.7" right="0.7" top="0.75" bottom="0.75" header="0.3" footer="0.3"/>
  <pageSetup fitToHeight="1" fitToWidth="1" horizontalDpi="600" verticalDpi="600" orientation="landscape" paperSize="9" scale="7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00390625" style="1" customWidth="1"/>
    <col min="2" max="16384" width="9.140625" style="1" customWidth="1"/>
  </cols>
  <sheetData>
    <row r="1" spans="1:5" s="152" customFormat="1" ht="19.5" customHeight="1" thickBot="1">
      <c r="A1" s="32" t="s">
        <v>232</v>
      </c>
      <c r="B1" s="32"/>
      <c r="C1" s="32"/>
      <c r="D1" s="32"/>
      <c r="E1" s="32"/>
    </row>
    <row r="2" spans="1:6" ht="18" customHeight="1">
      <c r="A2" s="153" t="s">
        <v>113</v>
      </c>
      <c r="B2" s="154">
        <v>2014</v>
      </c>
      <c r="C2" s="154">
        <v>2015</v>
      </c>
      <c r="D2" s="155">
        <v>2016</v>
      </c>
      <c r="E2" s="55">
        <v>2017</v>
      </c>
      <c r="F2" s="175">
        <v>2018</v>
      </c>
    </row>
    <row r="3" spans="1:6" ht="11.25">
      <c r="A3" s="310" t="s">
        <v>234</v>
      </c>
      <c r="B3" s="310"/>
      <c r="C3" s="310"/>
      <c r="D3" s="310"/>
      <c r="E3" s="310"/>
      <c r="F3" s="3"/>
    </row>
    <row r="4" spans="1:6" ht="11.25">
      <c r="A4" s="156" t="s">
        <v>205</v>
      </c>
      <c r="B4" s="157">
        <v>252</v>
      </c>
      <c r="C4" s="157">
        <v>189</v>
      </c>
      <c r="D4" s="157">
        <v>167</v>
      </c>
      <c r="E4" s="157">
        <v>214</v>
      </c>
      <c r="F4" s="176">
        <v>289</v>
      </c>
    </row>
    <row r="5" spans="1:6" ht="11.25">
      <c r="A5" s="156" t="s">
        <v>206</v>
      </c>
      <c r="B5" s="158">
        <v>4317</v>
      </c>
      <c r="C5" s="159">
        <v>3452</v>
      </c>
      <c r="D5" s="158">
        <v>3301</v>
      </c>
      <c r="E5" s="158">
        <v>4345</v>
      </c>
      <c r="F5" s="177">
        <v>5210</v>
      </c>
    </row>
    <row r="6" spans="1:6" ht="11.25">
      <c r="A6" s="160" t="s">
        <v>207</v>
      </c>
      <c r="B6" s="161">
        <v>3362</v>
      </c>
      <c r="C6" s="161">
        <v>2762</v>
      </c>
      <c r="D6" s="161">
        <v>2846</v>
      </c>
      <c r="E6" s="161">
        <v>3611</v>
      </c>
      <c r="F6" s="178">
        <v>4029</v>
      </c>
    </row>
    <row r="7" spans="1:6" ht="11.25">
      <c r="A7" s="156" t="s">
        <v>208</v>
      </c>
      <c r="B7" s="158">
        <v>3851</v>
      </c>
      <c r="C7" s="158">
        <v>2922</v>
      </c>
      <c r="D7" s="158">
        <v>2815</v>
      </c>
      <c r="E7" s="158">
        <v>3699</v>
      </c>
      <c r="F7" s="177">
        <v>4519</v>
      </c>
    </row>
    <row r="8" spans="1:6" ht="11.25">
      <c r="A8" s="160" t="s">
        <v>207</v>
      </c>
      <c r="B8" s="162">
        <v>3011</v>
      </c>
      <c r="C8" s="162">
        <v>2313</v>
      </c>
      <c r="D8" s="162">
        <v>2434</v>
      </c>
      <c r="E8" s="162">
        <v>3056</v>
      </c>
      <c r="F8" s="179">
        <v>3495</v>
      </c>
    </row>
    <row r="9" spans="1:6" ht="11.25">
      <c r="A9" s="156" t="s">
        <v>209</v>
      </c>
      <c r="B9" s="158">
        <v>36017</v>
      </c>
      <c r="C9" s="158">
        <v>30829</v>
      </c>
      <c r="D9" s="158">
        <v>27065</v>
      </c>
      <c r="E9" s="158">
        <v>35321</v>
      </c>
      <c r="F9" s="180">
        <v>54408</v>
      </c>
    </row>
    <row r="10" spans="1:6" ht="11.25">
      <c r="A10" s="160" t="s">
        <v>210</v>
      </c>
      <c r="B10" s="162"/>
      <c r="C10" s="162"/>
      <c r="D10" s="162"/>
      <c r="E10" s="162"/>
      <c r="F10" s="179"/>
    </row>
    <row r="11" spans="1:6" ht="11.25">
      <c r="A11" s="163" t="s">
        <v>211</v>
      </c>
      <c r="B11" s="162">
        <v>32589</v>
      </c>
      <c r="C11" s="162">
        <v>28554</v>
      </c>
      <c r="D11" s="162">
        <v>25229</v>
      </c>
      <c r="E11" s="162">
        <v>32501</v>
      </c>
      <c r="F11" s="179">
        <v>48378</v>
      </c>
    </row>
    <row r="12" spans="1:6" ht="11.25">
      <c r="A12" s="163" t="s">
        <v>212</v>
      </c>
      <c r="B12" s="161">
        <v>3428</v>
      </c>
      <c r="C12" s="161">
        <v>2275</v>
      </c>
      <c r="D12" s="161">
        <v>1836</v>
      </c>
      <c r="E12" s="161">
        <v>2820</v>
      </c>
      <c r="F12" s="179">
        <v>6031</v>
      </c>
    </row>
    <row r="13" spans="1:15" ht="23.25" customHeight="1">
      <c r="A13" s="156" t="s">
        <v>213</v>
      </c>
      <c r="B13" s="162"/>
      <c r="C13" s="162"/>
      <c r="D13" s="162"/>
      <c r="E13" s="162"/>
      <c r="F13" s="181"/>
      <c r="G13" s="21"/>
      <c r="H13" s="21"/>
      <c r="I13" s="21"/>
      <c r="J13" s="21"/>
      <c r="K13" s="21"/>
      <c r="L13" s="6"/>
      <c r="M13" s="6"/>
      <c r="N13" s="169"/>
      <c r="O13" s="6"/>
    </row>
    <row r="14" spans="1:15" ht="11.25">
      <c r="A14" s="163" t="s">
        <v>214</v>
      </c>
      <c r="B14" s="162">
        <v>25081</v>
      </c>
      <c r="C14" s="162">
        <v>23603</v>
      </c>
      <c r="D14" s="162">
        <v>24088</v>
      </c>
      <c r="E14" s="162">
        <v>29031</v>
      </c>
      <c r="F14" s="181">
        <v>41161</v>
      </c>
      <c r="G14" s="6"/>
      <c r="H14" s="6"/>
      <c r="I14" s="6"/>
      <c r="J14" s="6"/>
      <c r="K14" s="6"/>
      <c r="L14" s="6"/>
      <c r="M14" s="6"/>
      <c r="N14" s="6"/>
      <c r="O14" s="6"/>
    </row>
    <row r="15" spans="1:6" ht="11.25">
      <c r="A15" s="163" t="s">
        <v>215</v>
      </c>
      <c r="B15" s="162">
        <v>10233</v>
      </c>
      <c r="C15" s="162">
        <v>6197</v>
      </c>
      <c r="D15" s="162">
        <v>1958</v>
      </c>
      <c r="E15" s="162">
        <v>5442</v>
      </c>
      <c r="F15" s="181">
        <v>11981</v>
      </c>
    </row>
    <row r="16" spans="1:6" ht="11.25">
      <c r="A16" s="163" t="s">
        <v>216</v>
      </c>
      <c r="B16" s="164" t="s">
        <v>217</v>
      </c>
      <c r="C16" s="164" t="s">
        <v>217</v>
      </c>
      <c r="D16" s="164" t="s">
        <v>217</v>
      </c>
      <c r="E16" s="164" t="s">
        <v>217</v>
      </c>
      <c r="F16" s="182" t="s">
        <v>217</v>
      </c>
    </row>
    <row r="17" spans="1:6" ht="11.25">
      <c r="A17" s="163" t="s">
        <v>218</v>
      </c>
      <c r="B17" s="162">
        <v>703</v>
      </c>
      <c r="C17" s="162">
        <v>1029</v>
      </c>
      <c r="D17" s="161">
        <v>1019</v>
      </c>
      <c r="E17" s="161">
        <v>848</v>
      </c>
      <c r="F17" s="181">
        <v>1266</v>
      </c>
    </row>
    <row r="18" spans="1:6" ht="11.25">
      <c r="A18" s="311" t="s">
        <v>233</v>
      </c>
      <c r="B18" s="311"/>
      <c r="C18" s="311"/>
      <c r="D18" s="311"/>
      <c r="E18" s="311"/>
      <c r="F18" s="181"/>
    </row>
    <row r="19" spans="1:7" ht="11.25">
      <c r="A19" s="156" t="s">
        <v>205</v>
      </c>
      <c r="B19" s="157">
        <v>12</v>
      </c>
      <c r="C19" s="157">
        <v>9</v>
      </c>
      <c r="D19" s="157">
        <v>9</v>
      </c>
      <c r="E19" s="157">
        <v>12</v>
      </c>
      <c r="F19" s="176">
        <v>14</v>
      </c>
      <c r="G19" s="165"/>
    </row>
    <row r="20" spans="1:7" ht="11.25">
      <c r="A20" s="156" t="s">
        <v>219</v>
      </c>
      <c r="B20" s="157">
        <v>247</v>
      </c>
      <c r="C20" s="157">
        <v>206</v>
      </c>
      <c r="D20" s="157">
        <v>237</v>
      </c>
      <c r="E20" s="157">
        <v>303</v>
      </c>
      <c r="F20" s="176">
        <v>244</v>
      </c>
      <c r="G20" s="165"/>
    </row>
    <row r="21" spans="1:7" ht="11.25">
      <c r="A21" s="160" t="s">
        <v>207</v>
      </c>
      <c r="B21" s="165">
        <v>147</v>
      </c>
      <c r="C21" s="165">
        <v>133</v>
      </c>
      <c r="D21" s="165">
        <v>153</v>
      </c>
      <c r="E21" s="165">
        <v>183</v>
      </c>
      <c r="F21" s="183">
        <v>161</v>
      </c>
      <c r="G21" s="165"/>
    </row>
    <row r="22" spans="1:7" ht="11.25">
      <c r="A22" s="156" t="s">
        <v>220</v>
      </c>
      <c r="B22" s="157">
        <v>211</v>
      </c>
      <c r="C22" s="157">
        <v>180</v>
      </c>
      <c r="D22" s="157">
        <v>192</v>
      </c>
      <c r="E22" s="157">
        <v>261</v>
      </c>
      <c r="F22" s="176">
        <v>229</v>
      </c>
      <c r="G22" s="165"/>
    </row>
    <row r="23" spans="1:7" ht="11.25">
      <c r="A23" s="160" t="s">
        <v>207</v>
      </c>
      <c r="B23" s="165">
        <v>139</v>
      </c>
      <c r="C23" s="165">
        <v>117</v>
      </c>
      <c r="D23" s="165">
        <v>131</v>
      </c>
      <c r="E23" s="165">
        <v>156</v>
      </c>
      <c r="F23" s="183">
        <v>152</v>
      </c>
      <c r="G23" s="165"/>
    </row>
    <row r="24" spans="1:6" ht="11.25">
      <c r="A24" s="156" t="s">
        <v>221</v>
      </c>
      <c r="B24" s="158">
        <v>2778</v>
      </c>
      <c r="C24" s="158">
        <v>2652</v>
      </c>
      <c r="D24" s="158">
        <v>3405</v>
      </c>
      <c r="E24" s="158">
        <v>3009</v>
      </c>
      <c r="F24" s="180">
        <v>3362</v>
      </c>
    </row>
    <row r="25" spans="1:7" ht="11.25">
      <c r="A25" s="160" t="s">
        <v>210</v>
      </c>
      <c r="B25" s="165"/>
      <c r="C25" s="165"/>
      <c r="D25" s="165"/>
      <c r="E25" s="165"/>
      <c r="F25" s="179"/>
      <c r="G25" s="165"/>
    </row>
    <row r="26" spans="1:7" ht="11.25">
      <c r="A26" s="163" t="s">
        <v>211</v>
      </c>
      <c r="B26" s="162">
        <v>2461</v>
      </c>
      <c r="C26" s="162">
        <v>2342</v>
      </c>
      <c r="D26" s="162">
        <v>3168</v>
      </c>
      <c r="E26" s="162">
        <v>2853</v>
      </c>
      <c r="F26" s="179">
        <v>3003</v>
      </c>
      <c r="G26" s="165"/>
    </row>
    <row r="27" spans="1:7" ht="11.25">
      <c r="A27" s="163" t="s">
        <v>212</v>
      </c>
      <c r="B27" s="162">
        <v>317</v>
      </c>
      <c r="C27" s="162">
        <v>310</v>
      </c>
      <c r="D27" s="162">
        <v>237</v>
      </c>
      <c r="E27" s="162">
        <v>155</v>
      </c>
      <c r="F27" s="179">
        <v>360</v>
      </c>
      <c r="G27" s="165"/>
    </row>
    <row r="28" spans="1:7" ht="11.25">
      <c r="A28" s="245" t="s">
        <v>222</v>
      </c>
      <c r="B28" s="165"/>
      <c r="C28" s="165"/>
      <c r="D28" s="165"/>
      <c r="E28" s="165"/>
      <c r="F28" s="183"/>
      <c r="G28" s="165"/>
    </row>
    <row r="29" spans="1:7" ht="11.25">
      <c r="A29" s="163" t="s">
        <v>214</v>
      </c>
      <c r="B29" s="162">
        <v>2577</v>
      </c>
      <c r="C29" s="162">
        <v>2418</v>
      </c>
      <c r="D29" s="162">
        <v>2990</v>
      </c>
      <c r="E29" s="162">
        <v>2550</v>
      </c>
      <c r="F29" s="179">
        <v>2758</v>
      </c>
      <c r="G29" s="165"/>
    </row>
    <row r="30" spans="1:7" ht="11.25">
      <c r="A30" s="163" t="s">
        <v>215</v>
      </c>
      <c r="B30" s="162">
        <v>96</v>
      </c>
      <c r="C30" s="162">
        <v>230</v>
      </c>
      <c r="D30" s="162">
        <v>297</v>
      </c>
      <c r="E30" s="162">
        <v>336</v>
      </c>
      <c r="F30" s="179">
        <v>513</v>
      </c>
      <c r="G30" s="165"/>
    </row>
    <row r="31" spans="1:7" ht="11.25">
      <c r="A31" s="163" t="s">
        <v>216</v>
      </c>
      <c r="B31" s="164" t="s">
        <v>217</v>
      </c>
      <c r="C31" s="164" t="s">
        <v>217</v>
      </c>
      <c r="D31" s="164" t="s">
        <v>217</v>
      </c>
      <c r="E31" s="164" t="s">
        <v>217</v>
      </c>
      <c r="F31" s="182" t="s">
        <v>217</v>
      </c>
      <c r="G31" s="165"/>
    </row>
    <row r="32" spans="1:7" ht="11.25">
      <c r="A32" s="163" t="s">
        <v>218</v>
      </c>
      <c r="B32" s="162">
        <v>105</v>
      </c>
      <c r="C32" s="162">
        <v>4</v>
      </c>
      <c r="D32" s="162">
        <v>119</v>
      </c>
      <c r="E32" s="162">
        <v>123</v>
      </c>
      <c r="F32" s="179">
        <v>91</v>
      </c>
      <c r="G32" s="165"/>
    </row>
    <row r="33" spans="1:6" ht="11.25">
      <c r="A33" s="311" t="s">
        <v>235</v>
      </c>
      <c r="B33" s="311"/>
      <c r="C33" s="311"/>
      <c r="D33" s="311"/>
      <c r="E33" s="311"/>
      <c r="F33" s="181"/>
    </row>
    <row r="34" spans="1:6" ht="11.25">
      <c r="A34" s="156" t="s">
        <v>205</v>
      </c>
      <c r="B34" s="157">
        <v>240</v>
      </c>
      <c r="C34" s="157">
        <v>180</v>
      </c>
      <c r="D34" s="157">
        <v>158</v>
      </c>
      <c r="E34" s="157">
        <v>201</v>
      </c>
      <c r="F34" s="176">
        <v>275</v>
      </c>
    </row>
    <row r="35" spans="1:6" ht="11.25">
      <c r="A35" s="156" t="s">
        <v>219</v>
      </c>
      <c r="B35" s="11">
        <v>4070</v>
      </c>
      <c r="C35" s="11">
        <v>3246</v>
      </c>
      <c r="D35" s="11">
        <v>3064</v>
      </c>
      <c r="E35" s="11">
        <v>4042</v>
      </c>
      <c r="F35" s="184">
        <v>4966</v>
      </c>
    </row>
    <row r="36" spans="1:6" ht="11.25">
      <c r="A36" s="160" t="s">
        <v>207</v>
      </c>
      <c r="B36" s="10">
        <v>3215</v>
      </c>
      <c r="C36" s="10">
        <v>2629</v>
      </c>
      <c r="D36" s="10">
        <v>2693</v>
      </c>
      <c r="E36" s="10">
        <v>3428</v>
      </c>
      <c r="F36" s="185">
        <v>3868</v>
      </c>
    </row>
    <row r="37" spans="1:13" ht="11.25">
      <c r="A37" s="156" t="s">
        <v>220</v>
      </c>
      <c r="B37" s="11">
        <v>3640</v>
      </c>
      <c r="C37" s="11">
        <v>2742</v>
      </c>
      <c r="D37" s="11">
        <v>2623</v>
      </c>
      <c r="E37" s="11">
        <v>3438</v>
      </c>
      <c r="F37" s="184">
        <v>4290</v>
      </c>
      <c r="I37" s="162"/>
      <c r="J37" s="162"/>
      <c r="K37" s="162"/>
      <c r="L37" s="162"/>
      <c r="M37" s="162"/>
    </row>
    <row r="38" spans="1:6" ht="11.25">
      <c r="A38" s="160" t="s">
        <v>207</v>
      </c>
      <c r="B38" s="10">
        <v>2872</v>
      </c>
      <c r="C38" s="10">
        <v>2196</v>
      </c>
      <c r="D38" s="10">
        <v>2303</v>
      </c>
      <c r="E38" s="10">
        <v>2900</v>
      </c>
      <c r="F38" s="185">
        <v>3343</v>
      </c>
    </row>
    <row r="39" spans="1:6" ht="11.25">
      <c r="A39" s="156" t="s">
        <v>221</v>
      </c>
      <c r="B39" s="11">
        <v>33239</v>
      </c>
      <c r="C39" s="11">
        <v>28177</v>
      </c>
      <c r="D39" s="11">
        <v>23660</v>
      </c>
      <c r="E39" s="11">
        <v>32313</v>
      </c>
      <c r="F39" s="184">
        <v>51046</v>
      </c>
    </row>
    <row r="40" spans="1:6" ht="11.25">
      <c r="A40" s="160" t="s">
        <v>210</v>
      </c>
      <c r="F40" s="185"/>
    </row>
    <row r="41" spans="1:6" ht="11.25">
      <c r="A41" s="163" t="s">
        <v>211</v>
      </c>
      <c r="B41" s="10">
        <v>30129</v>
      </c>
      <c r="C41" s="10">
        <v>26212</v>
      </c>
      <c r="D41" s="10">
        <v>22061</v>
      </c>
      <c r="E41" s="10">
        <v>29648</v>
      </c>
      <c r="F41" s="185">
        <v>45375</v>
      </c>
    </row>
    <row r="42" spans="1:6" ht="11.25">
      <c r="A42" s="163" t="s">
        <v>212</v>
      </c>
      <c r="B42" s="10">
        <v>3111</v>
      </c>
      <c r="C42" s="10">
        <v>1965</v>
      </c>
      <c r="D42" s="10">
        <v>1599</v>
      </c>
      <c r="E42" s="10">
        <v>2665</v>
      </c>
      <c r="F42" s="185">
        <v>5671</v>
      </c>
    </row>
    <row r="43" spans="1:6" ht="11.25">
      <c r="A43" s="245" t="s">
        <v>222</v>
      </c>
      <c r="F43" s="181"/>
    </row>
    <row r="44" spans="1:6" ht="11.25">
      <c r="A44" s="163" t="s">
        <v>214</v>
      </c>
      <c r="B44" s="10">
        <v>22504</v>
      </c>
      <c r="C44" s="10">
        <v>21185</v>
      </c>
      <c r="D44" s="10">
        <v>21098</v>
      </c>
      <c r="E44" s="10">
        <v>26482</v>
      </c>
      <c r="F44" s="185">
        <v>38403</v>
      </c>
    </row>
    <row r="45" spans="1:6" ht="11.25">
      <c r="A45" s="163" t="s">
        <v>215</v>
      </c>
      <c r="B45" s="10">
        <v>10137</v>
      </c>
      <c r="C45" s="10">
        <v>5967</v>
      </c>
      <c r="D45" s="10">
        <v>1661</v>
      </c>
      <c r="E45" s="10">
        <v>5106</v>
      </c>
      <c r="F45" s="185">
        <v>11468</v>
      </c>
    </row>
    <row r="46" spans="1:6" ht="11.25">
      <c r="A46" s="163" t="s">
        <v>216</v>
      </c>
      <c r="B46" s="164" t="s">
        <v>217</v>
      </c>
      <c r="C46" s="164" t="s">
        <v>217</v>
      </c>
      <c r="D46" s="164" t="s">
        <v>217</v>
      </c>
      <c r="E46" s="164" t="s">
        <v>217</v>
      </c>
      <c r="F46" s="182" t="s">
        <v>217</v>
      </c>
    </row>
    <row r="47" spans="1:6" ht="11.25">
      <c r="A47" s="163" t="s">
        <v>218</v>
      </c>
      <c r="B47" s="10">
        <v>598</v>
      </c>
      <c r="C47" s="10">
        <v>1026</v>
      </c>
      <c r="D47" s="10">
        <v>900</v>
      </c>
      <c r="E47" s="10">
        <v>725</v>
      </c>
      <c r="F47" s="185">
        <v>1175</v>
      </c>
    </row>
    <row r="49" ht="11.25">
      <c r="A49" s="181"/>
    </row>
  </sheetData>
  <sheetProtection/>
  <mergeCells count="3">
    <mergeCell ref="A3:E3"/>
    <mergeCell ref="A18:E18"/>
    <mergeCell ref="A33:E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5.57421875" style="202" customWidth="1"/>
    <col min="2" max="2" width="20.8515625" style="202" customWidth="1"/>
    <col min="3" max="3" width="18.00390625" style="202" customWidth="1"/>
    <col min="4" max="5" width="20.8515625" style="202" customWidth="1"/>
    <col min="6" max="16384" width="9.140625" style="202" customWidth="1"/>
  </cols>
  <sheetData>
    <row r="1" spans="1:5" s="201" customFormat="1" ht="19.5" customHeight="1" thickBot="1">
      <c r="A1" s="31" t="s">
        <v>238</v>
      </c>
      <c r="B1" s="31"/>
      <c r="C1" s="31"/>
      <c r="D1" s="32"/>
      <c r="E1" s="32"/>
    </row>
    <row r="2" spans="1:5" ht="48" customHeight="1">
      <c r="A2" s="33" t="s">
        <v>56</v>
      </c>
      <c r="B2" s="34" t="s">
        <v>57</v>
      </c>
      <c r="C2" s="34" t="s">
        <v>58</v>
      </c>
      <c r="D2" s="34" t="s">
        <v>59</v>
      </c>
      <c r="E2" s="35" t="s">
        <v>60</v>
      </c>
    </row>
    <row r="3" spans="1:5" ht="15" customHeight="1">
      <c r="A3" s="312">
        <v>2018</v>
      </c>
      <c r="B3" s="312"/>
      <c r="C3" s="312"/>
      <c r="D3" s="312"/>
      <c r="E3" s="312"/>
    </row>
    <row r="4" spans="1:5" ht="11.25">
      <c r="A4" s="36" t="s">
        <v>61</v>
      </c>
      <c r="B4" s="203">
        <v>281</v>
      </c>
      <c r="C4" s="203">
        <v>256</v>
      </c>
      <c r="D4" s="203">
        <v>12</v>
      </c>
      <c r="E4" s="203">
        <v>7</v>
      </c>
    </row>
    <row r="5" spans="1:5" ht="11.25">
      <c r="A5" s="37" t="s">
        <v>62</v>
      </c>
      <c r="B5" s="203"/>
      <c r="C5" s="203"/>
      <c r="D5" s="203" t="s">
        <v>74</v>
      </c>
      <c r="E5" s="203">
        <v>0</v>
      </c>
    </row>
    <row r="6" spans="1:5" ht="11.25">
      <c r="A6" s="7" t="s">
        <v>63</v>
      </c>
      <c r="B6" s="203">
        <v>173</v>
      </c>
      <c r="C6" s="203">
        <v>164</v>
      </c>
      <c r="D6" s="203">
        <v>4</v>
      </c>
      <c r="E6" s="203">
        <v>3</v>
      </c>
    </row>
    <row r="7" spans="1:5" ht="11.25">
      <c r="A7" s="7" t="s">
        <v>64</v>
      </c>
      <c r="B7" s="203">
        <v>22</v>
      </c>
      <c r="C7" s="203">
        <v>16</v>
      </c>
      <c r="D7" s="203">
        <v>2</v>
      </c>
      <c r="E7" s="203">
        <v>1</v>
      </c>
    </row>
    <row r="8" spans="1:5" ht="11.25">
      <c r="A8" s="36" t="s">
        <v>65</v>
      </c>
      <c r="B8" s="203">
        <v>525</v>
      </c>
      <c r="C8" s="203">
        <v>508</v>
      </c>
      <c r="D8" s="203">
        <v>20</v>
      </c>
      <c r="E8" s="203">
        <v>13</v>
      </c>
    </row>
    <row r="9" spans="1:5" ht="11.25">
      <c r="A9" s="37" t="s">
        <v>62</v>
      </c>
      <c r="B9" s="203"/>
      <c r="C9" s="203"/>
      <c r="D9" s="203"/>
      <c r="E9" s="203"/>
    </row>
    <row r="10" spans="1:5" ht="11.25">
      <c r="A10" s="7" t="s">
        <v>66</v>
      </c>
      <c r="B10" s="203">
        <v>401</v>
      </c>
      <c r="C10" s="203">
        <v>389</v>
      </c>
      <c r="D10" s="203">
        <v>15</v>
      </c>
      <c r="E10" s="203">
        <v>9</v>
      </c>
    </row>
    <row r="11" spans="1:5" ht="11.25">
      <c r="A11" s="7" t="s">
        <v>67</v>
      </c>
      <c r="B11" s="203">
        <v>27</v>
      </c>
      <c r="C11" s="203">
        <v>24</v>
      </c>
      <c r="D11" s="203">
        <v>4</v>
      </c>
      <c r="E11" s="203">
        <v>4</v>
      </c>
    </row>
    <row r="12" spans="1:5" ht="11.25">
      <c r="A12" s="36" t="s">
        <v>68</v>
      </c>
      <c r="B12" s="203">
        <v>223</v>
      </c>
      <c r="C12" s="203">
        <v>218</v>
      </c>
      <c r="D12" s="203">
        <v>10</v>
      </c>
      <c r="E12" s="203">
        <v>6</v>
      </c>
    </row>
    <row r="13" spans="1:5" ht="11.25">
      <c r="A13" s="37" t="s">
        <v>62</v>
      </c>
      <c r="B13" s="203"/>
      <c r="C13" s="203"/>
      <c r="D13" s="203"/>
      <c r="E13" s="203"/>
    </row>
    <row r="14" spans="1:5" ht="11.25">
      <c r="A14" s="7" t="s">
        <v>69</v>
      </c>
      <c r="B14" s="203">
        <v>216</v>
      </c>
      <c r="C14" s="203">
        <v>211</v>
      </c>
      <c r="D14" s="203">
        <v>10</v>
      </c>
      <c r="E14" s="203">
        <v>6</v>
      </c>
    </row>
    <row r="15" spans="1:5" ht="11.25">
      <c r="A15" s="7" t="s">
        <v>62</v>
      </c>
      <c r="B15" s="203"/>
      <c r="C15" s="203"/>
      <c r="D15" s="203"/>
      <c r="E15" s="203"/>
    </row>
    <row r="16" spans="1:5" ht="11.25">
      <c r="A16" s="36" t="s">
        <v>273</v>
      </c>
      <c r="B16" s="203">
        <v>118</v>
      </c>
      <c r="C16" s="203">
        <v>115</v>
      </c>
      <c r="D16" s="203">
        <v>5</v>
      </c>
      <c r="E16" s="203">
        <v>3</v>
      </c>
    </row>
    <row r="17" spans="1:5" ht="11.25">
      <c r="A17" s="37" t="s">
        <v>70</v>
      </c>
      <c r="B17" s="203">
        <v>98</v>
      </c>
      <c r="C17" s="203">
        <v>96</v>
      </c>
      <c r="D17" s="203">
        <v>5</v>
      </c>
      <c r="E17" s="203">
        <v>3</v>
      </c>
    </row>
    <row r="18" spans="1:5" ht="11.25">
      <c r="A18" s="7" t="s">
        <v>71</v>
      </c>
      <c r="B18" s="203">
        <v>4</v>
      </c>
      <c r="C18" s="203">
        <v>4</v>
      </c>
      <c r="D18" s="203">
        <v>0</v>
      </c>
      <c r="E18" s="203">
        <v>0</v>
      </c>
    </row>
    <row r="19" spans="1:5" ht="11.25">
      <c r="A19" s="7" t="s">
        <v>62</v>
      </c>
      <c r="B19" s="203"/>
      <c r="C19" s="203"/>
      <c r="D19" s="203"/>
      <c r="E19" s="203"/>
    </row>
    <row r="20" spans="1:5" ht="11.25">
      <c r="A20" s="204" t="s">
        <v>72</v>
      </c>
      <c r="B20" s="202">
        <v>3</v>
      </c>
      <c r="C20" s="202">
        <v>3</v>
      </c>
      <c r="D20" s="202">
        <v>0</v>
      </c>
      <c r="E20" s="202">
        <v>0</v>
      </c>
    </row>
    <row r="21" spans="1:5" ht="11.25">
      <c r="A21" s="204" t="s">
        <v>73</v>
      </c>
      <c r="B21" s="202">
        <v>1</v>
      </c>
      <c r="C21" s="202">
        <v>1</v>
      </c>
      <c r="D21" s="202">
        <v>0</v>
      </c>
      <c r="E21" s="202">
        <v>0</v>
      </c>
    </row>
    <row r="22" spans="1:5" ht="15" customHeight="1">
      <c r="A22" s="313">
        <v>2017</v>
      </c>
      <c r="B22" s="313"/>
      <c r="C22" s="313"/>
      <c r="D22" s="313"/>
      <c r="E22" s="313"/>
    </row>
    <row r="23" spans="1:5" ht="11.25">
      <c r="A23" s="36" t="s">
        <v>61</v>
      </c>
      <c r="B23" s="202">
        <v>292</v>
      </c>
      <c r="C23" s="202">
        <v>259</v>
      </c>
      <c r="D23" s="202">
        <v>25</v>
      </c>
      <c r="E23" s="202">
        <v>19</v>
      </c>
    </row>
    <row r="24" ht="11.25">
      <c r="A24" s="37" t="s">
        <v>62</v>
      </c>
    </row>
    <row r="25" spans="1:5" ht="11.25">
      <c r="A25" s="7" t="s">
        <v>63</v>
      </c>
      <c r="B25" s="202">
        <v>183</v>
      </c>
      <c r="C25" s="202">
        <v>168</v>
      </c>
      <c r="D25" s="202">
        <v>15</v>
      </c>
      <c r="E25" s="202">
        <v>13</v>
      </c>
    </row>
    <row r="26" spans="1:5" ht="11.25">
      <c r="A26" s="7" t="s">
        <v>64</v>
      </c>
      <c r="B26" s="202">
        <v>24</v>
      </c>
      <c r="C26" s="202">
        <v>17</v>
      </c>
      <c r="D26" s="202">
        <v>3</v>
      </c>
      <c r="E26" s="202">
        <v>2</v>
      </c>
    </row>
    <row r="27" spans="1:5" ht="11.25">
      <c r="A27" s="36" t="s">
        <v>65</v>
      </c>
      <c r="B27" s="202">
        <v>550</v>
      </c>
      <c r="C27" s="202">
        <v>525</v>
      </c>
      <c r="D27" s="202">
        <v>17</v>
      </c>
      <c r="E27" s="202">
        <v>21</v>
      </c>
    </row>
    <row r="28" ht="11.25">
      <c r="A28" s="37" t="s">
        <v>62</v>
      </c>
    </row>
    <row r="29" spans="1:5" ht="11.25">
      <c r="A29" s="7" t="s">
        <v>66</v>
      </c>
      <c r="B29" s="202">
        <v>417</v>
      </c>
      <c r="C29" s="202">
        <v>400</v>
      </c>
      <c r="D29" s="202">
        <v>16</v>
      </c>
      <c r="E29" s="202">
        <v>20</v>
      </c>
    </row>
    <row r="30" spans="1:5" ht="11.25">
      <c r="A30" s="7" t="s">
        <v>67</v>
      </c>
      <c r="B30" s="202">
        <v>27</v>
      </c>
      <c r="C30" s="202">
        <v>21</v>
      </c>
      <c r="D30" s="202">
        <v>1</v>
      </c>
      <c r="E30" s="202">
        <v>1</v>
      </c>
    </row>
    <row r="31" spans="1:5" ht="11.25">
      <c r="A31" s="36" t="s">
        <v>68</v>
      </c>
      <c r="B31" s="202">
        <v>419</v>
      </c>
      <c r="C31" s="202">
        <v>412</v>
      </c>
      <c r="D31" s="202">
        <v>8</v>
      </c>
      <c r="E31" s="202">
        <v>5</v>
      </c>
    </row>
    <row r="32" ht="11.25">
      <c r="A32" s="37" t="s">
        <v>62</v>
      </c>
    </row>
    <row r="33" spans="1:5" ht="11.25">
      <c r="A33" s="7" t="s">
        <v>69</v>
      </c>
      <c r="B33" s="202">
        <v>405</v>
      </c>
      <c r="C33" s="202">
        <v>398</v>
      </c>
      <c r="D33" s="202">
        <v>8</v>
      </c>
      <c r="E33" s="202">
        <v>5</v>
      </c>
    </row>
    <row r="34" ht="11.25">
      <c r="A34" s="7" t="s">
        <v>62</v>
      </c>
    </row>
    <row r="35" spans="1:5" ht="11.25">
      <c r="A35" s="36" t="s">
        <v>273</v>
      </c>
      <c r="B35" s="202">
        <v>200</v>
      </c>
      <c r="C35" s="202">
        <v>195</v>
      </c>
      <c r="D35" s="202">
        <v>5</v>
      </c>
      <c r="E35" s="202">
        <v>3</v>
      </c>
    </row>
    <row r="36" spans="1:5" ht="11.25">
      <c r="A36" s="37" t="s">
        <v>70</v>
      </c>
      <c r="B36" s="202">
        <v>205</v>
      </c>
      <c r="C36" s="202">
        <v>203</v>
      </c>
      <c r="D36" s="202">
        <v>3</v>
      </c>
      <c r="E36" s="202">
        <v>2</v>
      </c>
    </row>
    <row r="37" spans="1:5" ht="11.25">
      <c r="A37" s="7" t="s">
        <v>71</v>
      </c>
      <c r="B37" s="202">
        <v>8</v>
      </c>
      <c r="C37" s="202">
        <v>8</v>
      </c>
      <c r="D37" s="202">
        <v>0</v>
      </c>
      <c r="E37" s="202">
        <v>0</v>
      </c>
    </row>
    <row r="38" ht="11.25">
      <c r="A38" s="7" t="s">
        <v>62</v>
      </c>
    </row>
    <row r="39" spans="1:5" ht="11.25">
      <c r="A39" s="204" t="s">
        <v>72</v>
      </c>
      <c r="B39" s="202">
        <v>7</v>
      </c>
      <c r="C39" s="202">
        <v>7</v>
      </c>
      <c r="D39" s="202">
        <v>0</v>
      </c>
      <c r="E39" s="202">
        <v>0</v>
      </c>
    </row>
    <row r="40" spans="1:5" ht="11.25">
      <c r="A40" s="204" t="s">
        <v>73</v>
      </c>
      <c r="B40" s="202">
        <v>1</v>
      </c>
      <c r="C40" s="202">
        <v>1</v>
      </c>
      <c r="D40" s="202">
        <v>0</v>
      </c>
      <c r="E40" s="202">
        <v>0</v>
      </c>
    </row>
    <row r="41" spans="1:5" ht="11.25">
      <c r="A41" s="313">
        <v>2016</v>
      </c>
      <c r="B41" s="313"/>
      <c r="C41" s="313"/>
      <c r="D41" s="313"/>
      <c r="E41" s="313"/>
    </row>
    <row r="42" spans="1:5" ht="11.25">
      <c r="A42" s="36" t="s">
        <v>61</v>
      </c>
      <c r="B42" s="202">
        <v>290</v>
      </c>
      <c r="C42" s="202">
        <v>260</v>
      </c>
      <c r="D42" s="202">
        <v>26</v>
      </c>
      <c r="E42" s="202">
        <v>15</v>
      </c>
    </row>
    <row r="43" ht="11.25">
      <c r="A43" s="37" t="s">
        <v>62</v>
      </c>
    </row>
    <row r="44" spans="1:5" ht="11.25">
      <c r="A44" s="7" t="s">
        <v>63</v>
      </c>
      <c r="B44" s="202">
        <v>185</v>
      </c>
      <c r="C44" s="202">
        <v>170</v>
      </c>
      <c r="D44" s="202">
        <v>10</v>
      </c>
      <c r="E44" s="202">
        <v>6</v>
      </c>
    </row>
    <row r="45" spans="1:5" ht="11.25">
      <c r="A45" s="7" t="s">
        <v>64</v>
      </c>
      <c r="B45" s="202">
        <v>21</v>
      </c>
      <c r="C45" s="202">
        <v>15</v>
      </c>
      <c r="D45" s="202">
        <v>4</v>
      </c>
      <c r="E45" s="202">
        <v>1</v>
      </c>
    </row>
    <row r="46" spans="1:5" ht="11.25">
      <c r="A46" s="36" t="s">
        <v>65</v>
      </c>
      <c r="B46" s="202">
        <v>592</v>
      </c>
      <c r="C46" s="202">
        <v>563</v>
      </c>
      <c r="D46" s="202">
        <v>29</v>
      </c>
      <c r="E46" s="202">
        <v>17</v>
      </c>
    </row>
    <row r="47" ht="11.25">
      <c r="A47" s="37" t="s">
        <v>62</v>
      </c>
    </row>
    <row r="48" spans="1:5" ht="11.25">
      <c r="A48" s="7" t="s">
        <v>66</v>
      </c>
      <c r="B48" s="202">
        <v>441</v>
      </c>
      <c r="C48" s="202">
        <v>420</v>
      </c>
      <c r="D48" s="202">
        <v>23</v>
      </c>
      <c r="E48" s="202">
        <v>13</v>
      </c>
    </row>
    <row r="49" spans="1:5" ht="11.25">
      <c r="A49" s="7" t="s">
        <v>67</v>
      </c>
      <c r="B49" s="202">
        <v>28</v>
      </c>
      <c r="C49" s="202">
        <v>23</v>
      </c>
      <c r="D49" s="202">
        <v>3</v>
      </c>
      <c r="E49" s="202">
        <v>2</v>
      </c>
    </row>
    <row r="50" spans="1:5" ht="11.25">
      <c r="A50" s="36" t="s">
        <v>68</v>
      </c>
      <c r="B50" s="202">
        <v>287</v>
      </c>
      <c r="C50" s="202">
        <v>275</v>
      </c>
      <c r="D50" s="202">
        <v>15</v>
      </c>
      <c r="E50" s="202">
        <v>11</v>
      </c>
    </row>
    <row r="51" ht="11.25">
      <c r="A51" s="37" t="s">
        <v>62</v>
      </c>
    </row>
    <row r="52" spans="1:5" ht="11.25">
      <c r="A52" s="7" t="s">
        <v>69</v>
      </c>
      <c r="B52" s="202">
        <v>275</v>
      </c>
      <c r="C52" s="202">
        <v>267</v>
      </c>
      <c r="D52" s="202">
        <v>15</v>
      </c>
      <c r="E52" s="202">
        <v>11</v>
      </c>
    </row>
    <row r="53" ht="11.25">
      <c r="A53" s="7" t="s">
        <v>62</v>
      </c>
    </row>
    <row r="54" spans="1:5" ht="11.25">
      <c r="A54" s="36" t="s">
        <v>273</v>
      </c>
      <c r="B54" s="202">
        <v>151</v>
      </c>
      <c r="C54" s="202">
        <v>146</v>
      </c>
      <c r="D54" s="202">
        <v>10</v>
      </c>
      <c r="E54" s="202">
        <v>7</v>
      </c>
    </row>
    <row r="55" spans="1:5" ht="11.25">
      <c r="A55" s="37" t="s">
        <v>70</v>
      </c>
      <c r="B55" s="202">
        <v>124</v>
      </c>
      <c r="C55" s="202">
        <v>121</v>
      </c>
      <c r="D55" s="202">
        <v>5</v>
      </c>
      <c r="E55" s="202">
        <v>4</v>
      </c>
    </row>
    <row r="56" spans="1:5" ht="11.25">
      <c r="A56" s="7" t="s">
        <v>71</v>
      </c>
      <c r="B56" s="202">
        <v>8</v>
      </c>
      <c r="C56" s="202">
        <v>4</v>
      </c>
      <c r="D56" s="202">
        <v>0</v>
      </c>
      <c r="E56" s="202">
        <v>0</v>
      </c>
    </row>
    <row r="57" ht="11.25">
      <c r="A57" s="7" t="s">
        <v>62</v>
      </c>
    </row>
    <row r="58" spans="1:5" ht="11.25">
      <c r="A58" s="204" t="s">
        <v>72</v>
      </c>
      <c r="B58" s="202">
        <v>7</v>
      </c>
      <c r="C58" s="202">
        <v>3</v>
      </c>
      <c r="D58" s="202">
        <v>0</v>
      </c>
      <c r="E58" s="202">
        <v>0</v>
      </c>
    </row>
    <row r="59" spans="1:5" ht="11.25">
      <c r="A59" s="204" t="s">
        <v>73</v>
      </c>
      <c r="B59" s="202">
        <v>1</v>
      </c>
      <c r="C59" s="202">
        <v>1</v>
      </c>
      <c r="D59" s="202">
        <v>0</v>
      </c>
      <c r="E59" s="202">
        <v>0</v>
      </c>
    </row>
    <row r="60" spans="1:5" ht="11.25">
      <c r="A60" s="313">
        <v>2015</v>
      </c>
      <c r="B60" s="313"/>
      <c r="C60" s="313"/>
      <c r="D60" s="313"/>
      <c r="E60" s="313"/>
    </row>
    <row r="61" spans="1:5" ht="11.25">
      <c r="A61" s="36" t="s">
        <v>61</v>
      </c>
      <c r="B61" s="202">
        <v>293</v>
      </c>
      <c r="C61" s="202">
        <v>291</v>
      </c>
      <c r="D61" s="202">
        <v>26</v>
      </c>
      <c r="E61" s="202">
        <v>16</v>
      </c>
    </row>
    <row r="62" ht="11.25">
      <c r="A62" s="37" t="s">
        <v>62</v>
      </c>
    </row>
    <row r="63" spans="1:5" ht="11.25">
      <c r="A63" s="7" t="s">
        <v>63</v>
      </c>
      <c r="B63" s="202">
        <v>190</v>
      </c>
      <c r="C63" s="202">
        <v>188</v>
      </c>
      <c r="D63" s="202">
        <v>14</v>
      </c>
      <c r="E63" s="202">
        <v>8</v>
      </c>
    </row>
    <row r="64" spans="1:5" ht="11.25">
      <c r="A64" s="7" t="s">
        <v>64</v>
      </c>
      <c r="B64" s="202">
        <v>19</v>
      </c>
      <c r="C64" s="202">
        <v>19</v>
      </c>
      <c r="D64" s="202">
        <v>0</v>
      </c>
      <c r="E64" s="202">
        <v>0</v>
      </c>
    </row>
    <row r="65" spans="1:5" ht="11.25">
      <c r="A65" s="36" t="s">
        <v>65</v>
      </c>
      <c r="B65" s="202">
        <v>641</v>
      </c>
      <c r="C65" s="202">
        <v>637</v>
      </c>
      <c r="D65" s="202">
        <v>27</v>
      </c>
      <c r="E65" s="202">
        <v>19</v>
      </c>
    </row>
    <row r="66" ht="11.25">
      <c r="A66" s="37" t="s">
        <v>62</v>
      </c>
    </row>
    <row r="67" spans="1:5" ht="11.25">
      <c r="A67" s="7" t="s">
        <v>66</v>
      </c>
      <c r="B67" s="202">
        <v>470</v>
      </c>
      <c r="C67" s="202">
        <v>467</v>
      </c>
      <c r="D67" s="202">
        <v>24</v>
      </c>
      <c r="E67" s="202">
        <v>18</v>
      </c>
    </row>
    <row r="68" spans="1:5" ht="11.25">
      <c r="A68" s="7" t="s">
        <v>67</v>
      </c>
      <c r="B68" s="202">
        <v>30</v>
      </c>
      <c r="C68" s="202">
        <v>30</v>
      </c>
      <c r="D68" s="202">
        <v>1</v>
      </c>
      <c r="E68" s="202">
        <v>0</v>
      </c>
    </row>
    <row r="69" spans="1:5" ht="11.25">
      <c r="A69" s="36" t="s">
        <v>68</v>
      </c>
      <c r="B69" s="202">
        <v>332</v>
      </c>
      <c r="C69" s="202">
        <v>331</v>
      </c>
      <c r="D69" s="202">
        <v>26</v>
      </c>
      <c r="E69" s="202">
        <v>23</v>
      </c>
    </row>
    <row r="70" ht="11.25">
      <c r="A70" s="37" t="s">
        <v>62</v>
      </c>
    </row>
    <row r="71" spans="1:5" ht="11.25">
      <c r="A71" s="7" t="s">
        <v>69</v>
      </c>
      <c r="B71" s="202">
        <v>315</v>
      </c>
      <c r="C71" s="202">
        <v>314</v>
      </c>
      <c r="D71" s="202">
        <v>20</v>
      </c>
      <c r="E71" s="202">
        <v>17</v>
      </c>
    </row>
    <row r="72" ht="11.25">
      <c r="A72" s="7" t="s">
        <v>62</v>
      </c>
    </row>
    <row r="73" spans="1:5" ht="11.25">
      <c r="A73" s="36" t="s">
        <v>273</v>
      </c>
      <c r="B73" s="202">
        <v>171</v>
      </c>
      <c r="C73" s="202">
        <v>170</v>
      </c>
      <c r="D73" s="202">
        <v>11</v>
      </c>
      <c r="E73" s="202">
        <v>9</v>
      </c>
    </row>
    <row r="74" spans="1:5" ht="11.25">
      <c r="A74" s="37" t="s">
        <v>70</v>
      </c>
      <c r="B74" s="202">
        <v>144</v>
      </c>
      <c r="C74" s="202">
        <v>144</v>
      </c>
      <c r="D74" s="202">
        <v>9</v>
      </c>
      <c r="E74" s="202">
        <v>8</v>
      </c>
    </row>
    <row r="75" spans="1:5" ht="11.25">
      <c r="A75" s="7" t="s">
        <v>71</v>
      </c>
      <c r="B75" s="202">
        <v>10</v>
      </c>
      <c r="C75" s="202">
        <v>10</v>
      </c>
      <c r="D75" s="202">
        <v>4</v>
      </c>
      <c r="E75" s="202">
        <v>4</v>
      </c>
    </row>
    <row r="76" ht="11.25">
      <c r="A76" s="7" t="s">
        <v>62</v>
      </c>
    </row>
    <row r="77" spans="1:5" ht="11.25">
      <c r="A77" s="204" t="s">
        <v>72</v>
      </c>
      <c r="B77" s="202">
        <v>6</v>
      </c>
      <c r="C77" s="202">
        <v>6</v>
      </c>
      <c r="D77" s="202">
        <v>2</v>
      </c>
      <c r="E77" s="202">
        <v>2</v>
      </c>
    </row>
    <row r="78" spans="1:5" ht="11.25">
      <c r="A78" s="204" t="s">
        <v>73</v>
      </c>
      <c r="B78" s="202">
        <v>4</v>
      </c>
      <c r="C78" s="202">
        <v>4</v>
      </c>
      <c r="D78" s="202">
        <v>2</v>
      </c>
      <c r="E78" s="202">
        <v>2</v>
      </c>
    </row>
    <row r="79" spans="1:5" ht="11.25">
      <c r="A79" s="313">
        <v>2014</v>
      </c>
      <c r="B79" s="313"/>
      <c r="C79" s="313"/>
      <c r="D79" s="313"/>
      <c r="E79" s="313"/>
    </row>
    <row r="80" spans="1:5" ht="11.25">
      <c r="A80" s="36" t="s">
        <v>61</v>
      </c>
      <c r="B80" s="202">
        <v>290</v>
      </c>
      <c r="C80" s="202">
        <v>262</v>
      </c>
      <c r="D80" s="202">
        <v>44</v>
      </c>
      <c r="E80" s="202">
        <v>28</v>
      </c>
    </row>
    <row r="81" ht="11.25">
      <c r="A81" s="37" t="s">
        <v>62</v>
      </c>
    </row>
    <row r="82" spans="1:5" ht="11.25">
      <c r="A82" s="7" t="s">
        <v>63</v>
      </c>
      <c r="B82" s="202">
        <v>194</v>
      </c>
      <c r="C82" s="202">
        <v>179</v>
      </c>
      <c r="D82" s="202">
        <v>22</v>
      </c>
      <c r="E82" s="202">
        <v>15</v>
      </c>
    </row>
    <row r="83" spans="1:5" ht="11.25">
      <c r="A83" s="7" t="s">
        <v>64</v>
      </c>
      <c r="B83" s="202">
        <v>21</v>
      </c>
      <c r="C83" s="202">
        <v>17</v>
      </c>
      <c r="D83" s="202">
        <v>3</v>
      </c>
      <c r="E83" s="202">
        <v>1</v>
      </c>
    </row>
    <row r="84" spans="1:5" ht="11.25">
      <c r="A84" s="36" t="s">
        <v>65</v>
      </c>
      <c r="B84" s="202">
        <v>678</v>
      </c>
      <c r="C84" s="202">
        <v>659</v>
      </c>
      <c r="D84" s="202">
        <v>46</v>
      </c>
      <c r="E84" s="202">
        <v>28</v>
      </c>
    </row>
    <row r="85" ht="11.25">
      <c r="A85" s="37" t="s">
        <v>62</v>
      </c>
    </row>
    <row r="86" spans="1:5" ht="11.25">
      <c r="A86" s="7" t="s">
        <v>66</v>
      </c>
      <c r="B86" s="202">
        <v>490</v>
      </c>
      <c r="C86" s="202">
        <v>478</v>
      </c>
      <c r="D86" s="202">
        <v>35</v>
      </c>
      <c r="E86" s="202">
        <v>23</v>
      </c>
    </row>
    <row r="87" spans="1:5" ht="11.25">
      <c r="A87" s="7" t="s">
        <v>67</v>
      </c>
      <c r="B87" s="202">
        <v>35</v>
      </c>
      <c r="C87" s="202">
        <v>30</v>
      </c>
      <c r="D87" s="202">
        <v>5</v>
      </c>
      <c r="E87" s="202">
        <v>2</v>
      </c>
    </row>
    <row r="88" spans="1:5" ht="11.25">
      <c r="A88" s="36" t="s">
        <v>68</v>
      </c>
      <c r="B88" s="202">
        <v>396</v>
      </c>
      <c r="C88" s="202">
        <v>384</v>
      </c>
      <c r="D88" s="202">
        <v>21</v>
      </c>
      <c r="E88" s="202">
        <v>16</v>
      </c>
    </row>
    <row r="89" ht="11.25">
      <c r="A89" s="37" t="s">
        <v>62</v>
      </c>
    </row>
    <row r="90" spans="1:5" ht="11.25">
      <c r="A90" s="7" t="s">
        <v>69</v>
      </c>
      <c r="B90" s="202">
        <v>375</v>
      </c>
      <c r="C90" s="202">
        <v>368</v>
      </c>
      <c r="D90" s="202">
        <v>16</v>
      </c>
      <c r="E90" s="202">
        <v>13</v>
      </c>
    </row>
    <row r="91" ht="11.25">
      <c r="A91" s="7" t="s">
        <v>62</v>
      </c>
    </row>
    <row r="92" spans="1:5" ht="11.25">
      <c r="A92" s="36" t="s">
        <v>273</v>
      </c>
      <c r="B92" s="202">
        <v>201</v>
      </c>
      <c r="C92" s="202">
        <v>196</v>
      </c>
      <c r="D92" s="202">
        <v>10</v>
      </c>
      <c r="E92" s="202">
        <v>9</v>
      </c>
    </row>
    <row r="93" spans="1:5" ht="11.25">
      <c r="A93" s="37" t="s">
        <v>70</v>
      </c>
      <c r="B93" s="202">
        <v>174</v>
      </c>
      <c r="C93" s="202">
        <v>172</v>
      </c>
      <c r="D93" s="202">
        <v>6</v>
      </c>
      <c r="E93" s="202">
        <v>4</v>
      </c>
    </row>
    <row r="94" spans="1:5" ht="11.25">
      <c r="A94" s="7" t="s">
        <v>71</v>
      </c>
      <c r="B94" s="202">
        <v>14</v>
      </c>
      <c r="C94" s="202">
        <v>12</v>
      </c>
      <c r="D94" s="202">
        <v>3</v>
      </c>
      <c r="E94" s="202">
        <v>2</v>
      </c>
    </row>
    <row r="95" ht="11.25">
      <c r="A95" s="7" t="s">
        <v>62</v>
      </c>
    </row>
    <row r="96" spans="1:5" ht="11.25">
      <c r="A96" s="204" t="s">
        <v>72</v>
      </c>
      <c r="B96" s="202">
        <v>8</v>
      </c>
      <c r="C96" s="202">
        <v>7</v>
      </c>
      <c r="D96" s="202">
        <v>2</v>
      </c>
      <c r="E96" s="202">
        <v>1</v>
      </c>
    </row>
    <row r="97" spans="1:5" ht="11.25">
      <c r="A97" s="204" t="s">
        <v>73</v>
      </c>
      <c r="B97" s="202">
        <v>6</v>
      </c>
      <c r="C97" s="202">
        <v>5</v>
      </c>
      <c r="D97" s="202">
        <v>1</v>
      </c>
      <c r="E97" s="202">
        <v>1</v>
      </c>
    </row>
  </sheetData>
  <sheetProtection/>
  <mergeCells count="5">
    <mergeCell ref="A3:E3"/>
    <mergeCell ref="A22:E22"/>
    <mergeCell ref="A41:E41"/>
    <mergeCell ref="A60:E60"/>
    <mergeCell ref="A79:E79"/>
  </mergeCells>
  <printOptions/>
  <pageMargins left="0.7" right="0.7" top="0.75" bottom="0.75" header="0.3" footer="0.3"/>
  <pageSetup horizontalDpi="600" verticalDpi="600" orientation="portrait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Tóthné Kiss Virág</dc:creator>
  <cp:keywords/>
  <dc:description/>
  <cp:lastModifiedBy>Kecskés Beatrix</cp:lastModifiedBy>
  <cp:lastPrinted>2019-08-26T08:25:49Z</cp:lastPrinted>
  <dcterms:created xsi:type="dcterms:W3CDTF">2019-07-05T09:56:59Z</dcterms:created>
  <dcterms:modified xsi:type="dcterms:W3CDTF">2019-10-02T13:45:15Z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