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comments64.xml" ContentType="application/vnd.openxmlformats-officedocument.spreadsheetml.comments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comments66.xml" ContentType="application/vnd.openxmlformats-officedocument.spreadsheetml.comments+xml"/>
  <Override PartName="/xl/worksheets/sheet67.xml" ContentType="application/vnd.openxmlformats-officedocument.spreadsheetml.worksheet+xml"/>
  <Override PartName="/xl/comments67.xml" ContentType="application/vnd.openxmlformats-officedocument.spreadsheetml.comments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comments70.xml" ContentType="application/vnd.openxmlformats-officedocument.spreadsheetml.comments+xml"/>
  <Override PartName="/xl/worksheets/sheet71.xml" ContentType="application/vnd.openxmlformats-officedocument.spreadsheetml.worksheet+xml"/>
  <Override PartName="/xl/comments71.xml" ContentType="application/vnd.openxmlformats-officedocument.spreadsheetml.comments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comments74.xml" ContentType="application/vnd.openxmlformats-officedocument.spreadsheetml.comments+xml"/>
  <Override PartName="/xl/worksheets/sheet75.xml" ContentType="application/vnd.openxmlformats-officedocument.spreadsheetml.worksheet+xml"/>
  <Override PartName="/xl/comments75.xml" ContentType="application/vnd.openxmlformats-officedocument.spreadsheetml.comments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comments78.xml" ContentType="application/vnd.openxmlformats-officedocument.spreadsheetml.comments+xml"/>
  <Override PartName="/xl/worksheets/sheet79.xml" ContentType="application/vnd.openxmlformats-officedocument.spreadsheetml.worksheet+xml"/>
  <Override PartName="/xl/comments79.xml" ContentType="application/vnd.openxmlformats-officedocument.spreadsheetml.comments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comments81.xml" ContentType="application/vnd.openxmlformats-officedocument.spreadsheetml.comments+xml"/>
  <Override PartName="/xl/worksheets/sheet82.xml" ContentType="application/vnd.openxmlformats-officedocument.spreadsheetml.worksheet+xml"/>
  <Override PartName="/xl/comments82.xml" ContentType="application/vnd.openxmlformats-officedocument.spreadsheetml.comments+xml"/>
  <Override PartName="/xl/worksheets/sheet83.xml" ContentType="application/vnd.openxmlformats-officedocument.spreadsheetml.worksheet+xml"/>
  <Override PartName="/xl/comments83.xml" ContentType="application/vnd.openxmlformats-officedocument.spreadsheetml.comments+xml"/>
  <Override PartName="/xl/worksheets/sheet84.xml" ContentType="application/vnd.openxmlformats-officedocument.spreadsheetml.worksheet+xml"/>
  <Override PartName="/xl/comments84.xml" ContentType="application/vnd.openxmlformats-officedocument.spreadsheetml.comments+xml"/>
  <Override PartName="/xl/worksheets/sheet85.xml" ContentType="application/vnd.openxmlformats-officedocument.spreadsheetml.worksheet+xml"/>
  <Override PartName="/xl/comments85.xml" ContentType="application/vnd.openxmlformats-officedocument.spreadsheetml.comments+xml"/>
  <Override PartName="/xl/worksheets/sheet86.xml" ContentType="application/vnd.openxmlformats-officedocument.spreadsheetml.worksheet+xml"/>
  <Override PartName="/xl/comments86.xml" ContentType="application/vnd.openxmlformats-officedocument.spreadsheetml.comments+xml"/>
  <Override PartName="/xl/worksheets/sheet87.xml" ContentType="application/vnd.openxmlformats-officedocument.spreadsheetml.worksheet+xml"/>
  <Override PartName="/xl/comments87.xml" ContentType="application/vnd.openxmlformats-officedocument.spreadsheetml.comments+xml"/>
  <Override PartName="/xl/worksheets/sheet88.xml" ContentType="application/vnd.openxmlformats-officedocument.spreadsheetml.worksheet+xml"/>
  <Override PartName="/xl/comments88.xml" ContentType="application/vnd.openxmlformats-officedocument.spreadsheetml.comments+xml"/>
  <Override PartName="/xl/worksheets/sheet89.xml" ContentType="application/vnd.openxmlformats-officedocument.spreadsheetml.worksheet+xml"/>
  <Override PartName="/xl/comments89.xml" ContentType="application/vnd.openxmlformats-officedocument.spreadsheetml.comments+xml"/>
  <Override PartName="/xl/worksheets/sheet9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40" windowHeight="7950" activeTab="0"/>
  </bookViews>
  <sheets>
    <sheet name="Tartalom" sheetId="1" r:id="rId1"/>
    <sheet name="1." sheetId="2" r:id="rId2"/>
    <sheet name="2." sheetId="3" r:id="rId3"/>
    <sheet name="3." sheetId="4" r:id="rId4"/>
    <sheet name="4." sheetId="5" r:id="rId5"/>
    <sheet name="5." sheetId="6" r:id="rId6"/>
    <sheet name="6." sheetId="7" r:id="rId7"/>
    <sheet name="7." sheetId="8" r:id="rId8"/>
    <sheet name="8." sheetId="9" r:id="rId9"/>
    <sheet name="9." sheetId="10" r:id="rId10"/>
    <sheet name="10." sheetId="11" r:id="rId11"/>
    <sheet name="11." sheetId="12" r:id="rId12"/>
    <sheet name="12." sheetId="13" r:id="rId13"/>
    <sheet name="13." sheetId="14" r:id="rId14"/>
    <sheet name="14." sheetId="15" r:id="rId15"/>
    <sheet name="15." sheetId="16" r:id="rId16"/>
    <sheet name="16." sheetId="17" r:id="rId17"/>
    <sheet name="17." sheetId="18" r:id="rId18"/>
    <sheet name="18." sheetId="19" r:id="rId19"/>
    <sheet name="19." sheetId="20" r:id="rId20"/>
    <sheet name="20." sheetId="21" r:id="rId21"/>
    <sheet name="21." sheetId="22" r:id="rId22"/>
    <sheet name="22." sheetId="23" r:id="rId23"/>
    <sheet name="23." sheetId="24" r:id="rId24"/>
    <sheet name="24." sheetId="25" r:id="rId25"/>
    <sheet name="25." sheetId="26" r:id="rId26"/>
    <sheet name="26." sheetId="27" r:id="rId27"/>
    <sheet name="27." sheetId="28" r:id="rId28"/>
    <sheet name="28." sheetId="29" r:id="rId29"/>
    <sheet name="29." sheetId="30" r:id="rId30"/>
    <sheet name="30." sheetId="31" r:id="rId31"/>
    <sheet name="31." sheetId="32" r:id="rId32"/>
    <sheet name="32." sheetId="33" r:id="rId33"/>
    <sheet name="33." sheetId="34" r:id="rId34"/>
    <sheet name="34." sheetId="35" r:id="rId35"/>
    <sheet name="35." sheetId="36" r:id="rId36"/>
    <sheet name="36." sheetId="37" r:id="rId37"/>
    <sheet name="37." sheetId="38" r:id="rId38"/>
    <sheet name="38." sheetId="39" r:id="rId39"/>
    <sheet name="39." sheetId="40" r:id="rId40"/>
    <sheet name="40." sheetId="41" r:id="rId41"/>
    <sheet name="41." sheetId="42" r:id="rId42"/>
    <sheet name="42." sheetId="43" r:id="rId43"/>
    <sheet name="43." sheetId="44" r:id="rId44"/>
    <sheet name="44." sheetId="45" r:id="rId45"/>
    <sheet name="45." sheetId="46" r:id="rId46"/>
    <sheet name="46." sheetId="47" r:id="rId47"/>
    <sheet name="47." sheetId="48" r:id="rId48"/>
    <sheet name="48." sheetId="49" r:id="rId49"/>
    <sheet name="49." sheetId="50" r:id="rId50"/>
    <sheet name="50." sheetId="51" r:id="rId51"/>
    <sheet name="51." sheetId="52" r:id="rId52"/>
    <sheet name="52." sheetId="53" r:id="rId53"/>
    <sheet name="53." sheetId="54" r:id="rId54"/>
    <sheet name="54." sheetId="55" r:id="rId55"/>
    <sheet name="55." sheetId="56" r:id="rId56"/>
    <sheet name="56." sheetId="57" r:id="rId57"/>
    <sheet name="57." sheetId="58" r:id="rId58"/>
    <sheet name="58." sheetId="59" r:id="rId59"/>
    <sheet name="59." sheetId="60" r:id="rId60"/>
    <sheet name="60." sheetId="61" r:id="rId61"/>
    <sheet name="61." sheetId="62" r:id="rId62"/>
    <sheet name="62." sheetId="63" r:id="rId63"/>
    <sheet name="63." sheetId="64" r:id="rId64"/>
    <sheet name="64." sheetId="65" r:id="rId65"/>
    <sheet name="65." sheetId="66" r:id="rId66"/>
    <sheet name="66." sheetId="67" r:id="rId67"/>
    <sheet name="67." sheetId="68" r:id="rId68"/>
    <sheet name="68." sheetId="69" r:id="rId69"/>
    <sheet name="69." sheetId="70" r:id="rId70"/>
    <sheet name="70." sheetId="71" r:id="rId71"/>
    <sheet name="71." sheetId="72" r:id="rId72"/>
    <sheet name="72." sheetId="73" r:id="rId73"/>
    <sheet name="73." sheetId="74" r:id="rId74"/>
    <sheet name="74." sheetId="75" r:id="rId75"/>
    <sheet name="75." sheetId="76" r:id="rId76"/>
    <sheet name="76." sheetId="77" r:id="rId77"/>
    <sheet name="77." sheetId="78" r:id="rId78"/>
    <sheet name="78." sheetId="79" r:id="rId79"/>
    <sheet name="79." sheetId="80" r:id="rId80"/>
    <sheet name="80." sheetId="81" r:id="rId81"/>
    <sheet name="81." sheetId="82" r:id="rId82"/>
    <sheet name="82." sheetId="83" r:id="rId83"/>
    <sheet name="83." sheetId="84" r:id="rId84"/>
    <sheet name="84." sheetId="85" r:id="rId85"/>
    <sheet name="85." sheetId="86" r:id="rId86"/>
    <sheet name="86." sheetId="87" r:id="rId87"/>
    <sheet name="87." sheetId="88" r:id="rId88"/>
    <sheet name="88." sheetId="89" r:id="rId89"/>
    <sheet name="Módszertan" sheetId="90" r:id="rId90"/>
  </sheets>
  <definedNames/>
  <calcPr fullCalcOnLoad="1"/>
</workbook>
</file>

<file path=xl/comments10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Ezen kívül az állományba nem tartozó, egyszeri, eseti megbízással foglalkoztatottak száma:
- kutató-fejlesztő intézetben és egyéb kutatóhelyen 2 307 fő, 
- felsőoktatási kutatóhelyen 2 496 fő, 
- vállalkozási kutatóhelyen 2 347 fő.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Teljes munkaidejű dolgozókra átszámított létszám alapján.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KSH</author>
  </authors>
  <commentList>
    <comment ref="A6" authorId="0">
      <text>
        <r>
          <rPr>
            <sz val="8"/>
            <rFont val="Arial"/>
            <family val="2"/>
          </rPr>
          <t>Tartalmazza a tudományos fokozattal rendelkezők tiszteletdíjára, illetménykiegészítésére, valamint az ösztöndíjasok illetményére költségvetési forrásból kifizetett összegeket.</t>
        </r>
        <r>
          <rPr>
            <sz val="8"/>
            <rFont val="Tahoma"/>
            <family val="0"/>
          </rPr>
          <t xml:space="preserve">
</t>
        </r>
      </text>
    </commen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</text>
    </comment>
    <comment ref="H5" authorId="0">
      <text>
        <r>
          <rPr>
            <sz val="8"/>
            <rFont val="Arial"/>
            <family val="2"/>
          </rPr>
          <t>Tartalmazza a tudományos fokozattal rendelkezők tiszteletdíjára, illetménykiegészítésére, valamint az ösztöndíjasok illetményére költségvetési forrásból kifizetett összegeket.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</text>
    </comment>
  </commentList>
</comments>
</file>

<file path=xl/comments19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KSH</author>
  </authors>
  <commentList>
    <comment ref="F3" authorId="0">
      <text>
        <r>
          <rPr>
            <sz val="8"/>
            <rFont val="Arial"/>
            <family val="2"/>
          </rPr>
          <t>A kutatás, kísérleti fejlesztés létszámadatai a kutató-fejlesztő munkára fordított idő arányában teljes munkaidejű dolgozókra átszámított létszám.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sz val="8"/>
            <rFont val="Arial"/>
            <family val="2"/>
          </rPr>
          <t>1993-tól a K+F-tevékenységet folytató korlátolt felelősségű társaságokkal együtt, 2000-től a K+F-tevékenységet folytató betéti társaságokkal és nonprofit szervezetekkel együtt.</t>
        </r>
      </text>
    </comment>
    <comment ref="A14" authorId="0">
      <text>
        <r>
          <rPr>
            <sz val="8"/>
            <rFont val="Arial"/>
            <family val="2"/>
          </rPr>
          <t>1993-tól a K+F-tevékenységet folytató korlátolt felelősségű társaságokkal együtt, 2000-től a K+F-tevékenységet folytató betéti társaságokkal és nonprofit szervezetekkel együtt.</t>
        </r>
      </text>
    </comment>
  </commentList>
</comments>
</file>

<file path=xl/comments20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sz val="8"/>
            <rFont val="Arial"/>
            <family val="2"/>
          </rPr>
          <t>Tartalmazza a tudományos fokozattal rendelkezők tiszteletdíjára, illetménykiegészítésére, valamint az ösztöndíjasok illetményére költségvetési forrásból kifizetett összegeket.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sz val="8"/>
            <rFont val="Arial"/>
            <family val="2"/>
          </rPr>
          <t>Kutatási és Technológiai Innovációs Alap</t>
        </r>
      </text>
    </comment>
    <comment ref="A9" authorId="0">
      <text>
        <r>
          <rPr>
            <sz val="8"/>
            <rFont val="Arial"/>
            <family val="2"/>
          </rPr>
          <t>Országos Tudományos Kutatási Alapprogram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KSH</author>
  </authors>
  <commentList>
    <comment ref="H4" authorId="0">
      <text>
        <r>
          <rPr>
            <sz val="8"/>
            <rFont val="Arial"/>
            <family val="2"/>
          </rPr>
          <t>Tartalmazza a tudományos fokozattal rendelkezők tiszteletdíjára, illetménykiegészítésére, valamint az ösztöndíjasok illetményére költségvetési forrásból kifizetett összegeket.</t>
        </r>
      </text>
    </commen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</text>
    </comment>
    <comment ref="A6" authorId="0">
      <text>
        <r>
          <rPr>
            <sz val="8"/>
            <rFont val="Arial"/>
            <family val="2"/>
          </rPr>
          <t>Kutatási és Technológiai Innovációs Alap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sz val="8"/>
            <rFont val="Arial"/>
            <family val="2"/>
          </rPr>
          <t>Országos Tudományos Kutatási Alapprogram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sz val="8"/>
            <rFont val="Arial"/>
            <family val="2"/>
          </rPr>
          <t>Kutatási és Technológiai Innovációs Alap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sz val="8"/>
            <rFont val="Arial"/>
            <family val="2"/>
          </rPr>
          <t>Országos Tudományos Kutatási Alapprogram</t>
        </r>
      </text>
    </comment>
  </commentList>
</comments>
</file>

<file path=xl/comments23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sz val="8"/>
            <rFont val="Arial"/>
            <family val="2"/>
          </rPr>
          <t>Kutatási és Technológiai Innovációs Alap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sz val="8"/>
            <rFont val="Arial"/>
            <family val="2"/>
          </rPr>
          <t>Országos Tudományos Kutatási Alapprogram</t>
        </r>
      </text>
    </comment>
  </commentList>
</comments>
</file>

<file path=xl/comments24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</text>
    </comment>
  </commentList>
</comments>
</file>

<file path=xl/comments25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Részben számított adatok. A részadatok összesenei - a kerekítések miatt - eltérhetnek az összesen adatoktól.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sz val="8"/>
            <rFont val="Arial"/>
            <family val="2"/>
          </rPr>
          <t>A kutatási projektek költségeinek szektoronkénti megoszlási arányai alapján végzett számítás.</t>
        </r>
      </text>
    </comment>
    <comment ref="D3" authorId="0">
      <text>
        <r>
          <rPr>
            <sz val="8"/>
            <rFont val="Arial"/>
            <family val="2"/>
          </rPr>
          <t>A kutatási projektek költségeinek szektoronkénti megoszlási arányai alapján végzett számítás.</t>
        </r>
      </text>
    </comment>
    <comment ref="D10" authorId="0">
      <text>
        <r>
          <rPr>
            <sz val="8"/>
            <rFont val="Arial"/>
            <family val="2"/>
          </rPr>
          <t>Tartalmazza a tudományos fokozattal rendelkezők tiszteletdíjára, illetménykiegészítésére, valamint az ösztöndíjasok illetményére költségvetési forrásból kifizetett összegeket.</t>
        </r>
      </text>
    </comment>
  </commentList>
</comments>
</file>

<file path=xl/comments27.xml><?xml version="1.0" encoding="utf-8"?>
<comments xmlns="http://schemas.openxmlformats.org/spreadsheetml/2006/main">
  <authors>
    <author>KSH</author>
  </authors>
  <commentList>
    <comment ref="E6" authorId="0">
      <text>
        <r>
          <rPr>
            <sz val="8"/>
            <rFont val="Arial"/>
            <family val="2"/>
          </rPr>
          <t>Tartalmazza a tudományos fokozattal rendelkezők tiszteletdíjára, illetménykiegészítésére, valamint az ösztöndíjasok illetményére költségvetési forrásból kifizetett összegeket.</t>
        </r>
      </text>
    </comment>
  </commentList>
</comments>
</file>

<file path=xl/comments28.xml><?xml version="1.0" encoding="utf-8"?>
<comments xmlns="http://schemas.openxmlformats.org/spreadsheetml/2006/main">
  <authors>
    <author>KSH</author>
  </authors>
  <commentList>
    <comment ref="A19" authorId="0">
      <text>
        <r>
          <rPr>
            <sz val="8"/>
            <rFont val="Arial"/>
            <family val="2"/>
          </rPr>
          <t xml:space="preserve">A K+F-költségek tartalmáról lásd a „Fogalmak és módszertani megjegyzések” c. fejezetben.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</text>
    </comment>
  </commentList>
</comments>
</file>

<file path=xl/comments3.xml><?xml version="1.0" encoding="utf-8"?>
<comments xmlns="http://schemas.openxmlformats.org/spreadsheetml/2006/main">
  <authors>
    <author>KSH</author>
  </authors>
  <commentList>
    <comment ref="B2" authorId="0">
      <text>
        <r>
          <rPr>
            <sz val="8"/>
            <rFont val="Arial"/>
            <family val="2"/>
          </rPr>
          <t>A ráfordítások nem tartalmazzák a kapcsolódó tevékenységek (termelés, szolgáltatás), valamint az egyéb feladatok költségtényezőit. Tartalmazza a tudományos fokozattal rendelkezők tiszteletdíjára, illetménykiegészítésére, valamint az ösztöndíjasok illetményére költségvetési forrásból kifizetett összegeket, továbbá 2005-ig az államháztartási forrásból származó, a megfigyelt kutató-fejlesztő helyeken kívül felhasznált pénzeszközöket.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sz val="8"/>
            <rFont val="Arial"/>
            <family val="2"/>
          </rPr>
          <t xml:space="preserve">1999-től a költség- és ráfordításadatok amortizáció nélkül. 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sz val="8"/>
            <rFont val="Arial"/>
            <family val="2"/>
          </rPr>
          <t>1993-tól a K+F-tevékenységet folytató korlátolt felelősségű társaságokkal együtt, 2000-től a K+F-tevékenységet folytató betéti társaságokkal és nonprofit szervezetekkel együtt.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sz val="8"/>
            <rFont val="Arial"/>
            <family val="2"/>
          </rPr>
          <t>1993-tól a K+F-tevékenységet folytató korlátolt felelősségű társaságokkal együtt, 2000-től a K+F-tevékenységet folytató betéti társaságokkal és nonprofit szervezetekkel együtt.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sz val="8"/>
            <rFont val="Arial"/>
            <family val="2"/>
          </rPr>
          <t>Önkormányzatokkal együtt.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sz val="8"/>
            <rFont val="Arial"/>
            <family val="2"/>
          </rPr>
          <t>Önkormányzatokkal együtt.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sz val="8"/>
            <rFont val="Arial"/>
            <family val="2"/>
          </rPr>
          <t>Önkormányzatokkal együtt.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sz val="8"/>
            <rFont val="Arial"/>
            <family val="2"/>
          </rPr>
          <t>Önkormányzatokkal együtt.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sz val="8"/>
            <rFont val="Arial"/>
            <family val="2"/>
          </rPr>
          <t>Önkormányzatokkal együtt.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sz val="8"/>
            <rFont val="Arial"/>
            <family val="2"/>
          </rPr>
          <t>Önkormányzatokkal együtt.</t>
        </r>
        <r>
          <rPr>
            <sz val="8"/>
            <rFont val="Tahoma"/>
            <family val="0"/>
          </rPr>
          <t xml:space="preserve">
</t>
        </r>
      </text>
    </comment>
    <comment ref="F26" authorId="0">
      <text>
        <r>
          <rPr>
            <sz val="8"/>
            <rFont val="Arial"/>
            <family val="2"/>
          </rPr>
          <t>Önkormányzatokkal együtt.</t>
        </r>
        <r>
          <rPr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sz val="8"/>
            <rFont val="Arial"/>
            <family val="2"/>
          </rPr>
          <t>Önkormányzatokkal együtt.</t>
        </r>
        <r>
          <rPr>
            <sz val="8"/>
            <rFont val="Tahoma"/>
            <family val="0"/>
          </rPr>
          <t xml:space="preserve">
</t>
        </r>
      </text>
    </comment>
    <comment ref="F28" authorId="0">
      <text>
        <r>
          <rPr>
            <sz val="8"/>
            <rFont val="Arial"/>
            <family val="2"/>
          </rPr>
          <t>Önkormányzatokkal együtt.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sz val="8"/>
            <rFont val="Arial"/>
            <family val="2"/>
          </rPr>
          <t>Csak a nonprofit szervezeteket tartalmazza.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sz val="8"/>
            <rFont val="Arial"/>
            <family val="2"/>
          </rPr>
          <t>Csak a nonprofit szervezeteket tartalmazza.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sz val="8"/>
            <rFont val="Arial"/>
            <family val="2"/>
          </rPr>
          <t>Csak a nonprofit szervezeteket tartalmazza.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sz val="8"/>
            <rFont val="Arial"/>
            <family val="2"/>
          </rPr>
          <t>Csak a nonprofit szervezeteket tartalmazza.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sz val="8"/>
            <rFont val="Arial"/>
            <family val="2"/>
          </rPr>
          <t>Csak a nonprofit szervezeteket tartalmazza.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sz val="8"/>
            <rFont val="Arial"/>
            <family val="2"/>
          </rPr>
          <t>Csak a nonprofit szervezeteket tartalmazza.</t>
        </r>
        <r>
          <rPr>
            <sz val="8"/>
            <rFont val="Tahoma"/>
            <family val="0"/>
          </rPr>
          <t xml:space="preserve">
</t>
        </r>
      </text>
    </comment>
    <comment ref="G26" authorId="0">
      <text>
        <r>
          <rPr>
            <sz val="8"/>
            <rFont val="Arial"/>
            <family val="2"/>
          </rPr>
          <t>Csak a nonprofit szervezeteket tartalmazza.</t>
        </r>
        <r>
          <rPr>
            <sz val="8"/>
            <rFont val="Tahoma"/>
            <family val="0"/>
          </rPr>
          <t xml:space="preserve">
</t>
        </r>
      </text>
    </comment>
    <comment ref="G27" authorId="0">
      <text>
        <r>
          <rPr>
            <sz val="8"/>
            <rFont val="Arial"/>
            <family val="2"/>
          </rPr>
          <t>Csak a nonprofit szervezeteket tartalmazza.</t>
        </r>
        <r>
          <rPr>
            <sz val="8"/>
            <rFont val="Tahoma"/>
            <family val="0"/>
          </rPr>
          <t xml:space="preserve">
</t>
        </r>
      </text>
    </comment>
    <comment ref="G28" authorId="0">
      <text>
        <r>
          <rPr>
            <sz val="8"/>
            <rFont val="Arial"/>
            <family val="2"/>
          </rPr>
          <t>Csak a nonprofit szervezeteket tartalmazza.</t>
        </r>
        <r>
          <rPr>
            <sz val="8"/>
            <rFont val="Tahoma"/>
            <family val="0"/>
          </rPr>
          <t xml:space="preserve">
</t>
        </r>
      </text>
    </comment>
    <comment ref="F34" authorId="0">
      <text>
        <r>
          <rPr>
            <sz val="8"/>
            <rFont val="Arial"/>
            <family val="2"/>
          </rPr>
          <t>Összehasonlítható adatok alapján számítva.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sz val="8"/>
            <rFont val="Arial"/>
            <family val="2"/>
          </rPr>
          <t>Összehasonlítható adatok alapján számítva.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KSH</author>
  </authors>
  <commentList>
    <comment ref="B2" authorId="0">
      <text>
        <r>
          <rPr>
            <sz val="8"/>
            <rFont val="Arial"/>
            <family val="2"/>
          </rPr>
          <t xml:space="preserve">A kutatás-fejlesztési projekt elszámolási egységként értelmezhető. </t>
        </r>
      </text>
    </comment>
  </commentList>
</comments>
</file>

<file path=xl/comments37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 xml:space="preserve">Forrás: MTA Doktori Tanács Titkársága.
</t>
        </r>
      </text>
    </comment>
    <comment ref="A14" authorId="0">
      <text>
        <r>
          <rPr>
            <sz val="8"/>
            <rFont val="Arial"/>
            <family val="2"/>
          </rPr>
          <t>Bólyai János kutatási ösztöndíj.</t>
        </r>
      </text>
    </comment>
  </commentList>
</comments>
</file>

<file path=xl/comments38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Forrás: MTA Doktori Tanács Titkársága.</t>
        </r>
      </text>
    </comment>
    <comment ref="D3" authorId="0">
      <text>
        <r>
          <rPr>
            <sz val="8"/>
            <rFont val="Arial"/>
            <family val="2"/>
          </rPr>
          <t>Ezen belül 70 év fölötti életkorú 219 fő.</t>
        </r>
      </text>
    </comment>
  </commentList>
</comments>
</file>

<file path=xl/comments39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Forrás: MTA Doktori Tanács Titkársága.</t>
        </r>
      </text>
    </comment>
  </commentList>
</comments>
</file>

<file path=xl/comments4.xml><?xml version="1.0" encoding="utf-8"?>
<comments xmlns="http://schemas.openxmlformats.org/spreadsheetml/2006/main">
  <authors>
    <author>KSH</author>
  </authors>
  <commentList>
    <comment ref="B3" authorId="0">
      <text>
        <r>
          <rPr>
            <sz val="8"/>
            <rFont val="Arial"/>
            <family val="2"/>
          </rPr>
          <t>A kutató-fejlesztő munkára fordított idő arányában a teljes munkaidejű dolgozókra átszámított létszám.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sz val="8"/>
            <rFont val="Arial"/>
            <family val="2"/>
          </rPr>
          <t>A gazdálkodó szervezetek (jogi személyiségű gazdasági szervezetek, költségvetési és társadalombiztosítási szervezetek) beruházásaihoz viszonyítva.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8"/>
            <rFont val="Arial"/>
            <family val="2"/>
          </rPr>
          <t xml:space="preserve">A GDP számítása az ESA 2010 módszertani előírása alapján történik. 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sz val="8"/>
            <rFont val="Arial"/>
            <family val="2"/>
          </rPr>
          <t>2006. évtől a Munkaerő-felmérés adatainak teljeskörűsítése a 2011. évi népszámlálás bázisán továbbvezetett népességszámon alapszik.</t>
        </r>
        <r>
          <rPr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sz val="8"/>
            <rFont val="Arial"/>
            <family val="2"/>
          </rPr>
          <t>Előzetes adatokkal számolva.</t>
        </r>
      </text>
    </comment>
    <comment ref="E27" authorId="0">
      <text>
        <r>
          <rPr>
            <sz val="8"/>
            <rFont val="Arial"/>
            <family val="2"/>
          </rPr>
          <t>Előzetes adatokkal számolva.</t>
        </r>
      </text>
    </comment>
  </commentList>
</comments>
</file>

<file path=xl/comments40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 xml:space="preserve">A tudományos fokozattal vagy címmel rendelkezők több kutatóhelyen is beszámításra kerülhettek.
</t>
        </r>
      </text>
    </comment>
  </commentList>
</comments>
</file>

<file path=xl/comments41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 xml:space="preserve">A tudományos fokozattal rendelkezők több kutatóhelyen is beszámításra kerülhettek.
</t>
        </r>
      </text>
    </comment>
    <comment ref="A2" authorId="0">
      <text>
        <r>
          <rPr>
            <sz val="8"/>
            <rFont val="Arial"/>
            <family val="2"/>
          </rPr>
          <t>A kutató-fejlesztő hely tudományági besorolása alapján csoportosítva.</t>
        </r>
      </text>
    </comment>
  </commentList>
</comments>
</file>

<file path=xl/comments47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Az Eurostat adatbázisában szereplő szerkezet szerinti adatok.</t>
        </r>
      </text>
    </comment>
  </commentList>
</comments>
</file>

<file path=xl/comments48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Az Eurostat adatbázisában szereplő szerkezet szerinti adatok.</t>
        </r>
      </text>
    </comment>
  </commentList>
</comments>
</file>

<file path=xl/comments49.xml><?xml version="1.0" encoding="utf-8"?>
<comments xmlns="http://schemas.openxmlformats.org/spreadsheetml/2006/main">
  <authors>
    <author>KSH</author>
  </authors>
  <commentList>
    <comment ref="G2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</text>
    </comment>
    <comment ref="A1" authorId="0">
      <text>
        <r>
          <rPr>
            <sz val="8"/>
            <rFont val="Arial"/>
            <family val="2"/>
          </rPr>
          <t>Az Eurostat adatbázisában szereplő szerkezet szerinti adatok.</t>
        </r>
      </text>
    </comment>
  </commentList>
</comments>
</file>

<file path=xl/comments5.xml><?xml version="1.0" encoding="utf-8"?>
<comments xmlns="http://schemas.openxmlformats.org/spreadsheetml/2006/main">
  <authors>
    <author>KSH</author>
  </authors>
  <commentList>
    <comment ref="F3" authorId="0">
      <text>
        <r>
          <rPr>
            <sz val="8"/>
            <rFont val="Arial"/>
            <family val="2"/>
          </rPr>
          <t xml:space="preserve">Lásd az 1. tábla a) megjegyzését.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0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Az Eurostat adatbázisában szereplő szerkezet szerinti adatok.</t>
        </r>
      </text>
    </comment>
    <comment ref="G2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</text>
    </comment>
  </commentList>
</comments>
</file>

<file path=xl/comments51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Az Eurostat adatbázisában szereplő szerkezet szerinti adatok.</t>
        </r>
      </text>
    </comment>
    <comment ref="G2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</text>
    </comment>
    <comment ref="A23" authorId="0">
      <text>
        <r>
          <rPr>
            <sz val="8"/>
            <rFont val="Arial"/>
            <family val="2"/>
          </rPr>
          <t>Tartalmazza azokat az összegeket is, amelyek szektorok szerint nem részletezhetők.</t>
        </r>
      </text>
    </comment>
  </commentList>
</comments>
</file>

<file path=xl/comments52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Az Eurostat adatbázisában szereplő szerkezet szerinti adatok.</t>
        </r>
      </text>
    </comment>
    <comment ref="G2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</text>
    </comment>
    <comment ref="A9" authorId="0">
      <text>
        <r>
          <rPr>
            <sz val="8"/>
            <rFont val="Arial"/>
            <family val="2"/>
          </rPr>
          <t>Tartalmazza a szoftver beszerzésére fordított összegeket is.</t>
        </r>
      </text>
    </comment>
    <comment ref="A34" authorId="0">
      <text>
        <r>
          <rPr>
            <sz val="8"/>
            <rFont val="Arial"/>
            <family val="2"/>
          </rPr>
          <t xml:space="preserve">Tartalmazza a tudományos fokozattal rendelkezők tiszteletdíjára, illetménykiegészítésére, valamint az ösztöndíjasok illetményére költségvetési forrásból kifizetett összegeket.  </t>
        </r>
      </text>
    </comment>
    <comment ref="A17" authorId="0">
      <text>
        <r>
          <rPr>
            <sz val="8"/>
            <rFont val="Arial"/>
            <family val="2"/>
          </rPr>
          <t>Tartalmazza a szoftver beszerzésére fordított összegeket is.</t>
        </r>
      </text>
    </comment>
    <comment ref="A25" authorId="0">
      <text>
        <r>
          <rPr>
            <sz val="8"/>
            <rFont val="Arial"/>
            <family val="2"/>
          </rPr>
          <t>Tartalmazza a szoftver beszerzésére fordított összegeket is.</t>
        </r>
      </text>
    </comment>
    <comment ref="A33" authorId="0">
      <text>
        <r>
          <rPr>
            <sz val="8"/>
            <rFont val="Arial"/>
            <family val="2"/>
          </rPr>
          <t>Tartalmazza a szoftver beszerzésére fordított összegeket is.</t>
        </r>
      </text>
    </comment>
  </commentList>
</comments>
</file>

<file path=xl/comments53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Az Eurostat adatbázisában szereplő szerkezet szerinti adatok. A kutatás-fejlesztés ágazatba tartozó vállalkozások besorolása a K+F-tevékenységük célja alapján történt.</t>
        </r>
      </text>
    </comment>
  </commentList>
</comments>
</file>

<file path=xl/comments54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Az Eurostat adatbázisában szereplő szerkezet szerinti adatok. A kutatás-fejlesztés ágazatba tartozó vállalkozások besorolása a K+F-tevékenységük célja alapján történt.
A részadatok összesenei - a kerekítések miatt - eltérhetnek az összesen adatoktól.</t>
        </r>
      </text>
    </comment>
  </commentList>
</comments>
</file>

<file path=xl/comments56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 xml:space="preserve">Forrás: 1470 OSAP Nemzetközi üzleti és szállítási szolgáltatások.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7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kutató-fejlesztő hely tudományági besorolása alapján csoportosítva.</t>
        </r>
      </text>
    </comment>
  </commentList>
</comments>
</file>

<file path=xl/comments59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</text>
    </comment>
  </commentList>
</comments>
</file>

<file path=xl/comments6.xml><?xml version="1.0" encoding="utf-8"?>
<comments xmlns="http://schemas.openxmlformats.org/spreadsheetml/2006/main">
  <authors>
    <author>KSH</author>
  </authors>
  <commentList>
    <comment ref="C3" authorId="0">
      <text>
        <r>
          <rPr>
            <sz val="8"/>
            <rFont val="Arial"/>
            <family val="2"/>
          </rPr>
          <t>A nagyjavítások (felújítások) összege 618,6 millió forint volt.</t>
        </r>
        <r>
          <rPr>
            <sz val="8"/>
            <rFont val="Tahoma"/>
            <family val="0"/>
          </rPr>
          <t xml:space="preserve">
</t>
        </r>
      </text>
    </commen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0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tudományos fokozattal rendelkezők több kutatóhelyen is beszámításra kerülhettek.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4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</text>
    </comment>
  </commentList>
</comments>
</file>

<file path=xl/comments66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</text>
    </comment>
  </commentList>
</comments>
</file>

<file path=xl/comments67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</text>
    </comment>
  </commentList>
</comments>
</file>

<file path=xl/comments7.xml><?xml version="1.0" encoding="utf-8"?>
<comments xmlns="http://schemas.openxmlformats.org/spreadsheetml/2006/main">
  <authors>
    <author>KSH</author>
  </authors>
  <commentList>
    <comment ref="F3" authorId="0">
      <text>
        <r>
          <rPr>
            <sz val="8"/>
            <rFont val="Arial"/>
            <family val="2"/>
          </rPr>
          <t>Lásd az 1. tábla a) megjegyzését.</t>
        </r>
      </text>
    </comment>
  </commentList>
</comments>
</file>

<file path=xl/comments70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</text>
    </comment>
  </commentList>
</comments>
</file>

<file path=xl/comments71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4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</text>
    </comment>
  </commentList>
</comments>
</file>

<file path=xl/comments75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</text>
    </comment>
  </commentList>
</comments>
</file>

<file path=xl/comments78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tudományos fokozattal rendelkezők több kutatóhelyen is beszámításra kerülhettek.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9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A részadatok összesenei - a kerekítések miatt - eltérhetnek az összesen adatoktól.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Tahoma"/>
            <family val="2"/>
          </rPr>
          <t>A részadatok összesenei - a kerekítések miatt - eltérhetnek az összesen adatoktól.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1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Tartalmazza a Támogatott Kutatócsoportok Irodája adatait is.</t>
        </r>
      </text>
    </comment>
  </commentList>
</comments>
</file>

<file path=xl/comments82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Tartalmazza a Támogatott Kutatócsoportok Irodája adatait is.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3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Tartalmazza a Támogatott Kutatócsoportok Irodája adatait is.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4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Tartalmazza a Támogatott Kutatócsoportok Irodája adatait is.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5.xml><?xml version="1.0" encoding="utf-8"?>
<comments xmlns="http://schemas.openxmlformats.org/spreadsheetml/2006/main">
  <authors>
    <author>KSH</author>
  </authors>
  <commentList>
    <comment ref="A3" authorId="0">
      <text>
        <r>
          <rPr>
            <sz val="8"/>
            <rFont val="Arial"/>
            <family val="2"/>
          </rPr>
          <t>Beleértve a nemzetközi úton benyújtott (PCT) bejelentéseket is.</t>
        </r>
        <r>
          <rPr>
            <sz val="8"/>
            <rFont val="Tahoma"/>
            <family val="0"/>
          </rPr>
          <t xml:space="preserve">
</t>
        </r>
      </text>
    </comment>
    <comment ref="A1" authorId="0">
      <text>
        <r>
          <rPr>
            <sz val="8"/>
            <rFont val="Arial"/>
            <family val="2"/>
          </rPr>
          <t>Forrás: Szellemi Tulajdon Nemzeti Hivatala.</t>
        </r>
      </text>
    </comment>
    <comment ref="A15" authorId="0">
      <text>
        <r>
          <rPr>
            <sz val="8"/>
            <rFont val="Arial"/>
            <family val="2"/>
          </rPr>
          <t>A nemzeti úton benyújtott és a hatályosított európai szabadalmakkal együtt.</t>
        </r>
      </text>
    </comment>
    <comment ref="A14" authorId="0">
      <text>
        <r>
          <rPr>
            <sz val="8"/>
            <rFont val="Arial"/>
            <family val="2"/>
          </rPr>
          <t>A nemzeti úton benyújtott és a hatályosított európai szabadalmakkal együtt.</t>
        </r>
      </text>
    </comment>
  </commentList>
</comments>
</file>

<file path=xl/comments86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Forrás: Szellemi Tulajdon Nemzeti Hivatala.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7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Forrás: Szellemi Tulajdon Nemzeti Hivatala.</t>
        </r>
      </text>
    </comment>
  </commentList>
</comments>
</file>

<file path=xl/comments88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 xml:space="preserve">Forrás: Szellemi Tulajdon Nemzeti Hivatala.
</t>
        </r>
      </text>
    </comment>
  </commentList>
</comments>
</file>

<file path=xl/comments89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Arial"/>
            <family val="2"/>
          </rPr>
          <t>Forrás: Szellemi Tulajdon Nemzeti Hivatala.</t>
        </r>
      </text>
    </comment>
  </commentList>
</comments>
</file>

<file path=xl/comments9.xml><?xml version="1.0" encoding="utf-8"?>
<comments xmlns="http://schemas.openxmlformats.org/spreadsheetml/2006/main">
  <authors>
    <author>KSH</author>
  </authors>
  <commentList>
    <comment ref="F3" authorId="0">
      <text>
        <r>
          <rPr>
            <sz val="8"/>
            <rFont val="Arial"/>
            <family val="2"/>
          </rPr>
          <t xml:space="preserve">Lásd az 1. tábla a) megjegyzését.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<sst xmlns="http://schemas.openxmlformats.org/spreadsheetml/2006/main" count="3184" uniqueCount="923">
  <si>
    <t>Építés-, építő-, közlekedés és közműmérnöki tudományok</t>
  </si>
  <si>
    <t>Orvos-műszaki tudományok</t>
  </si>
  <si>
    <t>Közgazdaság- és gazdálkodástudományok</t>
  </si>
  <si>
    <t xml:space="preserve">K+F-ráfordítás </t>
  </si>
  <si>
    <t>Vegyészmérnöki, gyógyszeripari, gumi- és műanyagipari tudományok</t>
  </si>
  <si>
    <t>Szám-
jel</t>
  </si>
  <si>
    <t>kandi-dátusa
(PhD, DLA)</t>
  </si>
  <si>
    <t>a kutatók, fejlesztők %-ában</t>
  </si>
  <si>
    <t xml:space="preserve"> Természettudományok összesen</t>
  </si>
  <si>
    <t>Építés-, építő-, közlekedés és 
közműmérnöki tudományok</t>
  </si>
  <si>
    <t>Környezet- és geológiai mérnöki
tudományok</t>
  </si>
  <si>
    <t xml:space="preserve"> Műszaki tudományok összesen</t>
  </si>
  <si>
    <t xml:space="preserve"> Orvostudományok összesen</t>
  </si>
  <si>
    <t xml:space="preserve"> Agrártudományok összesen</t>
  </si>
  <si>
    <t>Közgazdaság- és gazdálkodás- 
tudományok</t>
  </si>
  <si>
    <t xml:space="preserve"> Társadalomtudományok összesen</t>
  </si>
  <si>
    <t>Néprajz és kulturális 
antropológiai tudományok</t>
  </si>
  <si>
    <t xml:space="preserve">Magyar nyelvű </t>
  </si>
  <si>
    <t>könyvek és 
könyv-fejezetek</t>
  </si>
  <si>
    <t>elfogadott értekezések</t>
  </si>
  <si>
    <t>külföldi szakfolyó-iratokban</t>
  </si>
  <si>
    <t>Közgazdaság- és gazdálkodás- tudományok</t>
  </si>
  <si>
    <t>Gazdálkodási forma</t>
  </si>
  <si>
    <t>1.</t>
  </si>
  <si>
    <t>Jogi személyiségű vállalkozás</t>
  </si>
  <si>
    <t>113.</t>
  </si>
  <si>
    <t>korlátolt felelősségű társaság</t>
  </si>
  <si>
    <t>részvénytársaság</t>
  </si>
  <si>
    <t>12.</t>
  </si>
  <si>
    <t>szövetkezet</t>
  </si>
  <si>
    <t>3.</t>
  </si>
  <si>
    <t>Költségvetési szervek és költségvetési rend szerint gazdálkodó szervek</t>
  </si>
  <si>
    <t>31.</t>
  </si>
  <si>
    <t xml:space="preserve">központi költségvetési irányító és költségvetési szervek
</t>
  </si>
  <si>
    <t>32.</t>
  </si>
  <si>
    <t>helyi önkormányzati költségvetési irányító és költségvetési szervek</t>
  </si>
  <si>
    <t>342.</t>
  </si>
  <si>
    <t>köztestületi költségvetési szerv</t>
  </si>
  <si>
    <t>5.</t>
  </si>
  <si>
    <t>Jogi személyiségű nonprofit szervezet</t>
  </si>
  <si>
    <t>55.</t>
  </si>
  <si>
    <t>56.</t>
  </si>
  <si>
    <t>57.</t>
  </si>
  <si>
    <t>nonprofit gazdasági társaság</t>
  </si>
  <si>
    <t>599.</t>
  </si>
  <si>
    <t>egyéb, jogi személyiségű 
nonprofit szervezet</t>
  </si>
  <si>
    <t>K+F-foglalkoz-
tatottak</t>
  </si>
  <si>
    <t xml:space="preserve">Mindösszesen </t>
  </si>
  <si>
    <t>K+F-ráfordítás</t>
  </si>
  <si>
    <t>Gazdálkodási formánként nem bontható</t>
  </si>
  <si>
    <t>Fogalmak és módszertani megjegyzések</t>
  </si>
  <si>
    <t>Az adatok kiegészülnek továbbá az MTA Doktori Tanács Titkársága tudományos fokozattal és címmel rendelkezőkre vonatkozó adataival, valamint a Szellemi Tulajdon Nemzeti Hivatala adataival.</t>
  </si>
  <si>
    <t>Kutatás, kísérleti fejlesztés</t>
  </si>
  <si>
    <t>A kutatás és kísérleti fejlesztés jellemzői: az alkotás és az újdonság eleme; a tudományos módszerek alkalmazása; új ismeret létrehozása. Típusai: az alapkutatás, az alkalmazott kutatás és a kísérleti fejlesztés.</t>
  </si>
  <si>
    <t>A megfigyelés köre</t>
  </si>
  <si>
    <t>A K+F-statisztika megfigyelési köre és szervezeti csoportosítása a következő:</t>
  </si>
  <si>
    <t>Államháztartási (kormányzati) szektor (kutató-fejlesztő intézetek és egyéb költségvetési kutatóhelyek)</t>
  </si>
  <si>
    <t>Felsőoktatási szektor</t>
  </si>
  <si>
    <t>Vállalkozási szektor</t>
  </si>
  <si>
    <t>A kutatók, fejlesztők olyan szakemberek, akik új tudományos ismeretek, termékek, eljárások, módszerek és rendszerek koncepciójával vagy megalkotásával, valamint az érintett projektek menedzselésével foglalkoznak.</t>
  </si>
  <si>
    <t>A kutatás és kísérleti fejlesztés olyan módszeresen folytatott alkotómunkát jelent, amely a meglévő ismeretanyag bővítésére szolgál – beleértve az emberről, a kultúráról és a társadalomról szerzett ismereteket is –, valamint arra, hogy ezt az ismeretanyagot új alkalmazások kidolgozására használják fel.</t>
  </si>
  <si>
    <t>Egyéb (fizikai és nem fizikai foglalkozású) személyzet</t>
  </si>
  <si>
    <t>Tudományos fokozattal rendelkezők</t>
  </si>
  <si>
    <t>Teljes munkaidejű foglalkoztatottakra átszámított létszám</t>
  </si>
  <si>
    <t>A munkaidő megoszlására vonatkozó számítást – minden egyes foglalkozási csoportra vonatkozóan – az adatszolgáltatók végzik el.</t>
  </si>
  <si>
    <t>Kutatási, kísérleti fejlesztési ráfordítás</t>
  </si>
  <si>
    <t>Kutatási, kísérleti fejlesztési költség</t>
  </si>
  <si>
    <t>Kutatási, kísérleti fejlesztési beruházás</t>
  </si>
  <si>
    <t>A beruházások az alábbiakat tartalmazzák:</t>
  </si>
  <si>
    <t>– építési beruházás,</t>
  </si>
  <si>
    <t>– gép-, műszer- és informatikai beruházás,</t>
  </si>
  <si>
    <t>A K+F-pénzügyi forrásai szerinti számbavétel azt részletezi, hogy a – nemzetgazdasági szintű – ráfordításoknak kik voltak a finanszírozói, illetve milyen pénzforrások felhasználására került sor.</t>
  </si>
  <si>
    <t>– az egyéb hazai forrás; 2006-ig szerepelt külön pénzügyi forrásként, és a nonprofit 
   szervezeteket, valamint az önkormányzatokat tartalmazta;</t>
  </si>
  <si>
    <t>A megfigyelés időpontja, illetve időtartama</t>
  </si>
  <si>
    <t>A táblázatokban külön jelölés nélkül közölt adatok és mutatószámok közül</t>
  </si>
  <si>
    <t>a) december 31-ei állapotot tükröznek:</t>
  </si>
  <si>
    <t xml:space="preserve">– a kutató-fejlesztő helyek számára, </t>
  </si>
  <si>
    <t>– a foglalkoztatottak tényleges létszámára és</t>
  </si>
  <si>
    <t>– a kutató-fejlesztő helyek dolgozóira vonatkozó részletezések (pl. fokozattal rendelkezők, nők);</t>
  </si>
  <si>
    <t>b) éves időtartamra vonatkoznak:</t>
  </si>
  <si>
    <t>– a pénzügyi (költség- és beruházás) adatok és</t>
  </si>
  <si>
    <t>– a tudományos munkára vonatkozó mutatószámok (kutatási projektek, publikációk, szabadalmak).</t>
  </si>
  <si>
    <t>A kutató-fejlesztő helyek osztályozásai</t>
  </si>
  <si>
    <t>A kutató-fejlesztő helyek besorolása:</t>
  </si>
  <si>
    <t>– a vállalkozások osztályozása  létszámkategória és tulajdonos szerint történik;</t>
  </si>
  <si>
    <t>Módszertan a Szellemi Tulajdon Nemzeti Hivatala (2011-ig Magyar Szabadalmi Hivatal) adataihoz</t>
  </si>
  <si>
    <t>Szabadalom</t>
  </si>
  <si>
    <t>A szabadalom a találmányok jogi oltalmát biztosítja azáltal, hogy a szabadalom tulajdonosa számára a versenytársakhoz képest előnyösebb pozíciót teremt a termékek és technológiák piacán.</t>
  </si>
  <si>
    <t>Jogi védelem alá vont minden új, feltalálói tevékenységen alapuló, iparilag alkalmazható találmány.</t>
  </si>
  <si>
    <t>Védjegy, védjegyoltalom</t>
  </si>
  <si>
    <t>Használati minta, használati mintaoltalom</t>
  </si>
  <si>
    <t>Formatervezési/ipari minta, formatervezési/ipari mintaoltalom</t>
  </si>
  <si>
    <t xml:space="preserve">A KSH kutatásra, kísérleti fejlesztésre vonatkozó adatgyűjtése – a nemzetközi szervezetek ajánlásainak megfelelően – kiterjed mindazon szervezetekre (kutatóintézetek, költségvetési szervezetek, vállalkozások, felsőoktatási intézmények, illetve az ezekben működő tanszékek, klinikák, laboratóriumok), ahol kutatást, kísérleti fejlesztést végeznek. </t>
  </si>
  <si>
    <t>A kutató-fejlesztő helyek a statisztikai megfigyelés számbavételi egységei, azok az egységek, melyek fő- vagy melléktevékenységként kutatási és kísérleti fejlesztési tevékenységet folytatnak, függetlenül attól, hogy ezt milyen szervezeti keretek között végzik. A kutatási statisztikában a megfigyelési egység – a felsőoktatási kutatóhelyeket kivéve – megegyezik az önálló gazdasági egységgel.</t>
  </si>
  <si>
    <t xml:space="preserve">A kormányzati szektorba tartozik valamennyi szervezet, amely kutatási és kísérleti fejlesztési tevékenységet végez, és tevékenységét döntően az állam finanszírozza. Ide soroljuk a kutató-fejlesztő intézeteket, amelyek alaptevékenysége a kutatás, kísérleti fejlesztés; tevékenységükben a K+F túlnyomó hányadot képvisel, jelentős feladatokat végeznek valamely probléma megoldásában, ellátják valamely tudományterület (tudományágazat, diszciplína) hazai kutatóintézeti művelését és kutatási témái alapján részt vesznek kiemelt programok teljesítésében. </t>
  </si>
  <si>
    <t xml:space="preserve">Idetartoznak továbbá a központi vagy helyi költségvetési szerv vagy költségvetési rend szerint gazdálkodó egyéb szervezet intézményei, amelyek nem kizárólagos alapfeladatként látnak el K+F-tevékenységet, vagy alapfeladatuk mellett a munkaidő egy részében kutatást végeznek (saját foglalkoztatottal és berendezéssel), részt vesznek kiemelt programok teljesítésében, vagy elnyert K+F-pályázat alapján K+F-célra folyósított összegekben részesültek. Ezek lehetnek múzeumok, könyvtárak, kórházak és egyéb közösségi szolgáltatást nyújtó intézmények, valamint a döntően állami finanszírozású nonprofit szervezetek. </t>
  </si>
  <si>
    <t xml:space="preserve">A vállalkozási szektorba tartozik kutatóhelyként az a vállalkozás, amely főtevékenységként vagy alaptevékenysége (áruk, szolgáltatások előállítása, forgalmazása) mellett, saját eszközeivel, saját dolgozóival, saját szervezetben kutatási és kísérleti fejlesztési tevékenységet végez. Ez a szektor fogja át a jogi személyiségű, illetve a jogi személyiség nélküli vállalkozásokat és a döntően nem állami finanszírozású nonprofit szervezeteket, amennyiben azok az előbbi feltételeknek megfelelnek. </t>
  </si>
  <si>
    <t>A felvétel módszertani alapja az Európai Bizottság 995/2012/EU rendelete, valamint a Frascati kézikönyv. Más ágazati statisztikákkal megegyezően használt fogalmak leírását a „Munkaügyi statisztikai fogalmak” és a „Nemzetgazdasági elszámolások rendszere” című kiadványok tartalmazzák.</t>
  </si>
  <si>
    <t>Idetartoznak továbbá azok a gazdasági egységek, amelyek a 2003-as TEÁOR alapján  a 73.10 (Műszaki kutatás-fejlesztés), 73.20 (Humán kutatás-fejlesztés) (2007-ig); a 2008-as TEÁOR szerint pedig a 72.10 (Természettudományi, műszaki kutatás-fejlesztés), 72.20 (Társadalomtudományi, humán kutatás-fejlesztés) besorolással rendelkeznek, valamint azok a vállalkozások, amelyek jelentős feladatokat végeznek kiemelt programok teljesítésében, vagy elnyert K+F-pályázat alapján K+F-célra folyósított összegben részesültek.</t>
  </si>
  <si>
    <t xml:space="preserve">K+F számított létszám összesen </t>
  </si>
  <si>
    <t>K+F számított létszám összesen</t>
  </si>
  <si>
    <t>Azoknak a természetes személyeknek az állományi létszáma, akik a különböző szektorok kutatóhelyein K+F-tevékenységgel foglalkoznak (kutató-fejlesztő, kutatási segédszemélyzet, egyéb fizikai és nem fizikai foglalkozású személyzet), függetlenül a kutatásra, kísérleti fejlesztésre fordított időtől.</t>
  </si>
  <si>
    <t>A kutatási, fejlesztési segédszemélyzethez tartoznak azok, akiknek fő feladatuk ellátásához technikai ismeretekkel és tapasztalattal kell rendelkezniük a természettudományok, a műszaki tudományok, az orvostudományok, az agrártudományok, a társadalomtudományok vagy a bölcsészettudományok egy vagy több területén. Tudományos és műszaki feladatok ellátásával vesznek részt a K+F-ben, melyek elméleti és gyakorlati módszerek alkalmazását igénylik. Munkájukat általában a kutatók, fejlesztők irányításával végzik. Ide tartoznak a technikusok, a laboránsok, az asszisztensek stb.</t>
  </si>
  <si>
    <t>Az egyéb személyzetcsoportba tartoznak azok a fizikai és nem fizikai foglalkoztatottak, akik részt vesznek a K+F-projektekben, vagy az ilyen projektekhez közvetlenül kapcsolódnak, a K+F-munka feltételeit biztosítják, tevékenységük a K+F közvetlen szolgálatában áll.</t>
  </si>
  <si>
    <t>Azok a magyar állampolgárok, akik Magyarországon vagy külföldön szerzett és Magyarországon honosított tudományos fokozattal rendelkeznek. Nem tartoznak ide azok a külföldi állampolgárok, akik Magyarországon szereztek tudományos fokozatot, kivéve ha  Magyarországon telepedtek le, vagy tartós munkavállalás céljából itt tartózkodnak.</t>
  </si>
  <si>
    <t xml:space="preserve">Kutatás, kísérleti fejlesztés számított létszáma: a K+F-tevékenységgel foglalkozó személyek tényleges létszáma a K+F-tevékenységre vetített, teljes munkaidőre átszámítva. A tényleges létszámba tartozók a kötelező (előírt) munkaidejük egészében vagy annak egy részében végeznek K+F-tevékenységet, illetve közreműködnek a tevékenységben. A kutatásra, kísérleti fejlesztésre fordított időnek a teljes munkaidőhöz viszonyított arányával súlyozott tényleges létszám adja a számított létszámot. </t>
  </si>
  <si>
    <t>A K+F-ráfordítás a K+F-költség és a K+F-beruházás áfa nélküli együttes összege, bármilyen hazai vagy külföldi forrásból származik, és függetlenül attól, hogy a pénzforrás eredetileg kutatásra, kísérleti fejlesztésre vagy más célra állt rendelkezésre. A K+F-ráfordítás – a nemzetközi gyakorlatnak megfelelően – a saját szervezetben végzett („falakon belüli”) tevékenység ráfordításait méri. Az összes K+F-ráfordítás az egyes szektorokhoz (államháztartási, felsőoktatási, vállalkozási) tartozó kutatóhelyek K+F-költségeinek és K+F-célú beruházásának összege, kiegészítve a K+F-statisztikában nem jelentkező – nem a kutatóhelyek által közvetlenül felhasznált –, a tudományos fokozattal rendelkezők tiszteletdíjára, illetménykiegészítésére, valamint az ösztöndíjasok illetményére kifizetett összegekkel.</t>
  </si>
  <si>
    <t xml:space="preserve">A K+F-statisztikában az alábbi pénzügyi forrásokat különböztetjük meg: </t>
  </si>
  <si>
    <t>– vállalkozások;</t>
  </si>
  <si>
    <t>– állami költségvetés; 2006-tól az állami költségvetéshez tartoznak az
   önkormányzatok is;</t>
  </si>
  <si>
    <t>– nonprofit szervezetek; 2006-tól szerepelnek önálló forrásként, addig az 
   egyéb hazai forrás részei voltak;</t>
  </si>
  <si>
    <t>– külföldi forrás.</t>
  </si>
  <si>
    <t>10. A kutató-fejlesztő helyek összes létszáma szektorok és foglalkozástípusok szerint, 2014</t>
  </si>
  <si>
    <t>11. A teljes munkaidejű dolgozókra átszámított létszám szektorok és foglalkozástípusok szerint, 2014</t>
  </si>
  <si>
    <t>16. A kutatás-fejlesztés ráfordításai szektorok és pénzügyi források szerint, 2014</t>
  </si>
  <si>
    <t>17. A kutatóhelyek kutatás-fejlesztési költségei szektorok és pénzügyi források szerint, 2014</t>
  </si>
  <si>
    <t>18. A kutatóhelyek kutatás-fejlesztési beruházásai szektorok és pénzügyi források szerint, 2014</t>
  </si>
  <si>
    <t>a  2013. évi %-ában</t>
  </si>
  <si>
    <t>Felsőoktatási kutató-fejlesztő hely</t>
  </si>
  <si>
    <t>a 2013. évi %-ában</t>
  </si>
  <si>
    <t>felsőoktatási kutató-fejlesztő helyen</t>
  </si>
  <si>
    <t xml:space="preserve">2014. év a 2013. év százalékában </t>
  </si>
  <si>
    <t>A 2014. éviből tudományáganként</t>
  </si>
  <si>
    <t xml:space="preserve">A 2014. éviből </t>
  </si>
  <si>
    <t>– OSAP 1074 sz. Jelentés a vállalkozások kutatási, fejlesztési adatairól 2014.</t>
  </si>
  <si>
    <t>– OSAP 1071 sz. Jelentés a kutató-fejlesztő intézetek és az egyéb költségvetési kutatóhelyek
   kutatási, fejlesztési adatairól 2014;</t>
  </si>
  <si>
    <t>konferencia-kiadványok</t>
  </si>
  <si>
    <t>K+F 
számított létszáma összesen, 
fő</t>
  </si>
  <si>
    <t>–</t>
  </si>
  <si>
    <t>114.</t>
  </si>
  <si>
    <t>116.</t>
  </si>
  <si>
    <t>közkereseti társaság</t>
  </si>
  <si>
    <t>117.</t>
  </si>
  <si>
    <t>betéti társaság</t>
  </si>
  <si>
    <t>az egyesület egyéb formái</t>
  </si>
  <si>
    <t>egyházi jogi személy</t>
  </si>
  <si>
    <t>alapítvány, jogi személyiségű intézménye és szervezeti egysége</t>
  </si>
  <si>
    <t>Az adatok forrásai a KSH alábbi – az Országos Statisztikai Adatgyűjtési Program 432/2013 (XI.18.)  kormányrendelet alapján elrendelt – éves adatgyűjtései:</t>
  </si>
  <si>
    <t>nő</t>
  </si>
  <si>
    <t>Felsőoktatás</t>
  </si>
  <si>
    <t>Nemzetközi szervezetek</t>
  </si>
  <si>
    <t>Egyéb források</t>
  </si>
  <si>
    <t>Nonprofit szervezetek</t>
  </si>
  <si>
    <t>Európai Uniós pályázatok</t>
  </si>
  <si>
    <t>nonprofit források</t>
  </si>
  <si>
    <t>Gépjárművek</t>
  </si>
  <si>
    <t>Egyéb közlekedés</t>
  </si>
  <si>
    <t>23. A K+F-ráfordítások külföldi forrásai, 2014</t>
  </si>
  <si>
    <t>26. A kutatóhelyek kutatás-fejlesztési ráfordításai szektorok szerint, 2014</t>
  </si>
  <si>
    <t>27. A kutatás-fejlesztés költségeinek fajlagos mutatói, 2014</t>
  </si>
  <si>
    <t>29. A tudományos munka főbb mutatószámai, 2014</t>
  </si>
  <si>
    <t>30. A megjelent publikációk a kutató-fejlesztő helyek tudományági besorolása szerint, 2014</t>
  </si>
  <si>
    <t>31. A nemzetközi együttműködés keretében munkált kutatás-fejlesztési projektek száma</t>
  </si>
  <si>
    <t>57. A kutató-fejlesztő helyeken foglalkoztatottak létszáma tudományágak szerint, 2014</t>
  </si>
  <si>
    <t>60. A megjelent tudományos publikációk száma tudományágak szerint, 2014</t>
  </si>
  <si>
    <t>61. A kutató-fejlesztő helyek száma szektorok és gazdálkodási formák szerint, 2014</t>
  </si>
  <si>
    <t>62. A kutató-fejlesztő helyeken foglalkoztatottak létszáma gazdálkodási formák szerint, 2014</t>
  </si>
  <si>
    <t>64.  A vállalkozási kutató-fejlesztő helyek szervezeti és létszámadatai gazdasági ágak szerint, 2014</t>
  </si>
  <si>
    <t>67.  A vállalkozási kutató-fejlesztő helyek száma és a K+F-létszám létszám-kategóriák szerint, 2014</t>
  </si>
  <si>
    <t>71. A vállalkozási kutató-fejlesztő helyek száma és a K+F-létszám tulajdonos szerint, 2014</t>
  </si>
  <si>
    <t>75. A kutató-fejlesztő helyeken foglalkoztatottak létszáma területi egységenként, 2014</t>
  </si>
  <si>
    <t>79. A megjelent tudományos művek száma a kutató-fejlesztő helyeken területi egységenként, 2014</t>
  </si>
  <si>
    <t>– a tudományág, ágazat, alágazat szerinti osztályozás a K+F-kutatóhelyeket csoportosítja a kutatási, kísérleti fejlesztési tevékenységükre jellemző tudományterület alapján. A nemzetközi besorolási rendszer 2007-től változott;</t>
  </si>
  <si>
    <t>– a gazdasági tevékenység jellege szerinti osztályozás a „A gazdasági tevékenységek egységes ágazati osztályozási rendszere és a tevékenységek tartalmi meghatározása” c. nómenklatúra alapján történik (a TEÁOR 2008-tól változott);</t>
  </si>
  <si>
    <t xml:space="preserve">– külön csoportot alkotnak az államháztartási szektoron belül a Magyar Tudományos Akadémia kutatóintézetei. </t>
  </si>
  <si>
    <t>A kutató-fejlesztő helyeken K+F tényleges létszáma</t>
  </si>
  <si>
    <t>K+F-beruházások összesen, 
millió forint</t>
  </si>
  <si>
    <t>517.</t>
  </si>
  <si>
    <t>52.</t>
  </si>
  <si>
    <t xml:space="preserve">    egyéb szövetség</t>
  </si>
  <si>
    <t>– a gazdálkodási forma szerinti osztályozás a "Statisztikai számjel elemeiről és nómenklatúráiról" szóló 22/2014 (III.13) KIM rendelet alapján történik;</t>
  </si>
  <si>
    <t>24. A kutatás-fejlesztés ráfordításai tevékenységtípusok szerint, 2014</t>
  </si>
  <si>
    <t>28. A kutatóhelyek kutatás-fejlesztési beruházásai szektorok és anyagi-műszaki összetétel szerint, 2014</t>
  </si>
  <si>
    <t>K+F-ráfordítás a 2013. évi %-ában</t>
  </si>
  <si>
    <t>70. A vállalkozási kutató-fejlesztő helyek kutatás-fejlesztési ráfordításai pénzügyi forrásai létszámkategóriák szerint, 2014 [millió forint]</t>
  </si>
  <si>
    <t>Létszám-kategória, 
fő</t>
  </si>
  <si>
    <t>72. A vállalkozási kutató-fejlesztő helyek föbb adatainak megoszlása tulajdonos szerint, 2014 [%]</t>
  </si>
  <si>
    <t>73. A vállalkozási kutató-fejlesztő helyek K+F-ráfordításai tulajdonos szerint, 2014</t>
  </si>
  <si>
    <t>74. A vállalkozási kutatás-fejlesztési ráfordítások pénzügyi forrásai tulajdonos szerint, 2014 [millió forint]</t>
  </si>
  <si>
    <t>Kiadott K+F-megbízások összege, millió forint</t>
  </si>
  <si>
    <t>K+F-re fordított kiadások összesen, millió forint</t>
  </si>
  <si>
    <t>76. A kutató-fejlesztő helyeken foglalkoztatottak teljes munkaidejű dolgozókra átszámított létszáma területi egységenként, 2014</t>
  </si>
  <si>
    <t>77. A tudományos fokozattal és címmel rendelkezők száma és aránya a kutató-fejlesztő helyeken területi egységenként, 2014</t>
  </si>
  <si>
    <t>A Magyar Tudományos Akadémia tagjai és fokozattal vagy címmel rendelkezők a kutatók, fejlesztők %-ában</t>
  </si>
  <si>
    <t>78. A kutató-fejlesztő helyek K+F-ráfordításai területi egységenként, 2014 [millió forint]</t>
  </si>
  <si>
    <t>81. A Magyar Tudományos Akadémia kutatóintézeteinek kutatás-fejlesztési ráfordításai, 2014 [millió forint]</t>
  </si>
  <si>
    <t>könyvek és könyv-fejezetek</t>
  </si>
  <si>
    <t xml:space="preserve">könyvek és könyv-fejezetek </t>
  </si>
  <si>
    <t>83. A Magyar Tudományos Akadémia kutatóintézeteinek idegennyelvű publikációi, 2014</t>
  </si>
  <si>
    <t>A nemzeti úton tett szabadalmi bejelentések száma</t>
  </si>
  <si>
    <t>Megadott szabadalmak</t>
  </si>
  <si>
    <t>Érvényben lévő szabadalmak</t>
  </si>
  <si>
    <t>12. A száz kutatóra, fejlesztőre jutó segédszemélyzet létszáma szektoronként és tudományáganként, 2014 [fő]</t>
  </si>
  <si>
    <t>14. A külföldi állampolgárságú kutatók, fejlesztők és ösztöndíjasok száma, 2014 [fő]</t>
  </si>
  <si>
    <t>15. A kutatás-fejlesztés ráfordításai pénzügyi források szerint</t>
  </si>
  <si>
    <t>2014. év a 2013. évi %-ában</t>
  </si>
  <si>
    <t>KTIA</t>
  </si>
  <si>
    <t>operatív programok</t>
  </si>
  <si>
    <t>OTKA</t>
  </si>
  <si>
    <t>20. A kutatóhelyek kutatás-fejlesztési ráfordításai szektorok és főbb államháztartási költségvetési források szerint, 2014</t>
  </si>
  <si>
    <t>21. A kutatóhelyek kutatás-fejlesztési költségei szektorok és főbb államháztartási költségvetési források szerint, 2014</t>
  </si>
  <si>
    <t>megoszlása, %</t>
  </si>
  <si>
    <t>22. A kutatóhelyek kutatás-fejlesztési beruházásai szektorok és főbb államháztartási költségvetési források szerint, 2014</t>
  </si>
  <si>
    <t>megoszlása,     %</t>
  </si>
  <si>
    <t>EU tagállamban működő</t>
  </si>
  <si>
    <t>K+F-beruházásai</t>
  </si>
  <si>
    <t>25. A kutatás-fejlesztés ráfordításainak megoszlása társadalmi, gazdasági célok szerint, 2014 [%]</t>
  </si>
  <si>
    <t>Társadalmi, gazdasági célok</t>
  </si>
  <si>
    <r>
      <t>K+F-költségek megoszlása</t>
    </r>
    <r>
      <rPr>
        <b/>
        <sz val="8"/>
        <rFont val="Arial"/>
        <family val="2"/>
      </rPr>
      <t>, %</t>
    </r>
  </si>
  <si>
    <t>Kutatás-fejlesztési projektek száma</t>
  </si>
  <si>
    <t>32. A K+F-létszám iskolai végzettség és nemek szerint, szektoronként, 2014 [fő]</t>
  </si>
  <si>
    <t>33. A kutatók, fejlesztők iskolai végzettség és nemek szerint, szektoronként, 2014 [fő]</t>
  </si>
  <si>
    <t>34. A kutatás-fejlesztési segédszemélyzet iskolai végzettség és nemek szerint, szektoronként, 2014 [fő]</t>
  </si>
  <si>
    <t>35. Az egyéb fizikai és nem fizikai foglalkozásúak iskolai végzettség és nemek szerint, szektoronként, 2014 [fő]</t>
  </si>
  <si>
    <t>36. A tudományos fokozattal és címmel rendelkezők és a tudományos továbbképzésben részt vevők száma [fő]</t>
  </si>
  <si>
    <t>Tudományos továbbképzési ösztöndíjasok száma</t>
  </si>
  <si>
    <t>37. A tudományos fokozattal és címmel rendelkezők korcsoportok szerint, 2014 [fő]</t>
  </si>
  <si>
    <t>38. A tudományos fokozattal és címmel rendelkezők a fokozat tudományterülete szerint, 2014 [fő]</t>
  </si>
  <si>
    <t>39. A tudományos fokozattal és címmel rendelkezők száma a kutató-fejlesztő helyeken [fő]</t>
  </si>
  <si>
    <t>40. A tudományos fokozattal és címmel rendelkezők száma és aránya a kutató-fejlesztő helyeken,
tudományágak és szektorok szerint, 2014</t>
  </si>
  <si>
    <t>41. A kutató-fejlesztő helyeken foglalkoztatott magyar ösztöndíjasok száma tudományágak szerint [fő]</t>
  </si>
  <si>
    <t>42. A kutatók létszáma tudományágak és korcsoportok szerint, 2014 [fő]</t>
  </si>
  <si>
    <t>43. A kutatók létszáma a kutató-fejlesztő intézetekben és az egyéb kötségvetési kutatóhelyeken
tudományágak és korcsoportok szerint, 2014 [fő]</t>
  </si>
  <si>
    <t>44. A kutatók létszáma a felsőoktatási kutató-fejlesztő helyeken tudományágak és korcsoportok szerint, 2014 [fő]</t>
  </si>
  <si>
    <t>45. A kutatók létszáma a vállalkozási kutatóhelyeken tudományágak és korcsoportok szerint, 2014 [fő]</t>
  </si>
  <si>
    <t>46. A kutató-fejlesztő helyek létszáma szektorok és foglalkozás szerint 
(teljes munkaidejű dolgozókra átszámított létszám) [fő]</t>
  </si>
  <si>
    <t>47. A kutató-fejlesztő helyek létszáma szektorok és főbb tudományágak szerint
(teljes munkaidejű dolgozókra átszámított létszám) [fő]</t>
  </si>
  <si>
    <t>48. A kutató-fejlesztő helyek K+F-költségei szektorok és tevékenységtípusok szerint [millió forint]</t>
  </si>
  <si>
    <t>49. A kutató-fejlesztő helyek K+F-ráfordításai szektorok és a főbb tudományágak szerint [millió forint]</t>
  </si>
  <si>
    <t>50. A kutató-fejlesztő helyek K+F-ráfordításai szektorok és pénzügyi források szerint [millió forint]</t>
  </si>
  <si>
    <t>51. A kutató-fejlesztő helyek K+F-ráfordításai szektorok és a költségek típusa szerint [millió forint]</t>
  </si>
  <si>
    <t>gépek és műszerek</t>
  </si>
  <si>
    <t xml:space="preserve"> K+F-ráfordítás összesen</t>
  </si>
  <si>
    <t>52. A vállalkozási szektor kutatói létszáma (teljes munkaidejű dolgozókra átszámított létszám) 
gazdasági ágak szerint [fő]</t>
  </si>
  <si>
    <t>53. A vállalkozási szektor kutatás-fejlesztési ráfordításai gazdasági ágak szerint [millió forint]</t>
  </si>
  <si>
    <t>54. A kutatás-fejlesztési szolgáltatás külkereskedelmi forgalma gazdasági ágak szerint, 2014 [millió forint]</t>
  </si>
  <si>
    <t>10–12</t>
  </si>
  <si>
    <t>29–30</t>
  </si>
  <si>
    <t>CE–CF</t>
  </si>
  <si>
    <t>CI–CL</t>
  </si>
  <si>
    <t>55. A kutatás-fejlesztési szolgáltatás külkereskedelmi forgalma létszám-kategóriák szerint, 2014 [millió forint]</t>
  </si>
  <si>
    <t>Létszám-kategória (fő)</t>
  </si>
  <si>
    <t>250–</t>
  </si>
  <si>
    <t xml:space="preserve">      –49</t>
  </si>
  <si>
    <t xml:space="preserve">  50–249</t>
  </si>
  <si>
    <t>Közgazdaság- és gazdálkodás-tudományok</t>
  </si>
  <si>
    <t>58. A kutató-fejlesztő helyek K+F-ráfordításai tudományágak szerint, 2014 [millió forint]</t>
  </si>
  <si>
    <t>59. A tudományos fokozattal, címmel rendelkezők száma és aránya a kutató-fejlesztő helyeken,
tudományágak szerint, 2014</t>
  </si>
  <si>
    <t>egyéb, jogi személyiségű nonprofit szervezet</t>
  </si>
  <si>
    <t>63. A kutató-fejlesztő helyek K+F-ráfordításai gazdálkodási formák szerint, 2014 [millió forint]</t>
  </si>
  <si>
    <t>központi költségvetési irányító és költségvetési szervek</t>
  </si>
  <si>
    <t>7219 Egyéb természettudományi, műszaki kutatás-fejlesztés</t>
  </si>
  <si>
    <t>65.  A vállalkozási kutató-fejlesztő helyek K+F-ráfordításai gazdasági ágak szerint, 2014 [millió forint]</t>
  </si>
  <si>
    <t>250–499</t>
  </si>
  <si>
    <t>500–</t>
  </si>
  <si>
    <t xml:space="preserve">  20–  49</t>
  </si>
  <si>
    <t xml:space="preserve">  10–  19</t>
  </si>
  <si>
    <t xml:space="preserve">    0–    9</t>
  </si>
  <si>
    <t>68.  A vállalkozási kutató-fejlesztő helyek főbb adatainak megoszlása létszám-kategóriák szerint, 2014 [%]</t>
  </si>
  <si>
    <t>56. A kutató-fejlesztő helyek száma szektorok és tudományágak szerint, 2014</t>
  </si>
  <si>
    <t>66. A gyógyszeripar főbb mutatószámai, 2014</t>
  </si>
  <si>
    <t>69. A vállalkozási kutató-fejlesztő helyek K+F-ráfordításai létszám-kategóriák szerint, 2014</t>
  </si>
  <si>
    <t>80. A Magyar Tudományos Akadémia kutatóintézeteinek létszámadatai, 2014</t>
  </si>
  <si>
    <t>82. A Magyar Tudományos Akadémia kutatóintézeteinek magyar nyelvű publikációi, 2014</t>
  </si>
  <si>
    <t>84. A szabadalmi tevékenység főbb jellemzői</t>
  </si>
  <si>
    <t>85. A szabadalmi bejelentések száma szakterület szerint</t>
  </si>
  <si>
    <t>86. A használati mintaoltalmi tevékenység főbb jellemzői</t>
  </si>
  <si>
    <t>87. A formatervezési mintaoltalmi tevékenység főbb jellemzői</t>
  </si>
  <si>
    <t>40. A tudományos fokozattal és címmel rendelkezők száma és aránya a kutató-fejlesztő helyeken, tudományágak és szektorok szerint, 2014</t>
  </si>
  <si>
    <t>43. A kutatók létszáma a kutató-fejlesztő intézetekben és az egyéb kötségvetési kutatóhelyeken tudományágak és korcsoportok szerint, 2014 [fő]</t>
  </si>
  <si>
    <t>46. A kutató-fejlesztő helyek létszáma szektorok és foglalkozás szerint (teljes munkaidejű dolgozókra átszámított létszám) [fő]</t>
  </si>
  <si>
    <t>47. A kutató-fejlesztő helyek létszáma szektorok és főbb tudományágak szerint (teljes munkaidejű dolgozókra átszámított létszám) [fő]</t>
  </si>
  <si>
    <t>52. A vállalkozási szektor kutatói létszáma (teljes munkaidejű dolgozókra átszámított létszám) gazdasági ágak szerint [fő]</t>
  </si>
  <si>
    <t>59. A tudományos fokozattal, címmel rendelkezők száma és aránya a kutató-fejlesztő helyeken, tudományágak szerint, 2014</t>
  </si>
  <si>
    <t>Jelmagyarázat</t>
  </si>
  <si>
    <t>..</t>
  </si>
  <si>
    <t>__ , |</t>
  </si>
  <si>
    <t>0</t>
  </si>
  <si>
    <t>= A mutató értéke olyan kicsi, hogy kerekítve zérust ad.</t>
  </si>
  <si>
    <t>= a megfigyelt statisztikai jelenség nem fordult elő.</t>
  </si>
  <si>
    <t>= Az adat nem ismeretes.</t>
  </si>
  <si>
    <t>= Adatvédelmi korlátok miatt nem közölhető adat.</t>
  </si>
  <si>
    <t>= a vonallal elválasztott adatok összehasonlíthatósága korlátozott.</t>
  </si>
  <si>
    <t>= a mutató nem értelmezhető.</t>
  </si>
  <si>
    <t>13. A külföldön tartózkodó kutatók, fejlesztők száma [fő]</t>
  </si>
  <si>
    <t>88. A védjegyoltalmi tevékenység főbb jellemzői</t>
  </si>
  <si>
    <t>– OSAP 1072 sz. Jelentés a felsőoktatási intézményekben működő kutatóhelyek kutatási, fejlesztési 
   adatairól 2014;</t>
  </si>
  <si>
    <t>Állami költségvetésből összesen</t>
  </si>
  <si>
    <t>141.</t>
  </si>
  <si>
    <t>európai részvénytársaság (SE)</t>
  </si>
  <si>
    <t xml:space="preserve"> Összesen</t>
  </si>
  <si>
    <t>19. A kutatás-fejlesztés ráfordításai főbb államháztartási költségvetési források szerint</t>
  </si>
  <si>
    <t>CC</t>
  </si>
  <si>
    <t>CJ</t>
  </si>
  <si>
    <t>E</t>
  </si>
  <si>
    <t>Vízellátás; szennyvíz gyűjtése, kezelése, hulladékgazdálkodás, szennyeződésmentesítés</t>
  </si>
  <si>
    <t>H</t>
  </si>
  <si>
    <t>I</t>
  </si>
  <si>
    <t>L</t>
  </si>
  <si>
    <t>R</t>
  </si>
  <si>
    <t>Fafeldolgozás, papírtermék gyártása, nyomdai tevékenység</t>
  </si>
  <si>
    <t>Szállítás, raktározás</t>
  </si>
  <si>
    <t>Szálláshely-szolgáltatás, vendéglátás</t>
  </si>
  <si>
    <t>Ingatlanügyletek</t>
  </si>
  <si>
    <t>Művészet, szórakozás, szabadidő</t>
  </si>
  <si>
    <t>Egyéb fizikai és nem fizikai foglalkozású</t>
  </si>
  <si>
    <t xml:space="preserve">A K+F-költség a saját szervezetben végzett kutatási és kísérleti fejlesztési tevékenységgel összefüggő költségek összessége. A kutatás és kísérleti fejlesztés költsége a saját foglalkoztatottakkal, saját berendezéssel végzett K+F-munka költségeit jelenti, akár saját célra végzett K+F-tevékenységként elszámolt, akár szerződés, megrendelés alapján végzett kutatásról és kísérleti fejlesztésről van szó. A költség a személyi jellegű ráfordításokat, az anyagköltséget (áfa nélkül), az igénybe vett szolgáltatások értékét (áfa nélkül) és az egyéb költségeket (áfa nélkül) tartalmazza. A K+F-tevékenység költségeként nemcsak a közvetlen, hanem a közvetett költségek, így pl a K+F általános költségei is elszámolásra kerülnek, viszont az amortizáció – a nemzetközi gyakorlatnak megfelelően – ki van zárva. </t>
  </si>
  <si>
    <t xml:space="preserve">A K+F-beruházás a tárgyévben felmerült, közvetlenül a kutatás és kísérleti fejlesztés végzését elősegítő, annak eszközéül szolgáló, új és használt tárgyi eszközök és számítógépes szoftverek beszerzésének áfa nélküli értéke. </t>
  </si>
  <si>
    <t>A kutató-fejlesztő helyek összes K+F-költsége az egyes szektorokba (államháztartási szektor, felsőoktatási szektor, vállalkozási szektor) tartozó kutatóhelyek K+F-költségeinek áfa nélküli összege. A K+F-költségek nem tartalmazzák a kapcsolódó tevékenységek (a tudományos célú szolgáltatás, a termelőtevékenység, a nem tudományos célú szolgáltatás) költségeit.</t>
  </si>
  <si>
    <t xml:space="preserve">Beruházásnak minősül a tárgyi eszközök, számítógépes szoftverek beszerzése, előállítása, saját vállalkozásban történő kivitelezése, a beszerzett tárgyi eszköz üzembe helyezése érdekében az üzembe helyezésig, a raktárba történő beszállításig végzett tevékenység, továbbá mindaz a tevékenység, amely az egyedi tárgyi eszközhöz közvetlenül vagy közvetve hozzákapcsolható, ideértve a hitel igénybevételt és a biztosítást is. Az ezekkel kapcsolatosan felmerült költségek, ráfordítások a beszerzési ár részét képezik. </t>
  </si>
  <si>
    <t xml:space="preserve">A K+F tárgyát képező gépek, műszerek, szoftverek beszerzési, előállítási költségei a beruházási adatokban nem szerepelnek. </t>
  </si>
  <si>
    <t>A találmányok egyik iparjogvédelmi oltalmi formája a szabadalmi oltalom mellett. Tárgyak kialakítására, szerkezetére vagy részeinek elrendezésére vonatkozó megoldás. A használati mintaoltalom a szabadalmazható találmány színvonalát el nem érő új szerkezeti kialakítások védelmére szolgáló oltalmi forma.</t>
  </si>
  <si>
    <t>Bármely iparilag előállítható termék formai kialakítása, a termék egészének vagy részének megjelenése, amelyet magának a terméknek vagy a díszítésének külső jellegzetességei eredményeznek. A formatervezési/ipari mintaoltalom az ipari termékek külső formájának jogi oltalmát biztosító oltalmi forma.</t>
  </si>
  <si>
    <t>Gazdasági ág, 
ágazat</t>
  </si>
  <si>
    <t>Kutató-
helyek száma</t>
  </si>
  <si>
    <t xml:space="preserve">A </t>
  </si>
  <si>
    <t xml:space="preserve">Feldolgozóipar </t>
  </si>
  <si>
    <t>CG</t>
  </si>
  <si>
    <t>Gumi-, műanyag és nemesfém ásványi termék gyártása</t>
  </si>
  <si>
    <t>CH</t>
  </si>
  <si>
    <t>Fémalapanyag és fémfeldolgozási  termék gyártása</t>
  </si>
  <si>
    <t>CI</t>
  </si>
  <si>
    <t>Számítógép, elektronikai, optikai termék gyártása</t>
  </si>
  <si>
    <t>CK</t>
  </si>
  <si>
    <t>Gép, gépi berendezés gyártása</t>
  </si>
  <si>
    <t>CL</t>
  </si>
  <si>
    <t xml:space="preserve">Járműgyártás </t>
  </si>
  <si>
    <t>CM</t>
  </si>
  <si>
    <t>Egyéb feldolgozóipar; ipari gép, berendezés  üzembe helyezése, javítása</t>
  </si>
  <si>
    <t xml:space="preserve">F </t>
  </si>
  <si>
    <t xml:space="preserve">Építőipar </t>
  </si>
  <si>
    <t xml:space="preserve">G </t>
  </si>
  <si>
    <t xml:space="preserve">J </t>
  </si>
  <si>
    <t>Információ, kommunikáció</t>
  </si>
  <si>
    <t xml:space="preserve">M </t>
  </si>
  <si>
    <t>Szakmai, tudományos, műszaki tevékenység</t>
  </si>
  <si>
    <t>MB</t>
  </si>
  <si>
    <t xml:space="preserve"> Tudományos kutatás-fejlesztés</t>
  </si>
  <si>
    <t>7211 Biotechnológiai kutatás-fejlesztés</t>
  </si>
  <si>
    <t>7220 Társadalomtudományi, humán kutatás-fejlesztés</t>
  </si>
  <si>
    <t xml:space="preserve">Q </t>
  </si>
  <si>
    <t>Humán-egészségügyi, szociális ellátás</t>
  </si>
  <si>
    <t>S</t>
  </si>
  <si>
    <t xml:space="preserve">Egyéb szolgáltatás </t>
  </si>
  <si>
    <t>Gazdasági ág,
ágazat</t>
  </si>
  <si>
    <t>Egyéb feldolgozóipar; ipari gép, berendezés üzembe helyezése, javítása</t>
  </si>
  <si>
    <t>Tudományos kutatás-fejlesztés</t>
  </si>
  <si>
    <t>Egyéb szolgáltatás</t>
  </si>
  <si>
    <t>Gyógyszer-alapanyag-gyártás</t>
  </si>
  <si>
    <t>Gyógyszer-készítmény-gyártás</t>
  </si>
  <si>
    <t>Gyógyszer-gyártás összesen</t>
  </si>
  <si>
    <t xml:space="preserve">A gyógyszeripar </t>
  </si>
  <si>
    <t>az összes feldolgozó-iparban működő kutatóhely</t>
  </si>
  <si>
    <t xml:space="preserve">az összes vállalkozási kutatóhely </t>
  </si>
  <si>
    <t>K+F-foglalkoztatottak tényleges létszáma, fő</t>
  </si>
  <si>
    <t>kutató, fejlesztő, fő</t>
  </si>
  <si>
    <t>segédszemélyzet, fő</t>
  </si>
  <si>
    <t>K+F-foglalkoztatottak számított létszáma, fő</t>
  </si>
  <si>
    <t>K+F-ráfordítás, millió forint</t>
  </si>
  <si>
    <t>K+F-költség, millió forint</t>
  </si>
  <si>
    <t>K+F-beruházás, millió forint</t>
  </si>
  <si>
    <t>Létszám-kategória, fő</t>
  </si>
  <si>
    <t>Kutató-helyek száma</t>
  </si>
  <si>
    <t>Ismeretlen</t>
  </si>
  <si>
    <t>Ebből: 
kutatók, fejlesztők</t>
  </si>
  <si>
    <t>tényleges létszáma</t>
  </si>
  <si>
    <t>számított létszáma</t>
  </si>
  <si>
    <t>vállalkozás</t>
  </si>
  <si>
    <t>nonprofit</t>
  </si>
  <si>
    <t>külföldi forrás</t>
  </si>
  <si>
    <t>Tulajdonos</t>
  </si>
  <si>
    <t>Többségében belföldi</t>
  </si>
  <si>
    <t xml:space="preserve">Többségében külföldi </t>
  </si>
  <si>
    <t xml:space="preserve">Külföldi </t>
  </si>
  <si>
    <t>Többségében állami</t>
  </si>
  <si>
    <t>Ismeretlen vagy nincs értelmezve</t>
  </si>
  <si>
    <t>Ebből:
kutatók, fejlesztők</t>
  </si>
  <si>
    <t>Többségében önkormányzati</t>
  </si>
  <si>
    <t>Területi egység</t>
  </si>
  <si>
    <t xml:space="preserve">Kutató-helyek
száma </t>
  </si>
  <si>
    <t>Ebből: 
kutató, fejlesztő</t>
  </si>
  <si>
    <t xml:space="preserve">fő </t>
  </si>
  <si>
    <t>%</t>
  </si>
  <si>
    <t>Budapest</t>
  </si>
  <si>
    <t>Pest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</si>
  <si>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</si>
  <si>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</si>
  <si>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</si>
  <si>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</si>
  <si>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</si>
  <si>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</si>
  <si>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</si>
  <si>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</si>
  <si>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</si>
  <si>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</si>
  <si>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</si>
  <si>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</si>
  <si>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</si>
  <si>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</si>
  <si>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</si>
  <si>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</si>
  <si>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</si>
  <si>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</si>
  <si>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</si>
  <si>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</si>
  <si>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</si>
  <si>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</si>
  <si>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</si>
  <si>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Csongrád</t>
  </si>
  <si>
    <t>Dél-Alföld</t>
  </si>
  <si>
    <t>Terület</t>
  </si>
  <si>
    <t>A Magyar Tudományos Akadémiai rendes vagy levelező tag</t>
  </si>
  <si>
    <t>Tudomány</t>
  </si>
  <si>
    <t>kandidátusa 
(PhD, DLA)</t>
  </si>
  <si>
    <t>Régiók szerint nem besorolható</t>
  </si>
  <si>
    <t>szakfolyóiratokban megjelent cikkek</t>
  </si>
  <si>
    <t>külföldi szakfolyóiratokban és akadémiai aktákban megjelent cikkek</t>
  </si>
  <si>
    <t>hazai bejelentések</t>
  </si>
  <si>
    <t>egyéni</t>
  </si>
  <si>
    <t>intézményi</t>
  </si>
  <si>
    <t>külföldről származó bejelentések</t>
  </si>
  <si>
    <t>nemzeti úton tett külföldi bejelentések</t>
  </si>
  <si>
    <t>PCT – nemzetközi bejelentésekből származó</t>
  </si>
  <si>
    <t>Európai szabadalom szövegfordításának benyújtása (hatályosítás)</t>
  </si>
  <si>
    <t>Európai igénypontok fordításának benyújtása</t>
  </si>
  <si>
    <t>Folyamatban lévő bejelentések</t>
  </si>
  <si>
    <t>Szakterület</t>
  </si>
  <si>
    <t>Gyógyszeripar, biotechnológia</t>
  </si>
  <si>
    <t>Gépelemek</t>
  </si>
  <si>
    <t>Kémia (gyógyszeripar nélkül)</t>
  </si>
  <si>
    <t>Műszerek</t>
  </si>
  <si>
    <t>Fémtermékek (gépek nélkül)</t>
  </si>
  <si>
    <t>Villamos gépek (elektronika nélkül)</t>
  </si>
  <si>
    <t xml:space="preserve">Elektronika </t>
  </si>
  <si>
    <t>Egyéb ipari termékek</t>
  </si>
  <si>
    <t>Élelmiszer, dohányipar</t>
  </si>
  <si>
    <t>Kő-, agyag- és üvegtermékek</t>
  </si>
  <si>
    <t>Számítógépek, irodagépek</t>
  </si>
  <si>
    <t>Papír-, nyomdaipar</t>
  </si>
  <si>
    <t>Építőipar, épületszerkezetek</t>
  </si>
  <si>
    <t>A használati mintaoltalmi bejelentések száma</t>
  </si>
  <si>
    <t>Megadott használati mintaoltalmak száma</t>
  </si>
  <si>
    <t>Elutasított bejelentések</t>
  </si>
  <si>
    <t>Megszűnt bejelentések</t>
  </si>
  <si>
    <t>Befejezett bejelentések</t>
  </si>
  <si>
    <t>Érvényben lévő használati mintaoltalmak</t>
  </si>
  <si>
    <t>A formatervezési (ipari) mintaoltalmi bejelentések száma</t>
  </si>
  <si>
    <t>Nemzeti ipari lajstromozások</t>
  </si>
  <si>
    <t>Folyamatban lévő formatervezési (ipari) mintaoltalmi bejelentések száma</t>
  </si>
  <si>
    <t>Érvényben lévő formatervezési mintaoltalmak</t>
  </si>
  <si>
    <t>Nemzeti védjegybejelentési adatok</t>
  </si>
  <si>
    <t>A védjegyoltalmi bejelentések száma</t>
  </si>
  <si>
    <t>Nemzeti védjegylajstromozások</t>
  </si>
  <si>
    <t>Folyamatban lévő védjegyoltalmi bejelentések száma</t>
  </si>
  <si>
    <t>Érvényben lévő nemzeti oltalmak</t>
  </si>
  <si>
    <t>Nemzetközi védjegybejelentések</t>
  </si>
  <si>
    <t>Magyarországi lajstromozások</t>
  </si>
  <si>
    <t>Érvényben lévő nemzetközi védjegyoltalmak</t>
  </si>
  <si>
    <t>Az MTA-intézetek részesedése:</t>
  </si>
  <si>
    <t>az összes kutatóhely megfelelő adataiból, %</t>
  </si>
  <si>
    <t>a kutató-fejlesztő intézetek és egyéb kutatóhelyek megfelelő adataiból, %</t>
  </si>
  <si>
    <t xml:space="preserve">megjelent cikkek </t>
  </si>
  <si>
    <t xml:space="preserve"> Az MTA-intézetek részesedése:</t>
  </si>
  <si>
    <t>A kutatás, kísérleti fejlesztés módszertana</t>
  </si>
  <si>
    <t>1. A kutató-fejlesztő helyek száma és létszámadatai</t>
  </si>
  <si>
    <t>Év</t>
  </si>
  <si>
    <t>Kutató-fejlesztő helyek száma</t>
  </si>
  <si>
    <t xml:space="preserve">Kutató-fejlesztő helyek </t>
  </si>
  <si>
    <t>K+F tényleges létszáma összesen, fő</t>
  </si>
  <si>
    <t xml:space="preserve">ebből: </t>
  </si>
  <si>
    <t>kutató, fejlesztő</t>
  </si>
  <si>
    <t xml:space="preserve">segéd-személyzet </t>
  </si>
  <si>
    <t>Az előző évi százalékában</t>
  </si>
  <si>
    <t>2. A kutatás-fejlesztés ráfordításadatai</t>
  </si>
  <si>
    <t xml:space="preserve">Ebből: </t>
  </si>
  <si>
    <t>A K+F-ráfordítások pénzügyi forrásai</t>
  </si>
  <si>
    <t>K+F-beruházás</t>
  </si>
  <si>
    <t>vállalkozások</t>
  </si>
  <si>
    <t>állami költségvetés</t>
  </si>
  <si>
    <t>egyéb hazai források</t>
  </si>
  <si>
    <t>külföldi források</t>
  </si>
  <si>
    <t xml:space="preserve"> A kutató-fejlesztő helyek</t>
  </si>
  <si>
    <t>ebből: 
kutató, fejlesztő</t>
  </si>
  <si>
    <t>K+F-ráfordításai a bruttó hazai termék (GDP) százalékában</t>
  </si>
  <si>
    <t>A felsőoktatási szektorba tartozik kutatóhelyként az az egyetemi, főiskolai szervezeti egység, amely az oktató-nevelő (gyógyító-megelőző) munka mellett, – esetleg attól elkülönítve – kutatási és kísérleti fejlesztési munkát végez. Ide soroljuk az intézeteket, laboratóriumokat, tanszékeket, tanszék-csoportokat, klinikákat, továbbá a felsőoktatási intézmények mellett működő kutatóintézeteket.</t>
  </si>
  <si>
    <t>– számítógépes szoftver.</t>
  </si>
  <si>
    <t>Iparjogvédelmi fogalom. Áruk vagy szolgáltatások megkülönböztetésére alkalmas, grafikailag ábrázolható megjelölés. A védjegyoltalom a védjegyek jogi oltalmát biztosító oltalmi forma.</t>
  </si>
  <si>
    <t xml:space="preserve">4. A kutató-fejlesztő intézetek és egyéb kutatóhelyek száma és létszámadatai </t>
  </si>
  <si>
    <t>A kutató-fejlesztő helyek</t>
  </si>
  <si>
    <t>ebből:</t>
  </si>
  <si>
    <t>segéd-személyzet</t>
  </si>
  <si>
    <t>5. A kutató-fejlesztő intézetek és egyéb kutatóhelyek kutatás-fejlesztési ráfordításadatai</t>
  </si>
  <si>
    <t>A kutatás-fejlesztés ráfordításai összesen</t>
  </si>
  <si>
    <t>vállalko-zások</t>
  </si>
  <si>
    <t>6. A felsőoktatási kutató-fejlesztő helyek száma és létszámadatai</t>
  </si>
  <si>
    <t>Kutató-fejlesztő helyek 
száma</t>
  </si>
  <si>
    <t>K+F-költség</t>
  </si>
  <si>
    <t>8. A vállalkozási kutató-fejlesztő helyek száma és létszámadatai</t>
  </si>
  <si>
    <t xml:space="preserve">A kutató-fejlesztő helyek </t>
  </si>
  <si>
    <t>Ebből:</t>
  </si>
  <si>
    <t>Foglalkozás</t>
  </si>
  <si>
    <t>Kutató-fejlesztő intézet és egyéb kutatóhely</t>
  </si>
  <si>
    <t>Felsőoktatási kutatóhely</t>
  </si>
  <si>
    <t>Vállalkozási  kutató-fejlesztő hely</t>
  </si>
  <si>
    <t>Összesen</t>
  </si>
  <si>
    <t>fő</t>
  </si>
  <si>
    <t>Kutató, fejlesztő</t>
  </si>
  <si>
    <t xml:space="preserve">Összesen </t>
  </si>
  <si>
    <t>Ebből: nők</t>
  </si>
  <si>
    <t>%-ában</t>
  </si>
  <si>
    <t>x</t>
  </si>
  <si>
    <t>Export</t>
  </si>
  <si>
    <t>Import</t>
  </si>
  <si>
    <t>Élelmiszer, ital, dohány gyártása</t>
  </si>
  <si>
    <t>Gyógyszergyártás</t>
  </si>
  <si>
    <t>Iroda-, számítógépgyártás</t>
  </si>
  <si>
    <t>Villamos berendezés gyártása</t>
  </si>
  <si>
    <t>Járműgyártás</t>
  </si>
  <si>
    <t>Nagykereskedelem</t>
  </si>
  <si>
    <t>Kutatás-fejlesztés</t>
  </si>
  <si>
    <t>Számított létszám, fő</t>
  </si>
  <si>
    <t>Kutatás-fejlesztési segédszemélyzet</t>
  </si>
  <si>
    <t>Egy kutató-fejlesztő helyre jutó átlagos számított létszám, fő</t>
  </si>
  <si>
    <t>Számított létszám a tényleges létszám százalékában</t>
  </si>
  <si>
    <t>Tudományág</t>
  </si>
  <si>
    <t xml:space="preserve"> Kutató-fejlesztő intézet és egyéb kutatóhely</t>
  </si>
  <si>
    <t>Vállalkozási kutató-fejlesztő hely</t>
  </si>
  <si>
    <t>Átlagosan</t>
  </si>
  <si>
    <t>Természettudományok</t>
  </si>
  <si>
    <t>Műszaki tudományok</t>
  </si>
  <si>
    <t>Orvostudományok</t>
  </si>
  <si>
    <t>Agrártudományok</t>
  </si>
  <si>
    <t>Társadalomtudományok</t>
  </si>
  <si>
    <t>Bölcsészettudományok</t>
  </si>
  <si>
    <t>Megnevezés</t>
  </si>
  <si>
    <t>A 6 hónapnál hosszabb ideig</t>
  </si>
  <si>
    <t>külföldön tartózkodók száma</t>
  </si>
  <si>
    <t>munkavállalóként</t>
  </si>
  <si>
    <t>ösztöndíjasként</t>
  </si>
  <si>
    <t>EU- tagország-ból</t>
  </si>
  <si>
    <t>EU-n kívüli más európai országból</t>
  </si>
  <si>
    <t>Nem európai országból</t>
  </si>
  <si>
    <t>Külföldi állampolgárságú kutatók, fejlesztők</t>
  </si>
  <si>
    <t>Külföldi állampolgárságú ösztöndíjasok</t>
  </si>
  <si>
    <t>Pénzügyi forrás</t>
  </si>
  <si>
    <t xml:space="preserve">Kutatás-fejlesztés ráfordításai összesen </t>
  </si>
  <si>
    <t>értéke, 
millió forint</t>
  </si>
  <si>
    <t>megoszlása, százalék</t>
  </si>
  <si>
    <t>megoszlása, 
százalék</t>
  </si>
  <si>
    <t>Tartalom</t>
  </si>
  <si>
    <t>Vállalkozások</t>
  </si>
  <si>
    <t xml:space="preserve">Nonprofit </t>
  </si>
  <si>
    <t>Külföldi forrás</t>
  </si>
  <si>
    <t>értéke, millió forint</t>
  </si>
  <si>
    <t>megosz-lása, %</t>
  </si>
  <si>
    <t>Állami költségvetés</t>
  </si>
  <si>
    <t>Nonprofit</t>
  </si>
  <si>
    <t>értéke</t>
  </si>
  <si>
    <t xml:space="preserve">millió forint </t>
  </si>
  <si>
    <t xml:space="preserve">  megoszlása, %</t>
  </si>
  <si>
    <t xml:space="preserve">Nonprofit  </t>
  </si>
  <si>
    <t>A tevékenység típusa</t>
  </si>
  <si>
    <t>Kutató-fejlesztő helyek</t>
  </si>
  <si>
    <t>Az összes K+F-ráfordítás</t>
  </si>
  <si>
    <t xml:space="preserve">K+F-költségei </t>
  </si>
  <si>
    <t xml:space="preserve"> megoszlása, %</t>
  </si>
  <si>
    <t>millió forint</t>
  </si>
  <si>
    <t>Tudományos kutatás</t>
  </si>
  <si>
    <t>alapkutatás</t>
  </si>
  <si>
    <t>alkalmazott kutatás</t>
  </si>
  <si>
    <t>Kísérleti fejlesztés</t>
  </si>
  <si>
    <t>A Föld kutatása és hasznosítása</t>
  </si>
  <si>
    <t>Környezet</t>
  </si>
  <si>
    <t>A világűr kutatása és hasznosítása</t>
  </si>
  <si>
    <t>Közlekedés, telekommunikáció és egyéb infrastruktúra</t>
  </si>
  <si>
    <t>Energia</t>
  </si>
  <si>
    <t>Az ipari termelés és technológia</t>
  </si>
  <si>
    <t>Egészség</t>
  </si>
  <si>
    <t>Mezőgazdaság</t>
  </si>
  <si>
    <t>Oktatás</t>
  </si>
  <si>
    <t>Kultúra, rekreáció (szabadidő), vallás és tömegkommunikáció</t>
  </si>
  <si>
    <t>Politikai és társadalmi rendszerek, struktúrák és folyamatok</t>
  </si>
  <si>
    <t>Általános tudásszint fejlesztése</t>
  </si>
  <si>
    <t>Védelem</t>
  </si>
  <si>
    <t>Millió forint</t>
  </si>
  <si>
    <t>K+F-ráfordítás összesen</t>
  </si>
  <si>
    <t>Egy foglalkoztatottra (teljes munkaidejű egyenértékben) jutó K+F-költség, ezer forint</t>
  </si>
  <si>
    <t>Természettudomány</t>
  </si>
  <si>
    <t>Műszaki tudomány</t>
  </si>
  <si>
    <t>Orvostudomány</t>
  </si>
  <si>
    <t>Agrártudomány</t>
  </si>
  <si>
    <t>Társadalomtudomány</t>
  </si>
  <si>
    <t>Egy kutatóra, fejlesztőre (teljes munkaidejű egyenértékben) jutó K+F-költség, ezer forint</t>
  </si>
  <si>
    <t>Bérek és jövedelmek</t>
  </si>
  <si>
    <t>Egyéb költség</t>
  </si>
  <si>
    <t>Anyagi-műszaki összetétel</t>
  </si>
  <si>
    <t>építési beruházás, millió forint</t>
  </si>
  <si>
    <t>az összesen százalékában</t>
  </si>
  <si>
    <t>az előző évi százalékában</t>
  </si>
  <si>
    <t>gépberuházás, millió forint</t>
  </si>
  <si>
    <t>szoftver, millió forint</t>
  </si>
  <si>
    <t>Megjelent könyvek és könyvfejezetek</t>
  </si>
  <si>
    <t>magyar nyelvű</t>
  </si>
  <si>
    <t>idegen nyelvű</t>
  </si>
  <si>
    <t xml:space="preserve">Megjelent cikkek </t>
  </si>
  <si>
    <t>Elektronikus formában megjelent tudományos művek</t>
  </si>
  <si>
    <t>Konferenciakiadványok</t>
  </si>
  <si>
    <t>Elfogadott értekezések</t>
  </si>
  <si>
    <t>Száz kutatóra, fejlesztőre (teljes munkaidejű egyenértékben) számított mennyiség</t>
  </si>
  <si>
    <t>Megjelent cikkek</t>
  </si>
  <si>
    <t>Tudományág, 
szektor</t>
  </si>
  <si>
    <t>Magyar nyelvű</t>
  </si>
  <si>
    <t xml:space="preserve">Idegen nyelvű </t>
  </si>
  <si>
    <t>könyvek és könyvfejezetek</t>
  </si>
  <si>
    <t>szakfolyó-iratokban megjelent cikkek</t>
  </si>
  <si>
    <t>akadémiai aktákban</t>
  </si>
  <si>
    <t>külföldi szak-folyóiratban</t>
  </si>
  <si>
    <t>megjelent cikkek</t>
  </si>
  <si>
    <t>Bölcsészettudomány</t>
  </si>
  <si>
    <t>Év, 
tudományág</t>
  </si>
  <si>
    <t>kutató-fejlesztő intézetben
 és egyéb kutatóhelyen</t>
  </si>
  <si>
    <t>vállalkozási 
kutató-fejlesztő helyen</t>
  </si>
  <si>
    <t>összesen</t>
  </si>
  <si>
    <t>–</t>
  </si>
  <si>
    <t>Iskolai végzettség</t>
  </si>
  <si>
    <t>Ebből: nő</t>
  </si>
  <si>
    <t>Alapfokú és annál alacsonyabb</t>
  </si>
  <si>
    <t>Középfokú</t>
  </si>
  <si>
    <t>Felsőfokú</t>
  </si>
  <si>
    <t>Ebből: PhD-, DLA-fokozat</t>
  </si>
  <si>
    <t>A Magyar Tudományos Akadémia rendes vagy levelező tagja</t>
  </si>
  <si>
    <t>Tudomány doktora</t>
  </si>
  <si>
    <t>Tudomány kandidátusa
(PhD, DLA)</t>
  </si>
  <si>
    <t>Magyar Tudományos Akadémia tagjai és tudományos fokozattal vagy címmel rendelkezők összesen</t>
  </si>
  <si>
    <t>kutató-fejlesztő intézetben és egyéb kutatóhelyen</t>
  </si>
  <si>
    <t>vállalkozási kutató-fejlesztő helyen</t>
  </si>
  <si>
    <t>Tudományos fokozat, cím</t>
  </si>
  <si>
    <t>A Magyar Tudományos Akadémia hazai tagjainak száma</t>
  </si>
  <si>
    <t>rendes tag</t>
  </si>
  <si>
    <t>levelező tag</t>
  </si>
  <si>
    <t>A Magyar Tudományos Akadémia külföldi tagjainak száma</t>
  </si>
  <si>
    <t>külső tag</t>
  </si>
  <si>
    <t>tiszteleti tagok</t>
  </si>
  <si>
    <t>Tudomány doktorainak száma</t>
  </si>
  <si>
    <t>Tudomány kandidátusainak száma</t>
  </si>
  <si>
    <t>A Magyar Tudományos  Akadémia hazai tagjai és a tudományos fokozattal rendelkezők száma összesen</t>
  </si>
  <si>
    <t xml:space="preserve">K+F-tevékenység költsége </t>
  </si>
  <si>
    <r>
      <t>Ebből:</t>
    </r>
    <r>
      <rPr>
        <i/>
        <sz val="8"/>
        <rFont val="Arial"/>
        <family val="2"/>
      </rPr>
      <t xml:space="preserve"> </t>
    </r>
  </si>
  <si>
    <r>
      <t>Felsőoktatási</t>
    </r>
    <r>
      <rPr>
        <b/>
        <i/>
        <sz val="8"/>
        <rFont val="Arial"/>
        <family val="2"/>
      </rPr>
      <t xml:space="preserve"> </t>
    </r>
  </si>
  <si>
    <r>
      <t>Együtt</t>
    </r>
    <r>
      <rPr>
        <b/>
        <i/>
        <sz val="8"/>
        <rFont val="Arial"/>
        <family val="2"/>
      </rPr>
      <t xml:space="preserve"> </t>
    </r>
  </si>
  <si>
    <r>
      <t>Összesen</t>
    </r>
    <r>
      <rPr>
        <b/>
        <i/>
        <sz val="8"/>
        <rFont val="Arial"/>
        <family val="2"/>
      </rPr>
      <t xml:space="preserve"> </t>
    </r>
  </si>
  <si>
    <r>
      <t>K+F-tevékenység költsége</t>
    </r>
    <r>
      <rPr>
        <i/>
        <sz val="8"/>
        <rFont val="Arial"/>
        <family val="2"/>
      </rPr>
      <t xml:space="preserve"> </t>
    </r>
  </si>
  <si>
    <r>
      <t xml:space="preserve">Vállalkozások </t>
    </r>
    <r>
      <rPr>
        <i/>
        <sz val="8"/>
        <rFont val="Arial"/>
        <family val="2"/>
      </rPr>
      <t xml:space="preserve"> </t>
    </r>
  </si>
  <si>
    <r>
      <t>K+F számított létszáma összesen,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fő</t>
    </r>
  </si>
  <si>
    <t>3. A kutatás-fejlesztés főbb arányai [%]</t>
  </si>
  <si>
    <r>
      <t>K+F-létszáma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az összes foglalkoztatott százalékában</t>
    </r>
  </si>
  <si>
    <r>
      <t>K+F-beruházásai a nemzetgazdasági beruházások</t>
    </r>
    <r>
      <rPr>
        <sz val="8"/>
        <rFont val="Arial"/>
        <family val="2"/>
      </rPr>
      <t xml:space="preserve"> százalékában</t>
    </r>
  </si>
  <si>
    <t>7. A felsőoktatási kutató-fejlesztő helyek kutatás-fejlesztési ráfordításadatai</t>
  </si>
  <si>
    <t>9. A vállalkozási kutató-fejlesztő helyek kutatás-fejlesztési ráfordításadatai</t>
  </si>
  <si>
    <t>A nők létszáma a 2013. évi %-ában</t>
  </si>
  <si>
    <t>50 év alatt</t>
  </si>
  <si>
    <t>50–59 éves</t>
  </si>
  <si>
    <t>60 éves és a felett</t>
  </si>
  <si>
    <t>A Magyar Tudományos Akadémia rendes és levelező tagja</t>
  </si>
  <si>
    <t>Tudományos fokozattal rendelkező</t>
  </si>
  <si>
    <t>tudomány doktora</t>
  </si>
  <si>
    <t>tudomány kandidátusa</t>
  </si>
  <si>
    <t>Tudomány kandidátusa</t>
  </si>
  <si>
    <t xml:space="preserve">fokozattal rendelkezők </t>
  </si>
  <si>
    <t>nők</t>
  </si>
  <si>
    <t>Természettudományok összesen</t>
  </si>
  <si>
    <t>kémiai</t>
  </si>
  <si>
    <t>biológiai</t>
  </si>
  <si>
    <t>Műszaki tudományok összesen</t>
  </si>
  <si>
    <t>gépészeti, kohászati</t>
  </si>
  <si>
    <t>elektronikai és számítástechnikai</t>
  </si>
  <si>
    <t>Orvostudományok összesen</t>
  </si>
  <si>
    <t>klinikai orvostudományi</t>
  </si>
  <si>
    <t>Agrártudományok összesen</t>
  </si>
  <si>
    <t>növénytermesztési</t>
  </si>
  <si>
    <t>Társadalom- és bölcsészettudományok összesen</t>
  </si>
  <si>
    <t>közgazdaságtudományi</t>
  </si>
  <si>
    <t>történelemtudományi</t>
  </si>
  <si>
    <t>irodalomtudományi</t>
  </si>
  <si>
    <t>Akadémiai rendes vagy levelező tag</t>
  </si>
  <si>
    <t xml:space="preserve">Tudomány </t>
  </si>
  <si>
    <t>doktora</t>
  </si>
  <si>
    <t>kandidátusa
(PhD, DLA)</t>
  </si>
  <si>
    <t>száma, fő</t>
  </si>
  <si>
    <t xml:space="preserve">      a kutatók, fejlesztők %-ában</t>
  </si>
  <si>
    <t xml:space="preserve">Orvostudományok </t>
  </si>
  <si>
    <t xml:space="preserve">Agrártudományok </t>
  </si>
  <si>
    <t xml:space="preserve">Társadalomtudományok </t>
  </si>
  <si>
    <t xml:space="preserve">Bölcsészettudományok </t>
  </si>
  <si>
    <t>Mindösszesen</t>
  </si>
  <si>
    <t>Összes kutató-fejlesztő hely</t>
  </si>
  <si>
    <t>Természet-tudomány</t>
  </si>
  <si>
    <t>Orvos-tudomány</t>
  </si>
  <si>
    <t>Agrár- tudomány</t>
  </si>
  <si>
    <t>Társadalom-tudomány</t>
  </si>
  <si>
    <t>Bölcsészet-tudomány</t>
  </si>
  <si>
    <t>25 évesnél fiatalabb</t>
  </si>
  <si>
    <t>25–34  éves</t>
  </si>
  <si>
    <t>35–44  éves</t>
  </si>
  <si>
    <t>45–54  éves</t>
  </si>
  <si>
    <t>55–64  éves</t>
  </si>
  <si>
    <t>65 éves és idősebb</t>
  </si>
  <si>
    <t xml:space="preserve">A kutatók közül a nők száma </t>
  </si>
  <si>
    <t>25–34 éves</t>
  </si>
  <si>
    <t>35–44 éves</t>
  </si>
  <si>
    <t>45–54 éves</t>
  </si>
  <si>
    <t>55–64 éves</t>
  </si>
  <si>
    <t>Szektor, foglalkozás</t>
  </si>
  <si>
    <t xml:space="preserve">Vállalkozási  </t>
  </si>
  <si>
    <t>Segédszemélyzet</t>
  </si>
  <si>
    <t>Egyéb</t>
  </si>
  <si>
    <t>Államháztartási</t>
  </si>
  <si>
    <t xml:space="preserve">Felsőoktatási </t>
  </si>
  <si>
    <t>Együtt</t>
  </si>
  <si>
    <t>Szektor, tudományág</t>
  </si>
  <si>
    <t xml:space="preserve">Vállalkozási </t>
  </si>
  <si>
    <t>Kutató-helyek
száma</t>
  </si>
  <si>
    <t>Folyamatban lévő használati mintaoltalmi 
bejelentések száma</t>
  </si>
  <si>
    <t>Szektor, tevékenység típusa</t>
  </si>
  <si>
    <t>Vállalkozási</t>
  </si>
  <si>
    <t>Alapkutatás</t>
  </si>
  <si>
    <t>Alkalmazott kutatás</t>
  </si>
  <si>
    <t>Felsőoktatási</t>
  </si>
  <si>
    <t>Tudományáganként nem részletezhető</t>
  </si>
  <si>
    <t xml:space="preserve"> Szektor, pénzügyi forrás</t>
  </si>
  <si>
    <t>Költségvetési</t>
  </si>
  <si>
    <t>Külföldi</t>
  </si>
  <si>
    <r>
      <t>Összesen</t>
    </r>
  </si>
  <si>
    <r>
      <t>Összesen</t>
    </r>
  </si>
  <si>
    <t>Szektor, költségtípus</t>
  </si>
  <si>
    <t>K+F-költségek</t>
  </si>
  <si>
    <t>bérköltség</t>
  </si>
  <si>
    <t xml:space="preserve">K+F-költségek </t>
  </si>
  <si>
    <t>Számjel</t>
  </si>
  <si>
    <t>Gazdasági ág, ágazat</t>
  </si>
  <si>
    <t>A</t>
  </si>
  <si>
    <t>Mezőgazdaság, erdőgazdálkodás, halászat</t>
  </si>
  <si>
    <t>B</t>
  </si>
  <si>
    <t>Bányászat, kőfejtés</t>
  </si>
  <si>
    <t>…</t>
  </si>
  <si>
    <t>C</t>
  </si>
  <si>
    <t>Feldolgozóipar</t>
  </si>
  <si>
    <t>CA</t>
  </si>
  <si>
    <t>Élelmiszer, ital, dohánytermék gyártása</t>
  </si>
  <si>
    <t>CB</t>
  </si>
  <si>
    <t>Textília, ruházat, bőr- és bőrtermék gyártása</t>
  </si>
  <si>
    <t>CE-CF</t>
  </si>
  <si>
    <t>Vegyi anyag, termék gyártása és gyógyszergyártás</t>
  </si>
  <si>
    <t>Számítógép, elektronikai, optikai termék, villamos berendezés, gép, gépi berendezés, közúti jármű, egyéb jármű gyártása</t>
  </si>
  <si>
    <t>D+E</t>
  </si>
  <si>
    <t>Villamosenergia-, gáz-, gőzellátás, légkondicionálás és vízellátás, szennyvíz gyűjtése, kezelése, hulladékgazdálkodás, szennyeződésmentesítés</t>
  </si>
  <si>
    <t>F</t>
  </si>
  <si>
    <t>Építőipar</t>
  </si>
  <si>
    <t>G–S</t>
  </si>
  <si>
    <t>Szolgáltatási szektor</t>
  </si>
  <si>
    <t>G</t>
  </si>
  <si>
    <t>Kereskedelem, gépjárműjavítás</t>
  </si>
  <si>
    <t>H+JB+JC</t>
  </si>
  <si>
    <t>Szállítás, raktározás, távközlés, információs technológiai és egyéb információs szolgáltatás</t>
  </si>
  <si>
    <t>A–S</t>
  </si>
  <si>
    <t>Szám-jel</t>
  </si>
  <si>
    <t>Kutató-fejlesztő intézet és 
egyéb kutatóhely</t>
  </si>
  <si>
    <t xml:space="preserve">száma </t>
  </si>
  <si>
    <t>1.1</t>
  </si>
  <si>
    <t>Matematika- és statisztikatudományok</t>
  </si>
  <si>
    <t>1.2</t>
  </si>
  <si>
    <t>Informatika</t>
  </si>
  <si>
    <t>1.3</t>
  </si>
  <si>
    <t>Fizikai tudományok</t>
  </si>
  <si>
    <t>1.4</t>
  </si>
  <si>
    <t>Kémiai tudományok</t>
  </si>
  <si>
    <t>1.5</t>
  </si>
  <si>
    <t>Föld- és környezettudományok</t>
  </si>
  <si>
    <t>1.6</t>
  </si>
  <si>
    <t>Biológiai tudományok</t>
  </si>
  <si>
    <t>1.7</t>
  </si>
  <si>
    <t>Egyéb természettudományok</t>
  </si>
  <si>
    <t>2.1</t>
  </si>
  <si>
    <t>2.1.1</t>
  </si>
  <si>
    <t>Építészmérnöki tudományok</t>
  </si>
  <si>
    <t>2.1.2</t>
  </si>
  <si>
    <t>Építőmérnöki tudományok</t>
  </si>
  <si>
    <t>2.1.3</t>
  </si>
  <si>
    <t>Közlekedésmérnöki tudományok</t>
  </si>
  <si>
    <t>2.1.4</t>
  </si>
  <si>
    <t>Közmű- és statikai mérnöki tudományok</t>
  </si>
  <si>
    <t>2.2</t>
  </si>
  <si>
    <t>Villamos-, elektronikai és informatikai mérnöki tudományok</t>
  </si>
  <si>
    <t>2.2.1</t>
  </si>
  <si>
    <t>Villamosmérnöki tudományok</t>
  </si>
  <si>
    <t>2.2.2</t>
  </si>
  <si>
    <t>Automatika és robottechnika</t>
  </si>
  <si>
    <t>2.2.3</t>
  </si>
  <si>
    <t>Számítógép, hardver és architektúra</t>
  </si>
  <si>
    <t>2.2.4</t>
  </si>
  <si>
    <t>Híradástechnika</t>
  </si>
  <si>
    <t>2.2.5</t>
  </si>
  <si>
    <t>Hírközlés</t>
  </si>
  <si>
    <t>2.3</t>
  </si>
  <si>
    <t>Gépészeti tudományok</t>
  </si>
  <si>
    <t>2.4</t>
  </si>
  <si>
    <t>2.4.1</t>
  </si>
  <si>
    <t>Vegyészmérnöki tudományok</t>
  </si>
  <si>
    <t>2.4.2</t>
  </si>
  <si>
    <t>Gyógyszeripar</t>
  </si>
  <si>
    <t>2.4.3</t>
  </si>
  <si>
    <t>Gumi- és műanyagipar</t>
  </si>
  <si>
    <t>száma</t>
  </si>
  <si>
    <t>2.5</t>
  </si>
  <si>
    <t>Anyagtudományok</t>
  </si>
  <si>
    <t>2.5.1</t>
  </si>
  <si>
    <t>Anyagtudományok és technológiák</t>
  </si>
  <si>
    <t>2.5.2</t>
  </si>
  <si>
    <t>Könnyűipar</t>
  </si>
  <si>
    <t>2.6</t>
  </si>
  <si>
    <t>Orvosműszaki tudományok</t>
  </si>
  <si>
    <t>2.7</t>
  </si>
  <si>
    <t>Környezettudományok</t>
  </si>
  <si>
    <t>2.7.1</t>
  </si>
  <si>
    <t>Környezet- és geológiai mérnöki tudományok</t>
  </si>
  <si>
    <t>2.7.2</t>
  </si>
  <si>
    <t>Geotechnológia</t>
  </si>
  <si>
    <t>2.7.3</t>
  </si>
  <si>
    <t>Bányászat és ásványfeldolgozás</t>
  </si>
  <si>
    <t>2.7.4</t>
  </si>
  <si>
    <t>Olajmérnöki tudományok</t>
  </si>
  <si>
    <t>2.7.5</t>
  </si>
  <si>
    <t>Energia- és üzemanyag-mérnöki tudományok</t>
  </si>
  <si>
    <t>2.8</t>
  </si>
  <si>
    <t>Környezeti biotechnológia</t>
  </si>
  <si>
    <t>2.9</t>
  </si>
  <si>
    <t>Ipari biotechnológia</t>
  </si>
  <si>
    <t>2.10</t>
  </si>
  <si>
    <t>Nanotechnológia</t>
  </si>
  <si>
    <t>2.11</t>
  </si>
  <si>
    <t>Egyéb műszaki tudományok</t>
  </si>
  <si>
    <t>2.11.1</t>
  </si>
  <si>
    <t>Élelmiszeripar</t>
  </si>
  <si>
    <t>2.11.2</t>
  </si>
  <si>
    <t>Agrárműszaki tudományok</t>
  </si>
  <si>
    <t>2.11.3</t>
  </si>
  <si>
    <t>Katonai műszaki tudományok</t>
  </si>
  <si>
    <t>3.1</t>
  </si>
  <si>
    <t>Általános orvostudományok</t>
  </si>
  <si>
    <t>3.1.1</t>
  </si>
  <si>
    <t>Elméleti orvostudományok</t>
  </si>
  <si>
    <t>3.1.2</t>
  </si>
  <si>
    <t>Gyógyszertudományok</t>
  </si>
  <si>
    <t>3.2</t>
  </si>
  <si>
    <t>Klinikai orvostudományok</t>
  </si>
  <si>
    <t>3.3</t>
  </si>
  <si>
    <t>Egészségtudományok</t>
  </si>
  <si>
    <t>3.4</t>
  </si>
  <si>
    <t>Orvosi biotechnológia</t>
  </si>
  <si>
    <t>3.5</t>
  </si>
  <si>
    <t>Egyéb orvostudományok</t>
  </si>
  <si>
    <t>4.1</t>
  </si>
  <si>
    <t>Növénytermesztési, kertészeti, erdészeti és vadgazdálkodási tudományok</t>
  </si>
  <si>
    <t>4.1.1</t>
  </si>
  <si>
    <t>Növénytermesztési és kertészeti tudományok</t>
  </si>
  <si>
    <t>4.1.2</t>
  </si>
  <si>
    <t>Erdészeti és vadgazdálkodási tudományok</t>
  </si>
  <si>
    <t>4.2</t>
  </si>
  <si>
    <t>Állattenyésztési tudományok</t>
  </si>
  <si>
    <t>4.3</t>
  </si>
  <si>
    <t>Állatorvosi tudományok</t>
  </si>
  <si>
    <t>4.4</t>
  </si>
  <si>
    <t>Agrár biotechnológiai tudományok</t>
  </si>
  <si>
    <t>4.5</t>
  </si>
  <si>
    <t>Egyéb agrártudományok</t>
  </si>
  <si>
    <t>4.5.1</t>
  </si>
  <si>
    <t>Élelmiszer-tudományok</t>
  </si>
  <si>
    <t>5.1</t>
  </si>
  <si>
    <t>Pszichológiai tudományok</t>
  </si>
  <si>
    <t>5.2</t>
  </si>
  <si>
    <t>5.2.1</t>
  </si>
  <si>
    <t>Közgazdaság-tudományok</t>
  </si>
  <si>
    <t>5.2.2</t>
  </si>
  <si>
    <t>Gazdálkodás- és szervezéstudományok</t>
  </si>
  <si>
    <t>5.3</t>
  </si>
  <si>
    <t>Neveléstudományok</t>
  </si>
  <si>
    <t>5.4</t>
  </si>
  <si>
    <t>Szociológiai tudományok</t>
  </si>
  <si>
    <t>5.5</t>
  </si>
  <si>
    <t>Állam- és jogtudományok</t>
  </si>
  <si>
    <t>5.6</t>
  </si>
  <si>
    <t>Politikatudományok</t>
  </si>
  <si>
    <t>5.7</t>
  </si>
  <si>
    <t>Gazdaság- és társadalomföldrajz</t>
  </si>
  <si>
    <t>5.8</t>
  </si>
  <si>
    <t>Média- és kommunikációs tudományok</t>
  </si>
  <si>
    <t>5.9</t>
  </si>
  <si>
    <t>Egyéb társadalomtudományok</t>
  </si>
  <si>
    <t>5.9.1</t>
  </si>
  <si>
    <t>Hadtudományok</t>
  </si>
  <si>
    <t>Társadalomtudományok összesen</t>
  </si>
  <si>
    <t>6.1</t>
  </si>
  <si>
    <t>Történelemtudományok</t>
  </si>
  <si>
    <t>6.2</t>
  </si>
  <si>
    <t>Nyelv- és irodalomtudományok</t>
  </si>
  <si>
    <t>6.3</t>
  </si>
  <si>
    <t>Filozófia- és vallástudományok</t>
  </si>
  <si>
    <t>6.3.1</t>
  </si>
  <si>
    <t>Filozófiai tudományok</t>
  </si>
  <si>
    <t>6.3.2</t>
  </si>
  <si>
    <t>Vallástudományok, hittudományok</t>
  </si>
  <si>
    <t>6.4</t>
  </si>
  <si>
    <t>Művészetek, művészeti és művelődéstörténeti tudományok</t>
  </si>
  <si>
    <t>6.5</t>
  </si>
  <si>
    <t>Egyéb bölcsészettudományok</t>
  </si>
  <si>
    <t>6.5.1</t>
  </si>
  <si>
    <t>Néprajz és kulturális antropológiai tudományok</t>
  </si>
  <si>
    <t>Bölcsészettudományok összesen</t>
  </si>
  <si>
    <t>K+F-foglalkoz-tatottak</t>
  </si>
  <si>
    <t>kutatók, fejlesztők</t>
  </si>
  <si>
    <t>segéd- személyzet</t>
  </si>
  <si>
    <t>tényleges létszáma, fő</t>
  </si>
  <si>
    <t>számított létszáma, fő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</si>
</sst>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##,###,##0.00"/>
    <numFmt numFmtId="178" formatCode="#,##0.000"/>
    <numFmt numFmtId="179" formatCode="##,###,###,###,###,###,###,###,###,###,###,###,##0"/>
    <numFmt numFmtId="180" formatCode="###,###,##0"/>
    <numFmt numFmtId="181" formatCode="0.0000"/>
    <numFmt numFmtId="182" formatCode="0.000"/>
    <numFmt numFmtId="183" formatCode="_-* #,##0.0\ _F_t_-;\-* #,##0.0\ _F_t_-;_-* &quot;-&quot;??\ _F_t_-;_-@_-"/>
    <numFmt numFmtId="184" formatCode="0.00000"/>
    <numFmt numFmtId="185" formatCode="0.0000000"/>
    <numFmt numFmtId="186" formatCode="0.000000"/>
    <numFmt numFmtId="187" formatCode="[$-40E]yyyy\.\ mmmm\ d\.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Tahoma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20" borderId="7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69" applyFont="1">
      <alignment/>
      <protection/>
    </xf>
    <xf numFmtId="0" fontId="24" fillId="0" borderId="0" xfId="0" applyFont="1" applyAlignment="1">
      <alignment/>
    </xf>
    <xf numFmtId="0" fontId="20" fillId="0" borderId="0" xfId="63" applyFont="1">
      <alignment/>
      <protection/>
    </xf>
    <xf numFmtId="0" fontId="24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 indent="1"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left" vertical="top" indent="1"/>
    </xf>
    <xf numFmtId="0" fontId="24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20" fillId="0" borderId="0" xfId="0" applyFont="1" applyFill="1" applyAlignment="1">
      <alignment horizontal="justify"/>
    </xf>
    <xf numFmtId="0" fontId="20" fillId="0" borderId="0" xfId="0" applyFont="1" applyFill="1" applyAlignment="1">
      <alignment horizontal="left" wrapText="1" indent="1"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justify" vertical="top"/>
    </xf>
    <xf numFmtId="0" fontId="20" fillId="0" borderId="0" xfId="0" applyFont="1" applyAlignment="1">
      <alignment horizontal="justify" vertical="top"/>
    </xf>
    <xf numFmtId="0" fontId="26" fillId="0" borderId="0" xfId="0" applyFont="1" applyAlignment="1">
      <alignment horizontal="justify"/>
    </xf>
    <xf numFmtId="0" fontId="20" fillId="0" borderId="0" xfId="0" applyFont="1" applyFill="1" applyAlignment="1">
      <alignment horizontal="justify" vertical="top"/>
    </xf>
    <xf numFmtId="0" fontId="20" fillId="0" borderId="0" xfId="0" applyFont="1" applyAlignment="1">
      <alignment horizontal="left" indent="3"/>
    </xf>
    <xf numFmtId="0" fontId="24" fillId="0" borderId="0" xfId="0" applyFont="1" applyAlignment="1">
      <alignment horizontal="left"/>
    </xf>
    <xf numFmtId="0" fontId="20" fillId="0" borderId="0" xfId="0" applyNumberFormat="1" applyFont="1" applyAlignment="1">
      <alignment horizontal="justify"/>
    </xf>
    <xf numFmtId="0" fontId="20" fillId="0" borderId="0" xfId="0" applyFont="1" applyAlignment="1">
      <alignment horizontal="left" wrapText="1" indent="1"/>
    </xf>
    <xf numFmtId="0" fontId="24" fillId="0" borderId="0" xfId="0" applyFont="1" applyFill="1" applyAlignment="1">
      <alignment horizontal="justify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" fontId="20" fillId="0" borderId="0" xfId="0" applyNumberFormat="1" applyFont="1" applyAlignment="1">
      <alignment vertical="top" wrapText="1"/>
    </xf>
    <xf numFmtId="3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 vertical="top" wrapText="1" indent="2"/>
    </xf>
    <xf numFmtId="3" fontId="20" fillId="0" borderId="0" xfId="0" applyNumberFormat="1" applyFont="1" applyAlignment="1">
      <alignment horizontal="right" wrapText="1"/>
    </xf>
    <xf numFmtId="3" fontId="20" fillId="0" borderId="0" xfId="0" applyNumberFormat="1" applyFont="1" applyFill="1" applyAlignment="1">
      <alignment horizontal="righ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left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center" vertical="top" wrapText="1"/>
    </xf>
    <xf numFmtId="172" fontId="20" fillId="0" borderId="0" xfId="0" applyNumberFormat="1" applyFont="1" applyAlignment="1">
      <alignment horizontal="right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172" fontId="20" fillId="0" borderId="0" xfId="0" applyNumberFormat="1" applyFont="1" applyAlignment="1">
      <alignment horizontal="right" vertical="top" wrapText="1"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173" fontId="24" fillId="0" borderId="0" xfId="0" applyNumberFormat="1" applyFont="1" applyAlignment="1">
      <alignment horizontal="right" vertical="top" wrapText="1"/>
    </xf>
    <xf numFmtId="173" fontId="20" fillId="0" borderId="0" xfId="0" applyNumberFormat="1" applyFont="1" applyAlignment="1">
      <alignment horizontal="right" wrapText="1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0" fontId="24" fillId="0" borderId="0" xfId="0" applyFont="1" applyAlignment="1">
      <alignment vertical="top" wrapText="1"/>
    </xf>
    <xf numFmtId="3" fontId="24" fillId="0" borderId="0" xfId="0" applyNumberFormat="1" applyFont="1" applyAlignment="1">
      <alignment/>
    </xf>
    <xf numFmtId="173" fontId="20" fillId="0" borderId="0" xfId="0" applyNumberFormat="1" applyFont="1" applyAlignment="1">
      <alignment vertical="top" wrapText="1"/>
    </xf>
    <xf numFmtId="173" fontId="20" fillId="0" borderId="0" xfId="67" applyNumberFormat="1" applyFont="1">
      <alignment/>
      <protection/>
    </xf>
    <xf numFmtId="173" fontId="20" fillId="0" borderId="0" xfId="67" applyNumberFormat="1" applyFont="1" applyAlignment="1">
      <alignment horizontal="right"/>
      <protection/>
    </xf>
    <xf numFmtId="173" fontId="24" fillId="0" borderId="0" xfId="67" applyNumberFormat="1" applyFont="1">
      <alignment/>
      <protection/>
    </xf>
    <xf numFmtId="173" fontId="20" fillId="0" borderId="0" xfId="0" applyNumberFormat="1" applyFont="1" applyAlignment="1">
      <alignment wrapText="1"/>
    </xf>
    <xf numFmtId="173" fontId="24" fillId="0" borderId="0" xfId="0" applyNumberFormat="1" applyFont="1" applyAlignment="1">
      <alignment/>
    </xf>
    <xf numFmtId="172" fontId="24" fillId="0" borderId="0" xfId="0" applyNumberFormat="1" applyFont="1" applyAlignment="1">
      <alignment/>
    </xf>
    <xf numFmtId="14" fontId="20" fillId="0" borderId="10" xfId="0" applyNumberFormat="1" applyFont="1" applyBorder="1" applyAlignment="1">
      <alignment horizontal="center" vertical="center" wrapText="1"/>
    </xf>
    <xf numFmtId="173" fontId="20" fillId="0" borderId="0" xfId="0" applyNumberFormat="1" applyFont="1" applyAlignment="1">
      <alignment/>
    </xf>
    <xf numFmtId="0" fontId="24" fillId="0" borderId="0" xfId="0" applyFont="1" applyAlignment="1">
      <alignment horizontal="left" vertical="top" wrapText="1" indent="2"/>
    </xf>
    <xf numFmtId="0" fontId="24" fillId="0" borderId="0" xfId="0" applyFont="1" applyAlignment="1">
      <alignment horizontal="center" vertical="top" wrapText="1"/>
    </xf>
    <xf numFmtId="173" fontId="20" fillId="0" borderId="0" xfId="0" applyNumberFormat="1" applyFont="1" applyAlignment="1">
      <alignment horizontal="right" vertical="top" wrapText="1"/>
    </xf>
    <xf numFmtId="173" fontId="20" fillId="0" borderId="0" xfId="0" applyNumberFormat="1" applyFont="1" applyFill="1" applyAlignment="1">
      <alignment horizontal="right" vertical="top" wrapText="1"/>
    </xf>
    <xf numFmtId="3" fontId="24" fillId="0" borderId="0" xfId="0" applyNumberFormat="1" applyFont="1" applyAlignment="1">
      <alignment horizontal="right" wrapText="1"/>
    </xf>
    <xf numFmtId="173" fontId="24" fillId="0" borderId="0" xfId="0" applyNumberFormat="1" applyFont="1" applyAlignment="1">
      <alignment horizontal="right" wrapText="1"/>
    </xf>
    <xf numFmtId="173" fontId="20" fillId="0" borderId="0" xfId="0" applyNumberFormat="1" applyFont="1" applyAlignment="1">
      <alignment horizontal="right"/>
    </xf>
    <xf numFmtId="0" fontId="20" fillId="0" borderId="0" xfId="0" applyFont="1" applyBorder="1" applyAlignment="1">
      <alignment/>
    </xf>
    <xf numFmtId="3" fontId="20" fillId="0" borderId="0" xfId="0" applyNumberFormat="1" applyFont="1" applyAlignment="1">
      <alignment wrapText="1"/>
    </xf>
    <xf numFmtId="173" fontId="24" fillId="0" borderId="0" xfId="68" applyNumberFormat="1" applyFont="1" applyAlignment="1">
      <alignment horizontal="right" wrapText="1"/>
      <protection/>
    </xf>
    <xf numFmtId="49" fontId="20" fillId="0" borderId="0" xfId="0" applyNumberFormat="1" applyFont="1" applyAlignment="1">
      <alignment horizontal="center" vertical="top" wrapText="1"/>
    </xf>
    <xf numFmtId="3" fontId="24" fillId="0" borderId="0" xfId="68" applyNumberFormat="1" applyFont="1" applyAlignment="1">
      <alignment horizontal="right" wrapText="1"/>
      <protection/>
    </xf>
    <xf numFmtId="0" fontId="20" fillId="0" borderId="0" xfId="68" applyFont="1">
      <alignment/>
      <protection/>
    </xf>
    <xf numFmtId="0" fontId="20" fillId="0" borderId="16" xfId="68" applyFont="1" applyBorder="1" applyAlignment="1">
      <alignment horizontal="center" vertical="center" wrapText="1"/>
      <protection/>
    </xf>
    <xf numFmtId="0" fontId="20" fillId="0" borderId="13" xfId="68" applyFont="1" applyBorder="1" applyAlignment="1">
      <alignment horizontal="center" vertical="center" wrapText="1"/>
      <protection/>
    </xf>
    <xf numFmtId="0" fontId="20" fillId="0" borderId="20" xfId="68" applyFont="1" applyBorder="1" applyAlignment="1">
      <alignment horizontal="center" vertical="center" wrapText="1"/>
      <protection/>
    </xf>
    <xf numFmtId="0" fontId="20" fillId="0" borderId="0" xfId="68" applyFont="1" applyAlignment="1">
      <alignment horizontal="center" vertical="top" wrapText="1"/>
      <protection/>
    </xf>
    <xf numFmtId="0" fontId="20" fillId="0" borderId="0" xfId="68" applyFont="1" applyAlignment="1">
      <alignment vertical="top" wrapText="1"/>
      <protection/>
    </xf>
    <xf numFmtId="173" fontId="20" fillId="0" borderId="0" xfId="68" applyNumberFormat="1" applyFont="1" applyAlignment="1">
      <alignment horizontal="right" wrapText="1"/>
      <protection/>
    </xf>
    <xf numFmtId="0" fontId="20" fillId="0" borderId="0" xfId="68" applyFont="1" applyAlignment="1">
      <alignment horizontal="left" vertical="top" wrapText="1" indent="1"/>
      <protection/>
    </xf>
    <xf numFmtId="0" fontId="20" fillId="0" borderId="0" xfId="68" applyFont="1" applyAlignment="1">
      <alignment horizontal="left" vertical="top" wrapText="1" indent="2"/>
      <protection/>
    </xf>
    <xf numFmtId="0" fontId="20" fillId="0" borderId="0" xfId="68" applyFont="1" applyFill="1" applyAlignment="1">
      <alignment horizontal="center" vertical="top" wrapText="1"/>
      <protection/>
    </xf>
    <xf numFmtId="3" fontId="20" fillId="0" borderId="0" xfId="68" applyNumberFormat="1" applyFont="1" applyAlignment="1">
      <alignment horizontal="right" wrapText="1"/>
      <protection/>
    </xf>
    <xf numFmtId="0" fontId="26" fillId="0" borderId="0" xfId="68" applyFont="1" applyAlignment="1">
      <alignment horizontal="center" vertical="top" wrapText="1"/>
      <protection/>
    </xf>
    <xf numFmtId="0" fontId="20" fillId="0" borderId="0" xfId="68" applyFont="1" applyAlignment="1">
      <alignment horizontal="left" vertical="top" wrapText="1"/>
      <protection/>
    </xf>
    <xf numFmtId="0" fontId="20" fillId="0" borderId="15" xfId="68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center" vertical="center" wrapText="1"/>
      <protection/>
    </xf>
    <xf numFmtId="0" fontId="20" fillId="0" borderId="21" xfId="68" applyFont="1" applyBorder="1" applyAlignment="1">
      <alignment horizontal="center" vertical="center" wrapText="1"/>
      <protection/>
    </xf>
    <xf numFmtId="0" fontId="24" fillId="0" borderId="0" xfId="68" applyFont="1" applyAlignment="1">
      <alignment vertical="top" wrapText="1"/>
      <protection/>
    </xf>
    <xf numFmtId="49" fontId="20" fillId="0" borderId="0" xfId="0" applyNumberFormat="1" applyFont="1" applyAlignment="1">
      <alignment vertical="top" wrapText="1"/>
    </xf>
    <xf numFmtId="49" fontId="20" fillId="0" borderId="0" xfId="0" applyNumberFormat="1" applyFont="1" applyFill="1" applyAlignment="1">
      <alignment horizontal="left" vertical="top" wrapText="1" indent="1"/>
    </xf>
    <xf numFmtId="0" fontId="24" fillId="0" borderId="0" xfId="0" applyFont="1" applyAlignment="1">
      <alignment horizontal="left" vertical="top" wrapText="1" indent="3"/>
    </xf>
    <xf numFmtId="3" fontId="24" fillId="0" borderId="0" xfId="0" applyNumberFormat="1" applyFont="1" applyAlignment="1">
      <alignment horizontal="right"/>
    </xf>
    <xf numFmtId="0" fontId="20" fillId="0" borderId="0" xfId="0" applyFont="1" applyFill="1" applyAlignment="1">
      <alignment vertical="top" wrapText="1"/>
    </xf>
    <xf numFmtId="49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horizontal="left" vertical="top" wrapText="1" indent="1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 wrapText="1"/>
    </xf>
    <xf numFmtId="49" fontId="26" fillId="0" borderId="0" xfId="0" applyNumberFormat="1" applyFont="1" applyAlignment="1">
      <alignment horizontal="left" vertical="top" wrapText="1"/>
    </xf>
    <xf numFmtId="49" fontId="20" fillId="0" borderId="0" xfId="0" applyNumberFormat="1" applyFont="1" applyFill="1" applyAlignment="1">
      <alignment horizontal="left" vertical="top" wrapText="1"/>
    </xf>
    <xf numFmtId="172" fontId="20" fillId="0" borderId="0" xfId="0" applyNumberFormat="1" applyFont="1" applyAlignment="1">
      <alignment horizontal="right"/>
    </xf>
    <xf numFmtId="49" fontId="20" fillId="0" borderId="0" xfId="0" applyNumberFormat="1" applyFont="1" applyFill="1" applyAlignment="1">
      <alignment horizontal="left" vertical="top" indent="1"/>
    </xf>
    <xf numFmtId="173" fontId="24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>
      <alignment horizontal="right" vertical="top"/>
    </xf>
    <xf numFmtId="3" fontId="20" fillId="0" borderId="0" xfId="0" applyNumberFormat="1" applyFont="1" applyFill="1" applyBorder="1" applyAlignment="1">
      <alignment horizontal="right"/>
    </xf>
    <xf numFmtId="3" fontId="24" fillId="0" borderId="0" xfId="66" applyNumberFormat="1" applyFont="1">
      <alignment/>
      <protection/>
    </xf>
    <xf numFmtId="3" fontId="24" fillId="0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Fill="1" applyBorder="1" applyAlignment="1">
      <alignment horizontal="left" vertical="top"/>
    </xf>
    <xf numFmtId="0" fontId="20" fillId="0" borderId="0" xfId="0" applyNumberFormat="1" applyFont="1" applyFill="1" applyBorder="1" applyAlignment="1">
      <alignment horizontal="left" vertical="top" wrapText="1"/>
    </xf>
    <xf numFmtId="0" fontId="20" fillId="0" borderId="18" xfId="69" applyFont="1" applyBorder="1" applyAlignment="1">
      <alignment horizontal="center" vertical="center" wrapText="1"/>
      <protection/>
    </xf>
    <xf numFmtId="0" fontId="20" fillId="0" borderId="20" xfId="69" applyFont="1" applyBorder="1" applyAlignment="1">
      <alignment horizontal="center" vertical="center" wrapText="1"/>
      <protection/>
    </xf>
    <xf numFmtId="0" fontId="20" fillId="0" borderId="14" xfId="69" applyFont="1" applyBorder="1" applyAlignment="1">
      <alignment horizontal="center" vertical="center" wrapText="1"/>
      <protection/>
    </xf>
    <xf numFmtId="0" fontId="20" fillId="0" borderId="0" xfId="69" applyNumberFormat="1" applyFont="1" applyAlignment="1">
      <alignment horizontal="right" vertical="top" wrapText="1"/>
      <protection/>
    </xf>
    <xf numFmtId="0" fontId="24" fillId="0" borderId="0" xfId="69" applyFont="1" applyAlignment="1">
      <alignment vertical="top" wrapText="1"/>
      <protection/>
    </xf>
    <xf numFmtId="0" fontId="20" fillId="0" borderId="0" xfId="69" applyFont="1" applyAlignment="1">
      <alignment vertical="top" wrapText="1"/>
      <protection/>
    </xf>
    <xf numFmtId="183" fontId="20" fillId="0" borderId="0" xfId="46" applyNumberFormat="1" applyFont="1" applyAlignment="1">
      <alignment horizontal="right" wrapText="1"/>
    </xf>
    <xf numFmtId="49" fontId="20" fillId="0" borderId="0" xfId="69" applyNumberFormat="1" applyFont="1" applyAlignment="1">
      <alignment horizontal="center" vertical="top" wrapText="1"/>
      <protection/>
    </xf>
    <xf numFmtId="173" fontId="20" fillId="0" borderId="0" xfId="0" applyNumberFormat="1" applyFont="1" applyFill="1" applyAlignment="1">
      <alignment horizontal="right" wrapText="1"/>
    </xf>
    <xf numFmtId="0" fontId="20" fillId="0" borderId="0" xfId="69" applyNumberFormat="1" applyFont="1" applyAlignment="1">
      <alignment horizontal="center" vertical="top" wrapText="1"/>
      <protection/>
    </xf>
    <xf numFmtId="0" fontId="20" fillId="0" borderId="13" xfId="69" applyFont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Alignment="1">
      <alignment horizontal="justify" vertical="top" wrapText="1"/>
    </xf>
    <xf numFmtId="3" fontId="20" fillId="0" borderId="0" xfId="0" applyNumberFormat="1" applyFont="1" applyFill="1" applyAlignment="1">
      <alignment horizontal="right" wrapText="1"/>
    </xf>
    <xf numFmtId="0" fontId="24" fillId="0" borderId="0" xfId="0" applyFont="1" applyBorder="1" applyAlignment="1">
      <alignment vertical="top" wrapText="1"/>
    </xf>
    <xf numFmtId="173" fontId="20" fillId="0" borderId="0" xfId="0" applyNumberFormat="1" applyFont="1" applyBorder="1" applyAlignment="1">
      <alignment vertical="top" wrapText="1"/>
    </xf>
    <xf numFmtId="173" fontId="23" fillId="0" borderId="0" xfId="0" applyNumberFormat="1" applyFont="1" applyBorder="1" applyAlignment="1">
      <alignment wrapText="1"/>
    </xf>
    <xf numFmtId="173" fontId="24" fillId="0" borderId="0" xfId="0" applyNumberFormat="1" applyFont="1" applyAlignment="1">
      <alignment vertical="top" wrapText="1"/>
    </xf>
    <xf numFmtId="0" fontId="20" fillId="0" borderId="0" xfId="0" applyFont="1" applyAlignment="1">
      <alignment horizontal="left" wrapText="1" indent="2"/>
    </xf>
    <xf numFmtId="0" fontId="24" fillId="0" borderId="0" xfId="0" applyFont="1" applyFill="1" applyAlignment="1">
      <alignment horizontal="justify" vertical="top" wrapText="1"/>
    </xf>
    <xf numFmtId="173" fontId="23" fillId="0" borderId="0" xfId="0" applyNumberFormat="1" applyFont="1" applyAlignment="1">
      <alignment wrapText="1"/>
    </xf>
    <xf numFmtId="173" fontId="24" fillId="0" borderId="0" xfId="0" applyNumberFormat="1" applyFont="1" applyFill="1" applyAlignment="1">
      <alignment horizontal="right" wrapText="1"/>
    </xf>
    <xf numFmtId="173" fontId="24" fillId="0" borderId="0" xfId="0" applyNumberFormat="1" applyFont="1" applyFill="1" applyAlignment="1">
      <alignment wrapText="1"/>
    </xf>
    <xf numFmtId="0" fontId="24" fillId="0" borderId="0" xfId="0" applyFont="1" applyAlignment="1">
      <alignment wrapText="1"/>
    </xf>
    <xf numFmtId="173" fontId="24" fillId="0" borderId="0" xfId="0" applyNumberFormat="1" applyFont="1" applyAlignment="1">
      <alignment wrapText="1"/>
    </xf>
    <xf numFmtId="0" fontId="24" fillId="0" borderId="0" xfId="0" applyFont="1" applyAlignment="1">
      <alignment horizontal="left" wrapText="1" indent="1"/>
    </xf>
    <xf numFmtId="0" fontId="24" fillId="0" borderId="0" xfId="0" applyFont="1" applyAlignment="1">
      <alignment horizontal="left" vertical="top" wrapText="1" indent="1"/>
    </xf>
    <xf numFmtId="0" fontId="24" fillId="0" borderId="0" xfId="0" applyFont="1" applyFill="1" applyAlignment="1">
      <alignment vertical="top" wrapText="1"/>
    </xf>
    <xf numFmtId="0" fontId="24" fillId="0" borderId="0" xfId="0" applyFont="1" applyAlignment="1">
      <alignment horizontal="right" vertical="top" wrapText="1"/>
    </xf>
    <xf numFmtId="172" fontId="24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 vertical="center" wrapText="1" inden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 indent="2"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 vertical="top" wrapText="1"/>
    </xf>
    <xf numFmtId="3" fontId="2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 vertical="top" wrapText="1" indent="3"/>
    </xf>
    <xf numFmtId="172" fontId="24" fillId="0" borderId="0" xfId="0" applyNumberFormat="1" applyFont="1" applyAlignment="1">
      <alignment horizontal="right" wrapText="1"/>
    </xf>
    <xf numFmtId="173" fontId="20" fillId="0" borderId="0" xfId="65" applyNumberFormat="1" applyFont="1" applyFill="1">
      <alignment/>
      <protection/>
    </xf>
    <xf numFmtId="173" fontId="20" fillId="0" borderId="0" xfId="65" applyNumberFormat="1" applyFont="1">
      <alignment/>
      <protection/>
    </xf>
    <xf numFmtId="173" fontId="20" fillId="0" borderId="0" xfId="65" applyNumberFormat="1" applyFont="1" applyBorder="1">
      <alignment/>
      <protection/>
    </xf>
    <xf numFmtId="0" fontId="24" fillId="0" borderId="0" xfId="0" applyFont="1" applyAlignment="1">
      <alignment horizontal="justify" wrapText="1"/>
    </xf>
    <xf numFmtId="173" fontId="24" fillId="0" borderId="0" xfId="64" applyNumberFormat="1" applyFont="1" applyBorder="1" applyAlignment="1">
      <alignment horizontal="right"/>
      <protection/>
    </xf>
    <xf numFmtId="0" fontId="20" fillId="0" borderId="13" xfId="63" applyFont="1" applyBorder="1" applyAlignment="1">
      <alignment horizontal="center" vertical="center" wrapText="1"/>
      <protection/>
    </xf>
    <xf numFmtId="0" fontId="20" fillId="0" borderId="0" xfId="63" applyFont="1" applyAlignment="1">
      <alignment horizontal="justify" vertical="top" wrapText="1"/>
      <protection/>
    </xf>
    <xf numFmtId="172" fontId="20" fillId="0" borderId="0" xfId="63" applyNumberFormat="1" applyFont="1">
      <alignment/>
      <protection/>
    </xf>
    <xf numFmtId="0" fontId="20" fillId="0" borderId="0" xfId="63" applyFont="1" applyAlignment="1">
      <alignment horizontal="justify" wrapText="1"/>
      <protection/>
    </xf>
    <xf numFmtId="173" fontId="20" fillId="0" borderId="0" xfId="63" applyNumberFormat="1" applyFont="1" applyAlignment="1">
      <alignment horizontal="right" wrapText="1"/>
      <protection/>
    </xf>
    <xf numFmtId="172" fontId="20" fillId="0" borderId="0" xfId="63" applyNumberFormat="1" applyFont="1" applyAlignment="1">
      <alignment horizontal="right"/>
      <protection/>
    </xf>
    <xf numFmtId="0" fontId="20" fillId="0" borderId="0" xfId="63" applyFont="1" applyAlignment="1">
      <alignment horizontal="right"/>
      <protection/>
    </xf>
    <xf numFmtId="0" fontId="20" fillId="0" borderId="0" xfId="63" applyFont="1" applyAlignment="1">
      <alignment vertical="top" wrapText="1"/>
      <protection/>
    </xf>
    <xf numFmtId="0" fontId="24" fillId="0" borderId="0" xfId="63" applyFont="1" applyAlignment="1">
      <alignment horizontal="justify" vertical="top" wrapText="1"/>
      <protection/>
    </xf>
    <xf numFmtId="173" fontId="24" fillId="0" borderId="0" xfId="65" applyNumberFormat="1" applyFont="1" applyFill="1">
      <alignment/>
      <protection/>
    </xf>
    <xf numFmtId="173" fontId="24" fillId="0" borderId="0" xfId="65" applyNumberFormat="1" applyFont="1">
      <alignment/>
      <protection/>
    </xf>
    <xf numFmtId="172" fontId="24" fillId="0" borderId="0" xfId="63" applyNumberFormat="1" applyFont="1" applyAlignment="1">
      <alignment horizontal="right" wrapText="1"/>
      <protection/>
    </xf>
    <xf numFmtId="0" fontId="24" fillId="0" borderId="0" xfId="63" applyFont="1" applyAlignment="1">
      <alignment horizontal="left" wrapText="1"/>
      <protection/>
    </xf>
    <xf numFmtId="0" fontId="20" fillId="0" borderId="0" xfId="63" applyFont="1" applyAlignment="1">
      <alignment horizontal="left" vertical="top" wrapText="1" indent="1"/>
      <protection/>
    </xf>
    <xf numFmtId="173" fontId="24" fillId="0" borderId="0" xfId="65" applyNumberFormat="1" applyFont="1" applyBorder="1">
      <alignment/>
      <protection/>
    </xf>
    <xf numFmtId="173" fontId="24" fillId="0" borderId="0" xfId="63" applyNumberFormat="1" applyFont="1" applyAlignment="1">
      <alignment horizontal="right" wrapText="1"/>
      <protection/>
    </xf>
    <xf numFmtId="173" fontId="20" fillId="0" borderId="0" xfId="63" applyNumberFormat="1" applyFont="1" applyBorder="1" applyAlignment="1">
      <alignment wrapText="1"/>
      <protection/>
    </xf>
    <xf numFmtId="173" fontId="20" fillId="0" borderId="0" xfId="63" applyNumberFormat="1" applyFont="1" applyBorder="1" applyAlignment="1">
      <alignment horizontal="right" wrapText="1"/>
      <protection/>
    </xf>
    <xf numFmtId="0" fontId="20" fillId="0" borderId="20" xfId="63" applyFont="1" applyBorder="1" applyAlignment="1">
      <alignment horizontal="center" vertical="center" wrapText="1"/>
      <protection/>
    </xf>
    <xf numFmtId="173" fontId="24" fillId="0" borderId="0" xfId="63" applyNumberFormat="1" applyFont="1" applyBorder="1" applyAlignment="1">
      <alignment horizontal="right" wrapText="1"/>
      <protection/>
    </xf>
    <xf numFmtId="173" fontId="24" fillId="0" borderId="0" xfId="63" applyNumberFormat="1" applyFont="1" applyAlignment="1">
      <alignment wrapText="1"/>
      <protection/>
    </xf>
    <xf numFmtId="173" fontId="20" fillId="0" borderId="0" xfId="63" applyNumberFormat="1" applyFont="1" applyAlignment="1">
      <alignment wrapText="1"/>
      <protection/>
    </xf>
    <xf numFmtId="0" fontId="20" fillId="0" borderId="0" xfId="0" applyFont="1" applyAlignment="1">
      <alignment horizontal="justify" wrapText="1"/>
    </xf>
    <xf numFmtId="0" fontId="20" fillId="0" borderId="0" xfId="0" applyFont="1" applyFill="1" applyAlignment="1">
      <alignment horizontal="left"/>
    </xf>
    <xf numFmtId="173" fontId="20" fillId="0" borderId="0" xfId="0" applyNumberFormat="1" applyFont="1" applyBorder="1" applyAlignment="1">
      <alignment wrapText="1"/>
    </xf>
    <xf numFmtId="173" fontId="20" fillId="0" borderId="0" xfId="0" applyNumberFormat="1" applyFont="1" applyBorder="1" applyAlignment="1">
      <alignment horizontal="right" wrapText="1"/>
    </xf>
    <xf numFmtId="173" fontId="20" fillId="0" borderId="0" xfId="64" applyNumberFormat="1" applyFont="1" applyBorder="1" applyAlignment="1">
      <alignment horizontal="right"/>
      <protection/>
    </xf>
    <xf numFmtId="0" fontId="20" fillId="0" borderId="0" xfId="0" applyFont="1" applyAlignment="1">
      <alignment horizontal="left" wrapText="1"/>
    </xf>
    <xf numFmtId="173" fontId="24" fillId="0" borderId="0" xfId="0" applyNumberFormat="1" applyFont="1" applyBorder="1" applyAlignment="1">
      <alignment horizontal="right" wrapText="1"/>
    </xf>
    <xf numFmtId="173" fontId="24" fillId="0" borderId="0" xfId="0" applyNumberFormat="1" applyFont="1" applyBorder="1" applyAlignment="1">
      <alignment wrapText="1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4" fontId="20" fillId="0" borderId="0" xfId="0" applyNumberFormat="1" applyFont="1" applyAlignment="1">
      <alignment/>
    </xf>
    <xf numFmtId="172" fontId="20" fillId="0" borderId="0" xfId="0" applyNumberFormat="1" applyFont="1" applyAlignment="1">
      <alignment wrapText="1"/>
    </xf>
    <xf numFmtId="2" fontId="20" fillId="0" borderId="0" xfId="0" applyNumberFormat="1" applyFont="1" applyAlignment="1">
      <alignment vertical="top" wrapText="1"/>
    </xf>
    <xf numFmtId="0" fontId="20" fillId="0" borderId="0" xfId="0" applyFont="1" applyBorder="1" applyAlignment="1">
      <alignment horizontal="center" wrapText="1"/>
    </xf>
    <xf numFmtId="2" fontId="20" fillId="0" borderId="0" xfId="0" applyNumberFormat="1" applyFont="1" applyBorder="1" applyAlignment="1">
      <alignment wrapText="1"/>
    </xf>
    <xf numFmtId="2" fontId="20" fillId="0" borderId="12" xfId="0" applyNumberFormat="1" applyFont="1" applyBorder="1" applyAlignment="1">
      <alignment horizontal="right" wrapText="1"/>
    </xf>
    <xf numFmtId="2" fontId="20" fillId="0" borderId="0" xfId="0" applyNumberFormat="1" applyFont="1" applyAlignment="1">
      <alignment wrapText="1"/>
    </xf>
    <xf numFmtId="2" fontId="20" fillId="0" borderId="12" xfId="0" applyNumberFormat="1" applyFont="1" applyBorder="1" applyAlignment="1">
      <alignment wrapText="1"/>
    </xf>
    <xf numFmtId="2" fontId="20" fillId="0" borderId="0" xfId="0" applyNumberFormat="1" applyFont="1" applyFill="1" applyAlignment="1">
      <alignment vertical="top" wrapText="1"/>
    </xf>
    <xf numFmtId="2" fontId="20" fillId="0" borderId="0" xfId="0" applyNumberFormat="1" applyFont="1" applyFill="1" applyAlignment="1">
      <alignment horizontal="right" wrapText="1"/>
    </xf>
    <xf numFmtId="2" fontId="20" fillId="0" borderId="0" xfId="0" applyNumberFormat="1" applyFont="1" applyAlignment="1">
      <alignment horizontal="right" vertical="top" wrapText="1"/>
    </xf>
    <xf numFmtId="2" fontId="20" fillId="0" borderId="0" xfId="0" applyNumberFormat="1" applyFont="1" applyFill="1" applyAlignment="1">
      <alignment wrapText="1"/>
    </xf>
    <xf numFmtId="172" fontId="20" fillId="0" borderId="0" xfId="0" applyNumberFormat="1" applyFont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0" fontId="20" fillId="0" borderId="0" xfId="0" applyFont="1" applyAlignment="1">
      <alignment horizontal="center" vertical="center"/>
    </xf>
    <xf numFmtId="2" fontId="20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 horizontal="left" vertical="top"/>
    </xf>
    <xf numFmtId="0" fontId="20" fillId="0" borderId="12" xfId="0" applyFont="1" applyBorder="1" applyAlignment="1">
      <alignment wrapText="1"/>
    </xf>
    <xf numFmtId="0" fontId="24" fillId="0" borderId="19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173" fontId="20" fillId="0" borderId="12" xfId="0" applyNumberFormat="1" applyFont="1" applyBorder="1" applyAlignment="1">
      <alignment wrapText="1"/>
    </xf>
    <xf numFmtId="0" fontId="20" fillId="0" borderId="12" xfId="0" applyFont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63" applyFont="1" applyAlignment="1">
      <alignment wrapText="1"/>
      <protection/>
    </xf>
    <xf numFmtId="0" fontId="20" fillId="0" borderId="0" xfId="63" applyFont="1" applyAlignment="1">
      <alignment/>
      <protection/>
    </xf>
    <xf numFmtId="173" fontId="24" fillId="0" borderId="12" xfId="63" applyNumberFormat="1" applyFont="1" applyBorder="1" applyAlignment="1">
      <alignment wrapText="1"/>
      <protection/>
    </xf>
    <xf numFmtId="172" fontId="20" fillId="0" borderId="0" xfId="63" applyNumberFormat="1" applyFont="1" applyAlignment="1">
      <alignment/>
      <protection/>
    </xf>
    <xf numFmtId="0" fontId="20" fillId="0" borderId="0" xfId="63" applyFont="1" applyAlignment="1">
      <alignment horizontal="left" wrapText="1" indent="2"/>
      <protection/>
    </xf>
    <xf numFmtId="173" fontId="24" fillId="0" borderId="0" xfId="64" applyNumberFormat="1" applyFont="1" applyBorder="1" applyAlignment="1">
      <alignment/>
      <protection/>
    </xf>
    <xf numFmtId="173" fontId="24" fillId="0" borderId="0" xfId="63" applyNumberFormat="1" applyFont="1" applyBorder="1" applyAlignment="1">
      <alignment wrapText="1"/>
      <protection/>
    </xf>
    <xf numFmtId="173" fontId="24" fillId="0" borderId="12" xfId="64" applyNumberFormat="1" applyFont="1" applyBorder="1" applyAlignment="1">
      <alignment/>
      <protection/>
    </xf>
    <xf numFmtId="0" fontId="24" fillId="0" borderId="12" xfId="63" applyFont="1" applyBorder="1" applyAlignment="1">
      <alignment horizontal="left" wrapText="1"/>
      <protection/>
    </xf>
    <xf numFmtId="173" fontId="20" fillId="0" borderId="0" xfId="65" applyNumberFormat="1" applyFont="1" applyAlignment="1">
      <alignment/>
      <protection/>
    </xf>
    <xf numFmtId="173" fontId="20" fillId="0" borderId="0" xfId="65" applyNumberFormat="1" applyFont="1" applyBorder="1" applyAlignment="1">
      <alignment/>
      <protection/>
    </xf>
    <xf numFmtId="0" fontId="20" fillId="0" borderId="0" xfId="63" applyFont="1" applyFill="1" applyAlignment="1">
      <alignment horizontal="left" vertical="top" wrapText="1" indent="1"/>
      <protection/>
    </xf>
    <xf numFmtId="173" fontId="24" fillId="0" borderId="0" xfId="65" applyNumberFormat="1" applyFont="1" applyAlignment="1">
      <alignment/>
      <protection/>
    </xf>
    <xf numFmtId="0" fontId="20" fillId="0" borderId="0" xfId="63" applyFont="1" applyAlignment="1">
      <alignment horizontal="center" vertical="center"/>
      <protection/>
    </xf>
    <xf numFmtId="173" fontId="20" fillId="0" borderId="0" xfId="0" applyNumberFormat="1" applyFont="1" applyAlignment="1">
      <alignment horizontal="left" wrapText="1"/>
    </xf>
    <xf numFmtId="173" fontId="24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173" fontId="24" fillId="0" borderId="0" xfId="0" applyNumberFormat="1" applyFont="1" applyAlignment="1">
      <alignment horizontal="right" vertical="center"/>
    </xf>
    <xf numFmtId="0" fontId="20" fillId="0" borderId="12" xfId="0" applyFont="1" applyFill="1" applyBorder="1" applyAlignment="1">
      <alignment wrapText="1"/>
    </xf>
    <xf numFmtId="3" fontId="20" fillId="0" borderId="0" xfId="0" applyNumberFormat="1" applyFont="1" applyFill="1" applyAlignment="1">
      <alignment wrapText="1"/>
    </xf>
    <xf numFmtId="3" fontId="20" fillId="0" borderId="12" xfId="0" applyNumberFormat="1" applyFont="1" applyBorder="1" applyAlignment="1">
      <alignment wrapText="1"/>
    </xf>
    <xf numFmtId="0" fontId="20" fillId="0" borderId="0" xfId="0" applyFont="1" applyAlignment="1">
      <alignment horizontal="left" vertical="center" inden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69" applyFont="1" applyAlignment="1">
      <alignment horizontal="left" vertical="top" wrapText="1" indent="1"/>
      <protection/>
    </xf>
    <xf numFmtId="0" fontId="20" fillId="0" borderId="12" xfId="69" applyFont="1" applyBorder="1" applyAlignment="1">
      <alignment vertical="top" wrapText="1"/>
      <protection/>
    </xf>
    <xf numFmtId="0" fontId="20" fillId="0" borderId="0" xfId="0" applyFont="1" applyAlignment="1">
      <alignment horizontal="left" vertical="top" indent="2"/>
    </xf>
    <xf numFmtId="0" fontId="20" fillId="0" borderId="0" xfId="0" applyFont="1" applyAlignment="1">
      <alignment vertical="top"/>
    </xf>
    <xf numFmtId="0" fontId="20" fillId="0" borderId="0" xfId="0" applyFont="1" applyFill="1" applyAlignment="1">
      <alignment horizontal="left" vertical="top" indent="1"/>
    </xf>
    <xf numFmtId="0" fontId="20" fillId="0" borderId="0" xfId="68" applyFont="1" applyAlignment="1">
      <alignment horizontal="left" vertical="top"/>
      <protection/>
    </xf>
    <xf numFmtId="0" fontId="20" fillId="0" borderId="0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20" fillId="0" borderId="0" xfId="68" applyFont="1" applyAlignment="1">
      <alignment horizontal="left" vertical="top" indent="2"/>
      <protection/>
    </xf>
    <xf numFmtId="0" fontId="20" fillId="0" borderId="12" xfId="63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0" xfId="63" applyFont="1" applyAlignment="1">
      <alignment horizontal="center" vertical="center" wrapText="1"/>
      <protection/>
    </xf>
    <xf numFmtId="0" fontId="20" fillId="0" borderId="19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center" vertical="center" wrapText="1"/>
      <protection/>
    </xf>
    <xf numFmtId="0" fontId="20" fillId="0" borderId="21" xfId="63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49" fontId="0" fillId="24" borderId="22" xfId="0" applyNumberFormat="1" applyFont="1" applyFill="1" applyBorder="1" applyAlignment="1">
      <alignment vertical="top" wrapText="1"/>
    </xf>
    <xf numFmtId="49" fontId="0" fillId="24" borderId="23" xfId="0" applyNumberFormat="1" applyFont="1" applyFill="1" applyBorder="1" applyAlignment="1">
      <alignment vertical="top" wrapText="1"/>
    </xf>
    <xf numFmtId="0" fontId="20" fillId="0" borderId="24" xfId="63" applyFont="1" applyBorder="1" applyAlignment="1">
      <alignment horizontal="center" vertical="center" wrapText="1"/>
      <protection/>
    </xf>
    <xf numFmtId="0" fontId="20" fillId="0" borderId="13" xfId="63" applyFont="1" applyBorder="1" applyAlignment="1">
      <alignment horizontal="center" vertical="center" wrapText="1"/>
      <protection/>
    </xf>
    <xf numFmtId="0" fontId="20" fillId="0" borderId="14" xfId="63" applyFont="1" applyBorder="1" applyAlignment="1">
      <alignment horizontal="center" vertical="center" wrapText="1"/>
      <protection/>
    </xf>
    <xf numFmtId="0" fontId="20" fillId="0" borderId="10" xfId="63" applyFont="1" applyBorder="1" applyAlignment="1">
      <alignment horizontal="center" vertical="center" wrapText="1"/>
      <protection/>
    </xf>
    <xf numFmtId="0" fontId="20" fillId="0" borderId="11" xfId="63" applyFont="1" applyBorder="1" applyAlignment="1">
      <alignment horizontal="center" vertical="center" wrapText="1"/>
      <protection/>
    </xf>
    <xf numFmtId="0" fontId="20" fillId="0" borderId="18" xfId="63" applyFont="1" applyBorder="1" applyAlignment="1">
      <alignment horizontal="center" vertical="center" wrapText="1"/>
      <protection/>
    </xf>
    <xf numFmtId="0" fontId="24" fillId="0" borderId="19" xfId="63" applyFont="1" applyBorder="1" applyAlignment="1">
      <alignment horizontal="center" vertical="center" wrapText="1"/>
      <protection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25" xfId="0" applyFont="1" applyFill="1" applyBorder="1" applyAlignment="1">
      <alignment vertical="top"/>
    </xf>
    <xf numFmtId="0" fontId="0" fillId="24" borderId="26" xfId="0" applyFont="1" applyFill="1" applyBorder="1" applyAlignment="1">
      <alignment vertical="top"/>
    </xf>
    <xf numFmtId="0" fontId="10" fillId="24" borderId="0" xfId="49" applyFont="1" applyFill="1" applyAlignment="1">
      <alignment/>
    </xf>
    <xf numFmtId="0" fontId="29" fillId="24" borderId="27" xfId="0" applyFont="1" applyFill="1" applyBorder="1" applyAlignment="1">
      <alignment horizontal="center" vertical="top" wrapText="1"/>
    </xf>
    <xf numFmtId="0" fontId="29" fillId="24" borderId="28" xfId="0" applyFont="1" applyFill="1" applyBorder="1" applyAlignment="1">
      <alignment horizontal="center" vertical="top" wrapText="1"/>
    </xf>
    <xf numFmtId="0" fontId="29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4" fillId="0" borderId="0" xfId="63" applyFont="1" applyAlignment="1">
      <alignment horizontal="center" vertical="center"/>
      <protection/>
    </xf>
    <xf numFmtId="0" fontId="20" fillId="0" borderId="29" xfId="63" applyFont="1" applyBorder="1" applyAlignment="1">
      <alignment horizontal="center" vertical="center" wrapText="1"/>
      <protection/>
    </xf>
    <xf numFmtId="0" fontId="20" fillId="0" borderId="30" xfId="63" applyFont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69" applyFont="1" applyAlignment="1">
      <alignment horizontal="center" vertical="center" wrapText="1"/>
      <protection/>
    </xf>
    <xf numFmtId="0" fontId="24" fillId="0" borderId="19" xfId="69" applyFont="1" applyBorder="1" applyAlignment="1">
      <alignment horizontal="center" vertical="center" wrapText="1"/>
      <protection/>
    </xf>
    <xf numFmtId="0" fontId="20" fillId="0" borderId="2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4" fillId="0" borderId="0" xfId="68" applyFont="1" applyAlignment="1">
      <alignment horizontal="center" vertical="center"/>
      <protection/>
    </xf>
    <xf numFmtId="0" fontId="20" fillId="0" borderId="13" xfId="68" applyFont="1" applyBorder="1" applyAlignment="1">
      <alignment horizontal="center" vertical="center" wrapText="1"/>
      <protection/>
    </xf>
    <xf numFmtId="0" fontId="20" fillId="0" borderId="14" xfId="68" applyFont="1" applyBorder="1" applyAlignment="1">
      <alignment horizontal="center" vertical="center" wrapText="1"/>
      <protection/>
    </xf>
    <xf numFmtId="0" fontId="20" fillId="0" borderId="18" xfId="68" applyFont="1" applyBorder="1" applyAlignment="1">
      <alignment horizontal="center" vertical="center" wrapText="1"/>
      <protection/>
    </xf>
    <xf numFmtId="0" fontId="20" fillId="0" borderId="29" xfId="68" applyFont="1" applyBorder="1" applyAlignment="1">
      <alignment horizontal="center" vertical="center" wrapText="1"/>
      <protection/>
    </xf>
    <xf numFmtId="0" fontId="20" fillId="0" borderId="24" xfId="68" applyFont="1" applyBorder="1" applyAlignment="1">
      <alignment horizontal="center" vertical="center" wrapText="1"/>
      <protection/>
    </xf>
    <xf numFmtId="0" fontId="20" fillId="0" borderId="12" xfId="68" applyFont="1" applyBorder="1" applyAlignment="1">
      <alignment horizontal="center" vertical="center" wrapText="1"/>
      <protection/>
    </xf>
    <xf numFmtId="0" fontId="20" fillId="0" borderId="19" xfId="68" applyFont="1" applyBorder="1" applyAlignment="1">
      <alignment horizontal="center" vertical="center" wrapText="1"/>
      <protection/>
    </xf>
    <xf numFmtId="0" fontId="20" fillId="0" borderId="10" xfId="68" applyFont="1" applyBorder="1" applyAlignment="1">
      <alignment horizontal="center" vertical="center" wrapText="1"/>
      <protection/>
    </xf>
    <xf numFmtId="0" fontId="20" fillId="0" borderId="21" xfId="68" applyFont="1" applyBorder="1" applyAlignment="1">
      <alignment horizontal="center" vertical="center" wrapText="1"/>
      <protection/>
    </xf>
    <xf numFmtId="0" fontId="20" fillId="0" borderId="30" xfId="68" applyFont="1" applyBorder="1" applyAlignment="1">
      <alignment horizontal="center" vertical="center" wrapText="1"/>
      <protection/>
    </xf>
    <xf numFmtId="0" fontId="20" fillId="0" borderId="15" xfId="68" applyFont="1" applyBorder="1" applyAlignment="1">
      <alignment horizontal="center" vertical="center" wrapText="1"/>
      <protection/>
    </xf>
    <xf numFmtId="0" fontId="20" fillId="0" borderId="11" xfId="68" applyFont="1" applyBorder="1" applyAlignment="1">
      <alignment horizontal="center" vertical="center" wrapText="1"/>
      <protection/>
    </xf>
    <xf numFmtId="0" fontId="20" fillId="0" borderId="16" xfId="68" applyFont="1" applyBorder="1" applyAlignment="1">
      <alignment horizontal="center" vertical="center" wrapText="1"/>
      <protection/>
    </xf>
    <xf numFmtId="0" fontId="20" fillId="0" borderId="17" xfId="68" applyFont="1" applyBorder="1" applyAlignment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173" fontId="20" fillId="0" borderId="13" xfId="0" applyNumberFormat="1" applyFont="1" applyBorder="1" applyAlignment="1">
      <alignment horizontal="center" vertical="center" wrapText="1"/>
    </xf>
    <xf numFmtId="173" fontId="20" fillId="0" borderId="14" xfId="0" applyNumberFormat="1" applyFont="1" applyBorder="1" applyAlignment="1">
      <alignment horizontal="center" vertical="center" wrapText="1"/>
    </xf>
    <xf numFmtId="173" fontId="20" fillId="0" borderId="18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14" fontId="20" fillId="0" borderId="11" xfId="0" applyNumberFormat="1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172" fontId="20" fillId="0" borderId="15" xfId="0" applyNumberFormat="1" applyFont="1" applyBorder="1" applyAlignment="1">
      <alignment horizontal="center" vertical="center" wrapText="1"/>
    </xf>
    <xf numFmtId="172" fontId="20" fillId="0" borderId="11" xfId="0" applyNumberFormat="1" applyFont="1" applyBorder="1" applyAlignment="1">
      <alignment horizontal="center" vertical="center" wrapText="1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Magyarázó szöveg" xfId="60"/>
    <cellStyle name="Followed Hyperlink" xfId="61"/>
    <cellStyle name="Normál 2" xfId="62"/>
    <cellStyle name="Normál 3" xfId="63"/>
    <cellStyle name="Normál_15. 16." xfId="64"/>
    <cellStyle name="Normál_17. 18." xfId="65"/>
    <cellStyle name="Normál_54.4." xfId="66"/>
    <cellStyle name="Normál_74." xfId="67"/>
    <cellStyle name="Normál_K+F Kiadvany 2012k" xfId="68"/>
    <cellStyle name="Normál_K+F_51_52_2012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styles" Target="styles.xml" /><Relationship Id="rId92" Type="http://schemas.openxmlformats.org/officeDocument/2006/relationships/sharedStrings" Target="sharedStrings.xml" /><Relationship Id="rId9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4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8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0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26.v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2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6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8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9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4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4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40.vml" /><Relationship Id="rId3" Type="http://schemas.openxmlformats.org/officeDocument/2006/relationships/printerSettings" Target="../printerSettings/printerSettings4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41.vml" /><Relationship Id="rId3" Type="http://schemas.openxmlformats.org/officeDocument/2006/relationships/printerSettings" Target="../printerSettings/printerSettings4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42.vml" /><Relationship Id="rId3" Type="http://schemas.openxmlformats.org/officeDocument/2006/relationships/printerSettings" Target="../printerSettings/printerSettings45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comments" Target="../comments64.xml" /><Relationship Id="rId2" Type="http://schemas.openxmlformats.org/officeDocument/2006/relationships/vmlDrawing" Target="../drawings/vmlDrawing43.vml" /><Relationship Id="rId3" Type="http://schemas.openxmlformats.org/officeDocument/2006/relationships/printerSettings" Target="../printerSettings/printerSettings49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comments" Target="../comments66.xml" /><Relationship Id="rId2" Type="http://schemas.openxmlformats.org/officeDocument/2006/relationships/vmlDrawing" Target="../drawings/vmlDrawing44.vml" /><Relationship Id="rId3" Type="http://schemas.openxmlformats.org/officeDocument/2006/relationships/printerSettings" Target="../printerSettings/printerSettings51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comments" Target="../comments67.xml" /><Relationship Id="rId2" Type="http://schemas.openxmlformats.org/officeDocument/2006/relationships/vmlDrawing" Target="../drawings/vmlDrawing45.vml" /><Relationship Id="rId3" Type="http://schemas.openxmlformats.org/officeDocument/2006/relationships/printerSettings" Target="../printerSettings/printerSettings52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comments" Target="../comments70.xml" /><Relationship Id="rId2" Type="http://schemas.openxmlformats.org/officeDocument/2006/relationships/vmlDrawing" Target="../drawings/vmlDrawing46.vml" /><Relationship Id="rId3" Type="http://schemas.openxmlformats.org/officeDocument/2006/relationships/printerSettings" Target="../printerSettings/printerSettings54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comments" Target="../comments71.xml" /><Relationship Id="rId2" Type="http://schemas.openxmlformats.org/officeDocument/2006/relationships/vmlDrawing" Target="../drawings/vmlDrawing47.vml" /><Relationship Id="rId3" Type="http://schemas.openxmlformats.org/officeDocument/2006/relationships/printerSettings" Target="../printerSettings/printerSettings55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comments" Target="../comments74.xml" /><Relationship Id="rId2" Type="http://schemas.openxmlformats.org/officeDocument/2006/relationships/vmlDrawing" Target="../drawings/vmlDrawing48.vml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comments" Target="../comments75.xml" /><Relationship Id="rId2" Type="http://schemas.openxmlformats.org/officeDocument/2006/relationships/vmlDrawing" Target="../drawings/vmlDrawing49.vml" /><Relationship Id="rId3" Type="http://schemas.openxmlformats.org/officeDocument/2006/relationships/printerSettings" Target="../printerSettings/printerSettings57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comments" Target="../comments78.xml" /><Relationship Id="rId2" Type="http://schemas.openxmlformats.org/officeDocument/2006/relationships/vmlDrawing" Target="../drawings/vmlDrawing50.vml" /><Relationship Id="rId3" Type="http://schemas.openxmlformats.org/officeDocument/2006/relationships/printerSettings" Target="../printerSettings/printerSettings6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comments" Target="../comments79.xml" /><Relationship Id="rId2" Type="http://schemas.openxmlformats.org/officeDocument/2006/relationships/vmlDrawing" Target="../drawings/vmlDrawing51.vml" /><Relationship Id="rId3" Type="http://schemas.openxmlformats.org/officeDocument/2006/relationships/printerSettings" Target="../printerSettings/printerSettings6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comments" Target="../comments81.xml" /><Relationship Id="rId2" Type="http://schemas.openxmlformats.org/officeDocument/2006/relationships/vmlDrawing" Target="../drawings/vmlDrawing52.vm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comments" Target="../comments82.xml" /><Relationship Id="rId2" Type="http://schemas.openxmlformats.org/officeDocument/2006/relationships/vmlDrawing" Target="../drawings/vmlDrawing53.vml" /><Relationship Id="rId3" Type="http://schemas.openxmlformats.org/officeDocument/2006/relationships/printerSettings" Target="../printerSettings/printerSettings63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comments" Target="../comments83.xml" /><Relationship Id="rId2" Type="http://schemas.openxmlformats.org/officeDocument/2006/relationships/vmlDrawing" Target="../drawings/vmlDrawing54.vm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comments" Target="../comments84.xml" /><Relationship Id="rId2" Type="http://schemas.openxmlformats.org/officeDocument/2006/relationships/vmlDrawing" Target="../drawings/vmlDrawing55.vml" /><Relationship Id="rId3" Type="http://schemas.openxmlformats.org/officeDocument/2006/relationships/printerSettings" Target="../printerSettings/printerSettings6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comments" Target="../comments85.xml" /><Relationship Id="rId2" Type="http://schemas.openxmlformats.org/officeDocument/2006/relationships/vmlDrawing" Target="../drawings/vmlDrawing56.vml" /><Relationship Id="rId3" Type="http://schemas.openxmlformats.org/officeDocument/2006/relationships/printerSettings" Target="../printerSettings/printerSettings6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comments" Target="../comments86.xml" /><Relationship Id="rId2" Type="http://schemas.openxmlformats.org/officeDocument/2006/relationships/vmlDrawing" Target="../drawings/vmlDrawing57.vml" /><Relationship Id="rId3" Type="http://schemas.openxmlformats.org/officeDocument/2006/relationships/printerSettings" Target="../printerSettings/printerSettings6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comments" Target="../comments87.xml" /><Relationship Id="rId2" Type="http://schemas.openxmlformats.org/officeDocument/2006/relationships/vmlDrawing" Target="../drawings/vmlDrawing58.vm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comments" Target="../comments88.xml" /><Relationship Id="rId2" Type="http://schemas.openxmlformats.org/officeDocument/2006/relationships/vmlDrawing" Target="../drawings/vmlDrawing59.vml" /><Relationship Id="rId3" Type="http://schemas.openxmlformats.org/officeDocument/2006/relationships/printerSettings" Target="../printerSettings/printerSettings67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comments" Target="../comments89.xml" /><Relationship Id="rId2" Type="http://schemas.openxmlformats.org/officeDocument/2006/relationships/vmlDrawing" Target="../drawings/vmlDrawing60.vml" /><Relationship Id="rId3" Type="http://schemas.openxmlformats.org/officeDocument/2006/relationships/printerSettings" Target="../printerSettings/printerSettings6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281" customWidth="1"/>
    <col min="2" max="2" width="136.140625" style="280" customWidth="1"/>
    <col min="3" max="16384" width="9.140625" style="280" customWidth="1"/>
  </cols>
  <sheetData>
    <row r="2" ht="13.5" thickBot="1"/>
    <row r="3" spans="1:2" ht="15" customHeight="1">
      <c r="A3" s="285" t="s">
        <v>274</v>
      </c>
      <c r="B3" s="286"/>
    </row>
    <row r="4" spans="1:2" ht="12.75">
      <c r="A4" s="282" t="s">
        <v>623</v>
      </c>
      <c r="B4" s="271" t="s">
        <v>279</v>
      </c>
    </row>
    <row r="5" spans="1:2" ht="12.75">
      <c r="A5" s="282" t="s">
        <v>275</v>
      </c>
      <c r="B5" s="271" t="s">
        <v>280</v>
      </c>
    </row>
    <row r="6" spans="1:2" ht="12.75">
      <c r="A6" s="282" t="s">
        <v>744</v>
      </c>
      <c r="B6" s="271" t="s">
        <v>281</v>
      </c>
    </row>
    <row r="7" spans="1:2" ht="12.75">
      <c r="A7" s="282" t="s">
        <v>276</v>
      </c>
      <c r="B7" s="271" t="s">
        <v>282</v>
      </c>
    </row>
    <row r="8" spans="1:2" ht="12.75">
      <c r="A8" s="282" t="s">
        <v>510</v>
      </c>
      <c r="B8" s="271" t="s">
        <v>283</v>
      </c>
    </row>
    <row r="9" spans="1:2" ht="13.5" thickBot="1">
      <c r="A9" s="283" t="s">
        <v>277</v>
      </c>
      <c r="B9" s="272" t="s">
        <v>278</v>
      </c>
    </row>
    <row r="13" spans="1:2" ht="12.75">
      <c r="A13" s="287" t="s">
        <v>549</v>
      </c>
      <c r="B13" s="287"/>
    </row>
    <row r="14" ht="12.75">
      <c r="A14" s="284" t="s">
        <v>464</v>
      </c>
    </row>
    <row r="15" ht="12.75">
      <c r="A15" s="284" t="s">
        <v>473</v>
      </c>
    </row>
    <row r="16" ht="12.75">
      <c r="A16" s="284" t="s">
        <v>654</v>
      </c>
    </row>
    <row r="17" ht="12.75">
      <c r="A17" s="284" t="s">
        <v>487</v>
      </c>
    </row>
    <row r="18" ht="12.75">
      <c r="A18" s="284" t="s">
        <v>491</v>
      </c>
    </row>
    <row r="19" ht="12.75">
      <c r="A19" s="284" t="s">
        <v>494</v>
      </c>
    </row>
    <row r="20" ht="12.75">
      <c r="A20" s="284" t="s">
        <v>657</v>
      </c>
    </row>
    <row r="21" ht="12.75">
      <c r="A21" s="284" t="s">
        <v>497</v>
      </c>
    </row>
    <row r="22" ht="12.75">
      <c r="A22" s="284" t="s">
        <v>658</v>
      </c>
    </row>
    <row r="23" ht="12.75">
      <c r="A23" s="284" t="s">
        <v>112</v>
      </c>
    </row>
    <row r="24" ht="12.75">
      <c r="A24" s="284" t="s">
        <v>113</v>
      </c>
    </row>
    <row r="25" ht="12.75">
      <c r="A25" s="284" t="s">
        <v>192</v>
      </c>
    </row>
    <row r="26" ht="12.75">
      <c r="A26" s="284" t="s">
        <v>284</v>
      </c>
    </row>
    <row r="27" ht="12.75">
      <c r="A27" s="284" t="s">
        <v>193</v>
      </c>
    </row>
    <row r="28" ht="12.75">
      <c r="A28" s="284" t="s">
        <v>194</v>
      </c>
    </row>
    <row r="29" ht="12.75">
      <c r="A29" s="284" t="s">
        <v>114</v>
      </c>
    </row>
    <row r="30" ht="12.75">
      <c r="A30" s="284" t="s">
        <v>115</v>
      </c>
    </row>
    <row r="31" ht="12.75">
      <c r="A31" s="284" t="s">
        <v>116</v>
      </c>
    </row>
    <row r="32" ht="12.75">
      <c r="A32" s="284" t="s">
        <v>291</v>
      </c>
    </row>
    <row r="33" ht="12.75">
      <c r="A33" s="284" t="s">
        <v>199</v>
      </c>
    </row>
    <row r="34" ht="12.75">
      <c r="A34" s="284" t="s">
        <v>200</v>
      </c>
    </row>
    <row r="35" ht="12.75">
      <c r="A35" s="284" t="s">
        <v>202</v>
      </c>
    </row>
    <row r="36" ht="12.75">
      <c r="A36" s="284" t="s">
        <v>147</v>
      </c>
    </row>
    <row r="37" ht="12.75">
      <c r="A37" s="284" t="s">
        <v>171</v>
      </c>
    </row>
    <row r="38" ht="12.75">
      <c r="A38" s="284" t="s">
        <v>206</v>
      </c>
    </row>
    <row r="39" ht="12.75">
      <c r="A39" s="284" t="s">
        <v>148</v>
      </c>
    </row>
    <row r="40" ht="12.75">
      <c r="A40" s="284" t="s">
        <v>149</v>
      </c>
    </row>
    <row r="41" ht="12.75">
      <c r="A41" s="284" t="s">
        <v>172</v>
      </c>
    </row>
    <row r="42" ht="12.75">
      <c r="A42" s="284" t="s">
        <v>150</v>
      </c>
    </row>
    <row r="43" ht="12.75">
      <c r="A43" s="284" t="s">
        <v>151</v>
      </c>
    </row>
    <row r="44" ht="12.75">
      <c r="A44" s="284" t="s">
        <v>152</v>
      </c>
    </row>
    <row r="45" ht="12.75">
      <c r="A45" s="284" t="s">
        <v>210</v>
      </c>
    </row>
    <row r="46" ht="12.75">
      <c r="A46" s="284" t="s">
        <v>211</v>
      </c>
    </row>
    <row r="47" ht="12.75">
      <c r="A47" s="284" t="s">
        <v>212</v>
      </c>
    </row>
    <row r="48" ht="12.75">
      <c r="A48" s="284" t="s">
        <v>213</v>
      </c>
    </row>
    <row r="49" ht="12.75">
      <c r="A49" s="284" t="s">
        <v>214</v>
      </c>
    </row>
    <row r="50" ht="12.75">
      <c r="A50" s="284" t="s">
        <v>216</v>
      </c>
    </row>
    <row r="51" ht="12.75">
      <c r="A51" s="284" t="s">
        <v>217</v>
      </c>
    </row>
    <row r="52" ht="12.75">
      <c r="A52" s="284" t="s">
        <v>218</v>
      </c>
    </row>
    <row r="53" ht="12.75">
      <c r="A53" s="284" t="s">
        <v>268</v>
      </c>
    </row>
    <row r="54" ht="12.75">
      <c r="A54" s="284" t="s">
        <v>220</v>
      </c>
    </row>
    <row r="55" ht="12.75">
      <c r="A55" s="284" t="s">
        <v>221</v>
      </c>
    </row>
    <row r="56" ht="12.75">
      <c r="A56" s="284" t="s">
        <v>269</v>
      </c>
    </row>
    <row r="57" ht="12.75">
      <c r="A57" s="284" t="s">
        <v>223</v>
      </c>
    </row>
    <row r="58" ht="12.75">
      <c r="A58" s="284" t="s">
        <v>224</v>
      </c>
    </row>
    <row r="59" ht="12.75">
      <c r="A59" s="284" t="s">
        <v>270</v>
      </c>
    </row>
    <row r="60" ht="12.75">
      <c r="A60" s="284" t="s">
        <v>271</v>
      </c>
    </row>
    <row r="61" ht="12.75">
      <c r="A61" s="284" t="s">
        <v>227</v>
      </c>
    </row>
    <row r="62" ht="12.75">
      <c r="A62" s="284" t="s">
        <v>228</v>
      </c>
    </row>
    <row r="63" ht="12.75">
      <c r="A63" s="284" t="s">
        <v>229</v>
      </c>
    </row>
    <row r="64" ht="12.75">
      <c r="A64" s="284" t="s">
        <v>230</v>
      </c>
    </row>
    <row r="65" ht="12.75">
      <c r="A65" s="284" t="s">
        <v>272</v>
      </c>
    </row>
    <row r="66" ht="12.75">
      <c r="A66" s="284" t="s">
        <v>234</v>
      </c>
    </row>
    <row r="67" ht="12.75">
      <c r="A67" s="284" t="s">
        <v>235</v>
      </c>
    </row>
    <row r="68" ht="12.75">
      <c r="A68" s="284" t="s">
        <v>240</v>
      </c>
    </row>
    <row r="69" ht="12.75">
      <c r="A69" s="284" t="s">
        <v>259</v>
      </c>
    </row>
    <row r="70" ht="12.75">
      <c r="A70" s="284" t="s">
        <v>153</v>
      </c>
    </row>
    <row r="71" ht="12.75">
      <c r="A71" s="284" t="s">
        <v>246</v>
      </c>
    </row>
    <row r="72" ht="12.75">
      <c r="A72" s="284" t="s">
        <v>273</v>
      </c>
    </row>
    <row r="73" ht="12.75">
      <c r="A73" s="284" t="s">
        <v>154</v>
      </c>
    </row>
    <row r="74" ht="12.75">
      <c r="A74" s="284" t="s">
        <v>155</v>
      </c>
    </row>
    <row r="75" ht="12.75">
      <c r="A75" s="284" t="s">
        <v>156</v>
      </c>
    </row>
    <row r="76" ht="12.75">
      <c r="A76" s="284" t="s">
        <v>249</v>
      </c>
    </row>
    <row r="77" ht="12.75">
      <c r="A77" s="284" t="s">
        <v>157</v>
      </c>
    </row>
    <row r="78" ht="12.75">
      <c r="A78" s="284" t="s">
        <v>252</v>
      </c>
    </row>
    <row r="79" ht="12.75">
      <c r="A79" s="284" t="s">
        <v>260</v>
      </c>
    </row>
    <row r="80" ht="12.75">
      <c r="A80" s="284" t="s">
        <v>158</v>
      </c>
    </row>
    <row r="81" ht="12.75">
      <c r="A81" s="284" t="s">
        <v>258</v>
      </c>
    </row>
    <row r="82" ht="12.75">
      <c r="A82" s="284" t="s">
        <v>261</v>
      </c>
    </row>
    <row r="83" ht="12.75">
      <c r="A83" s="284" t="s">
        <v>174</v>
      </c>
    </row>
    <row r="84" ht="12.75">
      <c r="A84" s="284" t="s">
        <v>159</v>
      </c>
    </row>
    <row r="85" ht="12.75">
      <c r="A85" s="284" t="s">
        <v>176</v>
      </c>
    </row>
    <row r="86" ht="12.75">
      <c r="A86" s="284" t="s">
        <v>177</v>
      </c>
    </row>
    <row r="87" ht="12.75">
      <c r="A87" s="284" t="s">
        <v>178</v>
      </c>
    </row>
    <row r="88" ht="12.75">
      <c r="A88" s="284" t="s">
        <v>160</v>
      </c>
    </row>
    <row r="89" ht="12.75">
      <c r="A89" s="284" t="s">
        <v>181</v>
      </c>
    </row>
    <row r="90" ht="12.75">
      <c r="A90" s="284" t="s">
        <v>182</v>
      </c>
    </row>
    <row r="91" ht="12.75">
      <c r="A91" s="284" t="s">
        <v>184</v>
      </c>
    </row>
    <row r="92" ht="12.75">
      <c r="A92" s="284" t="s">
        <v>161</v>
      </c>
    </row>
    <row r="93" ht="12.75">
      <c r="A93" s="284" t="s">
        <v>262</v>
      </c>
    </row>
    <row r="94" ht="12.75">
      <c r="A94" s="284" t="s">
        <v>185</v>
      </c>
    </row>
    <row r="95" ht="12.75">
      <c r="A95" s="284" t="s">
        <v>263</v>
      </c>
    </row>
    <row r="96" ht="12.75">
      <c r="A96" s="284" t="s">
        <v>188</v>
      </c>
    </row>
    <row r="97" ht="12.75">
      <c r="A97" s="284" t="s">
        <v>264</v>
      </c>
    </row>
    <row r="98" ht="12.75">
      <c r="A98" s="284" t="s">
        <v>265</v>
      </c>
    </row>
    <row r="99" ht="12.75">
      <c r="A99" s="284" t="s">
        <v>266</v>
      </c>
    </row>
    <row r="100" ht="12.75">
      <c r="A100" s="284" t="s">
        <v>267</v>
      </c>
    </row>
    <row r="101" ht="12.75">
      <c r="A101" s="284" t="s">
        <v>285</v>
      </c>
    </row>
    <row r="102" ht="12.75">
      <c r="A102" s="284" t="s">
        <v>50</v>
      </c>
    </row>
  </sheetData>
  <mergeCells count="2">
    <mergeCell ref="A3:B3"/>
    <mergeCell ref="A13:B13"/>
  </mergeCells>
  <hyperlinks>
    <hyperlink ref="A14" location="1.!A1" display="1. A kutató-fejlesztő helyek száma és létszámadatai"/>
    <hyperlink ref="A15" location="2.!A1" display="2. A kutatás-fejlesztés ráfordításadatai"/>
    <hyperlink ref="A16" location="3.!A1" display="3. A kutatás-fejlesztés főbb arányai [%]"/>
    <hyperlink ref="A17" location="4.!A1" display="4. A kutató-fejlesztő intézetek és egyéb kutatóhelyek száma és létszámadatai "/>
    <hyperlink ref="A18" location="5.!A1" display="5. A kutató-fejlesztő intézetek és egyéb kutatóhelyek kutatás-fejlesztési ráfordításadatai"/>
    <hyperlink ref="A19" location="6.!A1" display="6. A felsőoktatási kutató-fejlesztő helyek száma és létszámadatai"/>
    <hyperlink ref="A20" location="7.!A1" display="7. A felsőoktatási kutató-fejlesztő helyek kutatás-fejlesztési ráfordításadatai"/>
    <hyperlink ref="A21" location="8.!A1" display="8. A vállalkozási kutató-fejlesztő helyek száma és létszámadatai"/>
    <hyperlink ref="A22" location="9.!A1" display="9. A vállalkozási kutató-fejlesztő helyek kutatás-fejlesztési ráfordításadatai"/>
    <hyperlink ref="A23" location="10.!A1" display="10. A kutató-fejlesztő helyek összes létszáma szektorok és foglalkozástípusok szerint, 2014"/>
    <hyperlink ref="A24" location="11.!A1" display="11. A teljes munkaidejű dolgozókra átszámított létszám szektorok és foglalkozástípusok szerint, 2014"/>
    <hyperlink ref="A25" location="12.!A1" display="12. A száz kutatóra, fejlesztőre jutó segédszemélyzet létszáma szektoronként és tudományáganként, 2014 [fő]"/>
    <hyperlink ref="A26" location="13.!A1" display="13.  A külföldön tartózkodó kutatók, fejlesztők száma [fő]"/>
    <hyperlink ref="A27" location="14.!A1" display="14. A külföldi állampolgárságú kutatók, fejlesztők és ösztöndíjasok száma, 2014 [fő]"/>
    <hyperlink ref="A28" location="15.!A1" display="15. A kutatás-fejlesztés ráfordításai pénzügyi források szerint"/>
    <hyperlink ref="A29" location="16.!A1" display="16. A kutatás-fejlesztés ráfordításai szektorok és pénzügyi források szerint, 2014"/>
    <hyperlink ref="A30" location="17.!A1" display="17. A kutatóhelyek kutatás-fejlesztési költségei szektorok és pénzügyi források szerint, 2014"/>
    <hyperlink ref="A31" location="18.!A1" display="18. A kutatóhelyek kutatás-fejlesztési beruházásai szektorok és pénzügyi források szerint, 2014"/>
    <hyperlink ref="A32" location="19.!A1" display="19. A kutatás-fejlesztés ráfordításai főbb államháztartási költségvetési források szerint"/>
    <hyperlink ref="A33" location="20.!A1" display="20. A kutatóhelyek kutatás-fejlesztési ráfordításai szektorok és főbb államháztartási költségvetési források szerint, 2014"/>
    <hyperlink ref="A34" location="21.!A1" display="21. A kutatóhelyek kutatás-fejlesztési költségei szektorok és főbb államháztartási költségvetési források szerint, 2014"/>
    <hyperlink ref="A35" location="22.!A1" display="22. A kutatóhelyek kutatás-fejlesztési beruházásai szektorok és főbb államháztartási költségvetési források szerint, 2014"/>
    <hyperlink ref="A36" location="23.!A1" display="23. A K+F-ráfordítások külföldi forrásai, 2014"/>
    <hyperlink ref="A37" location="24.!A1" display="24. A kutatás-fejlesztés ráfordításai tevékenységtípusok szerint, 2014"/>
    <hyperlink ref="A38" location="25.!A1" display="25. A kutatás-fejlesztés ráfordításainak megoszlása társadalmi, gazdasági célok szerint, 2014 [%]"/>
    <hyperlink ref="A39" location="26.!A1" display="26. A kutatóhelyek kutatás-fejlesztési ráfordításai szektorok szerint, 2014"/>
    <hyperlink ref="A40" location="27.!A1" display="27. A kutatás-fejlesztés költségeinek fajlagos mutatói, 2014"/>
    <hyperlink ref="A41" location="28.!A1" display="28. A kutatóhelyek kutatás-fejlesztési beruházásai szektorok és anyagi-műszaki összetétel szerint, 2014"/>
    <hyperlink ref="A42" location="29.!A1" display="29. A tudományos munka főbb mutatószámai, 2014"/>
    <hyperlink ref="A43" location="30.!A1" display="30. A megjelent publikációk a kutató-fejlesztő helyek tudományági besorolása szerint, 2014"/>
    <hyperlink ref="A44" location="31.!A1" display="31. A nemzetközi együttműködés keretében munkált kutatás-fejlesztési projektek száma"/>
    <hyperlink ref="A45" location="32.!A1" display="32. A K+F-létszám iskolai végzettség és nemek szerint, szektoronként, 2014 [fő]"/>
    <hyperlink ref="A46" location="33.!A1" display="33. A kutatók, fejlesztők iskolai végzettség és nemek szerint, szektoronként, 2014 [fő]"/>
    <hyperlink ref="A47" location="34.!A1" display="34. A kutatás-fejlesztési segédszemélyzet iskolai végzettség és nemek szerint, szektoronként, 2014 [fő]"/>
    <hyperlink ref="A48" location="35.!A1" display="35. Az egyéb fizikai és nem fizikai foglalkozásúak iskolai végzettség és nemek szerint, szektoronként, 2014 [fő]"/>
    <hyperlink ref="A49" location="36.!A1" display="36. A tudományos fokozattal és címmel rendelkezők és a tudományos továbbképzésben részt vevők száma [fő]"/>
    <hyperlink ref="A50" location="37.!A1" display="37. A tudományos fokozattal és címmel rendelkezők korcsoportok szerint, 2014 [fő]"/>
    <hyperlink ref="A51" location="38.!A1" display="38. A tudományos fokozattal és címmel rendelkezők a fokozat tudományterülete szerint, 2014 [fő]"/>
    <hyperlink ref="A52" location="39.!A1" display="39. A tudományos fokozattal és címmel rendelkezők száma a kutató-fejlesztő helyeken [fő]"/>
    <hyperlink ref="A53" location="40.!A1" display="40. A tudományos fokozattal és címmel rendelkezők száma és aránya a kutató-fejlesztő helyeken,&#10;tudományágak és szektorok szerint, 2014"/>
    <hyperlink ref="A54" location="41.!A1" display="41. A kutató-fejlesztő helyeken foglalkoztatott magyar ösztöndíjasok száma tudományágak szerint [fő]"/>
    <hyperlink ref="A55" location="42.!A1" display="42. A kutatók létszáma tudományágak és korcsoportok szerint, 2014 [fő]"/>
    <hyperlink ref="A56" location="43.!A1" display="43. A kutatók létszáma a kutató-fejlesztő intézetekben és az egyéb kötségvetési kutatóhelyeken&#10;tudományágak és korcsoportok szerint, 2014 [fő]"/>
    <hyperlink ref="A57" location="44.!A1" display="44. A kutatók létszáma a felsőoktatási kutató-fejlesztő helyeken tudományágak és korcsoportok szerint, 2014 [fő]"/>
    <hyperlink ref="A58" location="45.!A1" display="45. A kutatók létszáma a vállalkozási kutatóhelyeken tudományágak és korcsoportok szerint, 2014 [fő]"/>
    <hyperlink ref="A59" location="46.!A1" display="46. A kutató-fejlesztő helyek létszáma szektorok és foglalkozás szerint &#10;(teljes munkaidejű dolgozókra átszámított létszám) [fő]"/>
    <hyperlink ref="A60" location="47.!A1" display="47. A kutató-fejlesztő helyek létszáma szektorok és főbb tudományágak szerint&#10;(teljes munkaidejű dolgozókra átszámított létszám) [fő]"/>
    <hyperlink ref="A61" location="48.!A1" display="48. A kutató-fejlesztő helyek K+F-költségei szektorok és tevékenységtípusok szerint [millió forint]"/>
    <hyperlink ref="A62" location="49.!A1" display="49. A kutató-fejlesztő helyek K+F-ráfordításai szektorok és a főbb tudományágak szerint [millió forint]"/>
    <hyperlink ref="A63" location="50.!A1" display="50. A kutató-fejlesztő helyek K+F-ráfordításai szektorok és pénzügyi források szerint [millió forint]"/>
    <hyperlink ref="A64" location="51.!A1" display="51. A kutató-fejlesztő helyek K+F-ráfordításai szektorok és a költségek típusa szerint [millió forint]"/>
    <hyperlink ref="A65" location="52.!A1" display="52. A vállalkozási szektor kutatói létszáma (teljes munkaidejű dolgozókra átszámított létszám) &#10;gazdasági ágak szerint [fő]"/>
    <hyperlink ref="A66" location="53.!A1" display="53. A vállalkozási szektor kutatás-fejlesztési ráfordításai gazdasági ágak szerint [millió forint]"/>
    <hyperlink ref="A67" location="54.!A1" display="54. A kutatás-fejlesztési szolgáltatás külkereskedelmi forgalma gazdasági ágak szerint, 2014 [millió forint]"/>
    <hyperlink ref="A68" location="55.!A1" display="55. A kutatás-fejlesztési szolgáltatás külkereskedelmi forgalma létszám-kategóriák szerint, 2014 [millió forint]"/>
    <hyperlink ref="A69" location="56.!A1" display="56. A kutató-fejlesztő helyek száma szektorok és tudományágak szerint, 2014"/>
    <hyperlink ref="A70" location="57.!A1" display="57. A kutató-fejlesztő helyeken foglalkoztatottak létszáma tudományágak szerint, 2014"/>
    <hyperlink ref="A71" location="58.!A1" display="58. A kutató-fejlesztő helyek K+F-ráfordításai tudományágak szerint, 2014 [millió forint]"/>
    <hyperlink ref="A72" location="59.!A1" display="59. A tudományos fokozattal, címmel rendelkezők száma és aránya a kutató-fejlesztő helyeken,&#10;tudományágak szerint, 2014"/>
    <hyperlink ref="A73" location="60.!A1" display="60. A megjelent tudományos publikációk száma tudományágak szerint, 2014"/>
    <hyperlink ref="A74" location="61.!A1" display="61. A kutató-fejlesztő helyek száma szektorok és gazdálkodási formák szerint, 2014"/>
    <hyperlink ref="A75" location="62.!A1" display="62. A kutató-fejlesztő helyeken foglalkoztatottak létszáma gazdálkodási formák szerint, 2014"/>
    <hyperlink ref="A76" location="63.!A1" display="63. A kutató-fejlesztő helyek K+F-ráfordításai gazdálkodási formák szerint, 2014 [millió forint]"/>
    <hyperlink ref="A77" location="64.!A1" display="64.  A vállalkozási kutató-fejlesztő helyek szervezeti és létszámadatai gazdasági ágak szerint, 2014"/>
    <hyperlink ref="A78" location="65.!A1" display="65.  A vállalkozási kutató-fejlesztő helyek K+F-ráfordításai gazdasági ágak szerint, 2014 [millió forint]"/>
    <hyperlink ref="A79" location="66.!A1" display="66. A gyógyszeripar főbb mutatószámai, 2014"/>
    <hyperlink ref="A80" location="67.!A1" display="67.  A vállalkozási kutató-fejlesztő helyek száma és a K+F-létszám létszám-kategóriák szerint, 2014"/>
    <hyperlink ref="A81" location="68.!A1" display="68.  A vállalkozási kutató-fejlesztő helyek főbb adatainak megoszlása létszám-kategóriák szerint, 2014 [%]"/>
    <hyperlink ref="A82" location="69.!A1" display="69. A vállalkozási kutató-fejlesztő helyek K+F-ráfordításai létszám-kategóriák szerint, 2014"/>
    <hyperlink ref="A83" location="70.!A1" display="70. A vállalkozási kutató-fejlesztő helyek kutatás-fejlesztési ráfordításai pénzügyi forrásai létszámkategóriák szerint, 2014 [millió forint]"/>
    <hyperlink ref="A84" location="71.!A1" display="71. A vállalkozási kutató-fejlesztő helyek száma és a K+F-létszám tulajdonos szerint, 2014"/>
    <hyperlink ref="A85" location="72.!A1" display="72. A vállalkozási kutató-fejlesztő helyek föbb adatainak megoszlása tulajdonos szerint, 2014 [%]"/>
    <hyperlink ref="A86" location="73.!A1" display="73. A vállalkozási kutató-fejlesztő helyek K+F-ráfordításai tulajdonos szerint, 2014"/>
    <hyperlink ref="A87" location="74.!A1" display="74. A vállalkozási kutatás-fejlesztési ráfordítások pénzügyi forrásai tulajdonos szerint, 2014 [millió forint]"/>
    <hyperlink ref="A88" location="75.!A1" display="75. A kutató-fejlesztő helyeken foglalkoztatottak létszáma területi egységenként, 2014"/>
    <hyperlink ref="A89" location="76.!A1" display="76. A kutató-fejlesztő helyeken foglalkoztatottak teljes munkaidejű dolgozókra átszámított létszáma területi egységenként, 2014"/>
    <hyperlink ref="A90" location="77.!A1" display="77. A tudományos fokozattal és címmel rendelkezők száma és aránya a kutató-fejlesztő helyeken területi egységenként, 2014"/>
    <hyperlink ref="A91" location="78.!A1" display="78. A kutató-fejlesztő helyek K+F-ráfordításai területi egységenként, 2014 [millió forint]"/>
    <hyperlink ref="A92" location="79.!A1" display="79. A megjelent tudományos művek száma a kutató-fejlesztő helyeken területi egységenként, 2014"/>
    <hyperlink ref="A93" location="80.!A1" display="80. A Magyar Tudományos Akadémia kutatóintézeteinek létszámadatai, 2014"/>
    <hyperlink ref="A94" location="81.!A1" display="81. A Magyar Tudományos Akadémia kutatóintézeteinek kutatás-fejlesztési ráfordításai, 2014 [millió forint]"/>
    <hyperlink ref="A95" location="82.!A1" display="82. A Magyar Tudományos Akadémia kutatóintézeteinek magyar nyelvű publikációi, 2014"/>
    <hyperlink ref="A96" location="83.!A1" display="83. A Magyar Tudományos Akadémia kutatóintézeteinek idegennyelvű publikációi, 2014"/>
    <hyperlink ref="A97" location="84.!A1" display="84. A szabadalmi tevékenység főbb jellemzői"/>
    <hyperlink ref="A98" location="85.!A1" display="85. A szabadalmi bejelentések száma szakterület szerint"/>
    <hyperlink ref="A99" location="86.!A1" display="86. A használati mintaoltalmi tevékenység főbb jellemzői"/>
    <hyperlink ref="A100" location="87.!A1" display="87. A formatervezési mintaoltalmi tevékenység főbb jellemzői"/>
    <hyperlink ref="A101" location="88.!A1" display="88. A védjegyoltalmi tevékenység főbb jellemzői"/>
    <hyperlink ref="A102" location="Módszertan!A1" display="Fogalmak és módszertani megjegyzések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140625" style="1" customWidth="1"/>
    <col min="2" max="3" width="10.57421875" style="1" customWidth="1"/>
    <col min="4" max="4" width="12.421875" style="1" customWidth="1"/>
    <col min="5" max="5" width="10.57421875" style="1" customWidth="1"/>
    <col min="6" max="6" width="11.8515625" style="1" customWidth="1"/>
    <col min="7" max="8" width="10.57421875" style="1" customWidth="1"/>
    <col min="9" max="16384" width="9.140625" style="1" customWidth="1"/>
  </cols>
  <sheetData>
    <row r="1" spans="1:8" ht="17.25" customHeight="1">
      <c r="A1" s="294" t="s">
        <v>658</v>
      </c>
      <c r="B1" s="294"/>
      <c r="C1" s="294"/>
      <c r="D1" s="294"/>
      <c r="E1" s="294"/>
      <c r="F1" s="294"/>
      <c r="G1" s="294"/>
      <c r="H1" s="294"/>
    </row>
    <row r="2" spans="1:9" ht="15" customHeight="1">
      <c r="A2" s="302" t="s">
        <v>465</v>
      </c>
      <c r="B2" s="289" t="s">
        <v>492</v>
      </c>
      <c r="C2" s="292" t="s">
        <v>499</v>
      </c>
      <c r="D2" s="295"/>
      <c r="E2" s="292" t="s">
        <v>475</v>
      </c>
      <c r="F2" s="293"/>
      <c r="G2" s="293"/>
      <c r="H2" s="293"/>
      <c r="I2" s="78"/>
    </row>
    <row r="3" spans="1:8" ht="35.25" customHeight="1">
      <c r="A3" s="304"/>
      <c r="B3" s="291"/>
      <c r="C3" s="47" t="s">
        <v>496</v>
      </c>
      <c r="D3" s="47" t="s">
        <v>476</v>
      </c>
      <c r="E3" s="47" t="s">
        <v>477</v>
      </c>
      <c r="F3" s="29" t="s">
        <v>478</v>
      </c>
      <c r="G3" s="29" t="s">
        <v>144</v>
      </c>
      <c r="H3" s="29" t="s">
        <v>480</v>
      </c>
    </row>
    <row r="4" spans="1:8" ht="11.25">
      <c r="A4" s="288" t="s">
        <v>584</v>
      </c>
      <c r="B4" s="288"/>
      <c r="C4" s="288"/>
      <c r="D4" s="288"/>
      <c r="E4" s="288"/>
      <c r="F4" s="288"/>
      <c r="G4" s="288"/>
      <c r="H4" s="288"/>
    </row>
    <row r="5" spans="1:8" ht="11.25">
      <c r="A5" s="44">
        <v>2007</v>
      </c>
      <c r="B5" s="31">
        <v>123669</v>
      </c>
      <c r="C5" s="31">
        <v>104686</v>
      </c>
      <c r="D5" s="31">
        <v>18983</v>
      </c>
      <c r="E5" s="31">
        <v>92583</v>
      </c>
      <c r="F5" s="30">
        <v>11901</v>
      </c>
      <c r="G5" s="8">
        <v>218</v>
      </c>
      <c r="H5" s="30">
        <v>18967</v>
      </c>
    </row>
    <row r="6" spans="1:8" ht="11.25">
      <c r="A6" s="54">
        <v>2008</v>
      </c>
      <c r="B6" s="31">
        <v>140042</v>
      </c>
      <c r="C6" s="31">
        <v>118055</v>
      </c>
      <c r="D6" s="31">
        <v>21987</v>
      </c>
      <c r="E6" s="31">
        <v>111810</v>
      </c>
      <c r="F6" s="31">
        <v>12036</v>
      </c>
      <c r="G6" s="31">
        <v>229</v>
      </c>
      <c r="H6" s="31">
        <v>15967</v>
      </c>
    </row>
    <row r="7" spans="1:8" ht="11.25">
      <c r="A7" s="44">
        <v>2009</v>
      </c>
      <c r="B7" s="34">
        <v>171225</v>
      </c>
      <c r="C7" s="31">
        <v>143955</v>
      </c>
      <c r="D7" s="34">
        <v>27270</v>
      </c>
      <c r="E7" s="31">
        <v>121596</v>
      </c>
      <c r="F7" s="31">
        <v>26496</v>
      </c>
      <c r="G7" s="31">
        <v>231</v>
      </c>
      <c r="H7" s="31">
        <v>22902</v>
      </c>
    </row>
    <row r="8" spans="1:8" ht="11.25">
      <c r="A8" s="44">
        <v>2010</v>
      </c>
      <c r="B8" s="34">
        <v>185548</v>
      </c>
      <c r="C8" s="34">
        <v>162738</v>
      </c>
      <c r="D8" s="34">
        <v>22810</v>
      </c>
      <c r="E8" s="31">
        <v>131299</v>
      </c>
      <c r="F8" s="31">
        <v>25922</v>
      </c>
      <c r="G8" s="31">
        <v>478</v>
      </c>
      <c r="H8" s="31">
        <v>27849</v>
      </c>
    </row>
    <row r="9" spans="1:8" ht="11.25">
      <c r="A9" s="44">
        <v>2011</v>
      </c>
      <c r="B9" s="34">
        <v>210073</v>
      </c>
      <c r="C9" s="34">
        <v>184561</v>
      </c>
      <c r="D9" s="34">
        <v>25512</v>
      </c>
      <c r="E9" s="31">
        <v>145944</v>
      </c>
      <c r="F9" s="31">
        <v>30517</v>
      </c>
      <c r="G9" s="31">
        <v>246</v>
      </c>
      <c r="H9" s="31">
        <v>33366</v>
      </c>
    </row>
    <row r="10" spans="1:8" ht="11.25">
      <c r="A10" s="54">
        <v>2012</v>
      </c>
      <c r="B10" s="34">
        <v>238671</v>
      </c>
      <c r="C10" s="34">
        <v>202729</v>
      </c>
      <c r="D10" s="34">
        <v>35942</v>
      </c>
      <c r="E10" s="31">
        <v>158993</v>
      </c>
      <c r="F10" s="31">
        <v>37397</v>
      </c>
      <c r="G10" s="31">
        <v>131</v>
      </c>
      <c r="H10" s="31">
        <v>42150</v>
      </c>
    </row>
    <row r="11" spans="1:8" ht="11.25">
      <c r="A11" s="44">
        <v>2013</v>
      </c>
      <c r="B11" s="34">
        <v>291679</v>
      </c>
      <c r="C11" s="34">
        <v>238041</v>
      </c>
      <c r="D11" s="34">
        <v>53638</v>
      </c>
      <c r="E11" s="31">
        <v>185318</v>
      </c>
      <c r="F11" s="31">
        <v>55523</v>
      </c>
      <c r="G11" s="31">
        <v>185</v>
      </c>
      <c r="H11" s="31">
        <v>50653</v>
      </c>
    </row>
    <row r="12" spans="1:8" ht="11.25">
      <c r="A12" s="44">
        <v>2014</v>
      </c>
      <c r="B12" s="34">
        <v>315499</v>
      </c>
      <c r="C12" s="34">
        <v>264730</v>
      </c>
      <c r="D12" s="34">
        <v>50769</v>
      </c>
      <c r="E12" s="31">
        <v>202852</v>
      </c>
      <c r="F12" s="31">
        <v>52013</v>
      </c>
      <c r="G12" s="31">
        <v>150</v>
      </c>
      <c r="H12" s="31">
        <v>60485</v>
      </c>
    </row>
    <row r="13" spans="1:8" ht="11.25">
      <c r="A13" s="288" t="s">
        <v>472</v>
      </c>
      <c r="B13" s="288"/>
      <c r="C13" s="288"/>
      <c r="D13" s="288"/>
      <c r="E13" s="288"/>
      <c r="F13" s="288"/>
      <c r="G13" s="288"/>
      <c r="H13" s="288"/>
    </row>
    <row r="14" spans="1:8" ht="11.25">
      <c r="A14" s="44">
        <v>2010</v>
      </c>
      <c r="B14" s="200">
        <v>108.4</v>
      </c>
      <c r="C14" s="200">
        <v>113.1</v>
      </c>
      <c r="D14" s="200">
        <v>83.6</v>
      </c>
      <c r="E14" s="200">
        <v>108</v>
      </c>
      <c r="F14" s="200">
        <v>97.8</v>
      </c>
      <c r="G14" s="200">
        <v>206.9</v>
      </c>
      <c r="H14" s="200">
        <v>121.6</v>
      </c>
    </row>
    <row r="15" spans="1:8" ht="11.25">
      <c r="A15" s="44">
        <v>2011</v>
      </c>
      <c r="B15" s="200">
        <v>113.2</v>
      </c>
      <c r="C15" s="200">
        <v>113.4</v>
      </c>
      <c r="D15" s="200">
        <v>111.8</v>
      </c>
      <c r="E15" s="200">
        <v>111.2</v>
      </c>
      <c r="F15" s="200">
        <v>117.7</v>
      </c>
      <c r="G15" s="200">
        <v>51.3</v>
      </c>
      <c r="H15" s="200">
        <v>119.8</v>
      </c>
    </row>
    <row r="16" spans="1:8" ht="11.25">
      <c r="A16" s="54">
        <v>2012</v>
      </c>
      <c r="B16" s="200">
        <v>113.6</v>
      </c>
      <c r="C16" s="200">
        <v>109.8</v>
      </c>
      <c r="D16" s="200">
        <v>140.9</v>
      </c>
      <c r="E16" s="200">
        <v>108.9</v>
      </c>
      <c r="F16" s="200">
        <v>122.5</v>
      </c>
      <c r="G16" s="200">
        <v>53.1</v>
      </c>
      <c r="H16" s="200">
        <v>126.3</v>
      </c>
    </row>
    <row r="17" spans="1:8" ht="11.25">
      <c r="A17" s="44">
        <v>2013</v>
      </c>
      <c r="B17" s="200">
        <v>122.2</v>
      </c>
      <c r="C17" s="200">
        <v>117.4</v>
      </c>
      <c r="D17" s="200">
        <v>149.2</v>
      </c>
      <c r="E17" s="200">
        <v>116.6</v>
      </c>
      <c r="F17" s="200">
        <v>148.5</v>
      </c>
      <c r="G17" s="200">
        <v>141.8</v>
      </c>
      <c r="H17" s="200">
        <v>120.2</v>
      </c>
    </row>
    <row r="18" spans="1:8" ht="11.25">
      <c r="A18" s="44">
        <v>2014</v>
      </c>
      <c r="B18" s="200">
        <v>108.2</v>
      </c>
      <c r="C18" s="200">
        <v>111.2</v>
      </c>
      <c r="D18" s="200">
        <v>94.7</v>
      </c>
      <c r="E18" s="200">
        <v>109.5</v>
      </c>
      <c r="F18" s="200">
        <v>93.7</v>
      </c>
      <c r="G18" s="200">
        <v>81.1</v>
      </c>
      <c r="H18" s="200">
        <v>119.4</v>
      </c>
    </row>
  </sheetData>
  <sheetProtection/>
  <mergeCells count="7">
    <mergeCell ref="A4:H4"/>
    <mergeCell ref="A13:H13"/>
    <mergeCell ref="A1:H1"/>
    <mergeCell ref="A2:A3"/>
    <mergeCell ref="B2:B3"/>
    <mergeCell ref="C2:D2"/>
    <mergeCell ref="E2:H2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7.57421875" style="1" customWidth="1"/>
    <col min="2" max="4" width="13.8515625" style="1" customWidth="1"/>
    <col min="5" max="6" width="10.140625" style="1" customWidth="1"/>
    <col min="7" max="16384" width="9.140625" style="1" customWidth="1"/>
  </cols>
  <sheetData>
    <row r="1" spans="1:6" ht="24" customHeight="1">
      <c r="A1" s="294" t="s">
        <v>112</v>
      </c>
      <c r="B1" s="294"/>
      <c r="C1" s="294"/>
      <c r="D1" s="294"/>
      <c r="E1" s="294"/>
      <c r="F1" s="294"/>
    </row>
    <row r="2" spans="1:6" ht="19.5" customHeight="1">
      <c r="A2" s="302" t="s">
        <v>500</v>
      </c>
      <c r="B2" s="289" t="s">
        <v>501</v>
      </c>
      <c r="C2" s="289" t="s">
        <v>118</v>
      </c>
      <c r="D2" s="289" t="s">
        <v>503</v>
      </c>
      <c r="E2" s="292" t="s">
        <v>504</v>
      </c>
      <c r="F2" s="293"/>
    </row>
    <row r="3" spans="1:6" ht="29.25" customHeight="1">
      <c r="A3" s="304"/>
      <c r="B3" s="291"/>
      <c r="C3" s="291"/>
      <c r="D3" s="291"/>
      <c r="E3" s="55" t="s">
        <v>505</v>
      </c>
      <c r="F3" s="40" t="s">
        <v>117</v>
      </c>
    </row>
    <row r="4" spans="1:6" ht="11.25">
      <c r="A4" s="108" t="s">
        <v>506</v>
      </c>
      <c r="B4" s="33">
        <v>6257</v>
      </c>
      <c r="C4" s="33">
        <v>15925</v>
      </c>
      <c r="D4" s="33">
        <v>17008</v>
      </c>
      <c r="E4" s="33">
        <v>39190</v>
      </c>
      <c r="F4" s="53">
        <v>103.7</v>
      </c>
    </row>
    <row r="5" spans="1:6" ht="11.25">
      <c r="A5" s="19" t="s">
        <v>521</v>
      </c>
      <c r="B5" s="33">
        <v>1892</v>
      </c>
      <c r="C5" s="33">
        <v>3194</v>
      </c>
      <c r="D5" s="33">
        <v>4983</v>
      </c>
      <c r="E5" s="33">
        <v>10069</v>
      </c>
      <c r="F5" s="53">
        <v>89.5</v>
      </c>
    </row>
    <row r="6" spans="1:6" ht="22.5">
      <c r="A6" s="8" t="s">
        <v>305</v>
      </c>
      <c r="B6" s="33">
        <v>1230</v>
      </c>
      <c r="C6" s="33">
        <v>3328</v>
      </c>
      <c r="D6" s="33">
        <v>3368</v>
      </c>
      <c r="E6" s="33">
        <v>7926</v>
      </c>
      <c r="F6" s="53">
        <v>86.3</v>
      </c>
    </row>
    <row r="7" spans="1:6" ht="11.25">
      <c r="A7" s="135" t="s">
        <v>507</v>
      </c>
      <c r="B7" s="75">
        <v>9379</v>
      </c>
      <c r="C7" s="75">
        <v>22447</v>
      </c>
      <c r="D7" s="75">
        <v>25359</v>
      </c>
      <c r="E7" s="61">
        <v>57185</v>
      </c>
      <c r="F7" s="68">
        <v>98.2</v>
      </c>
    </row>
    <row r="8" spans="1:6" ht="11.25">
      <c r="A8" s="288" t="s">
        <v>508</v>
      </c>
      <c r="B8" s="288"/>
      <c r="C8" s="288"/>
      <c r="D8" s="288"/>
      <c r="E8" s="288"/>
      <c r="F8" s="288"/>
    </row>
    <row r="9" spans="1:6" ht="11.25">
      <c r="A9" s="108" t="s">
        <v>506</v>
      </c>
      <c r="B9" s="33">
        <v>2688</v>
      </c>
      <c r="C9" s="33">
        <v>6204</v>
      </c>
      <c r="D9" s="33">
        <v>3005</v>
      </c>
      <c r="E9" s="58">
        <v>11897</v>
      </c>
      <c r="F9" s="53">
        <v>103.8</v>
      </c>
    </row>
    <row r="10" spans="1:6" ht="11.25">
      <c r="A10" s="19" t="s">
        <v>521</v>
      </c>
      <c r="B10" s="33">
        <v>1178</v>
      </c>
      <c r="C10" s="33">
        <v>2223</v>
      </c>
      <c r="D10" s="33">
        <v>2050</v>
      </c>
      <c r="E10" s="58">
        <v>5451</v>
      </c>
      <c r="F10" s="53">
        <v>90.3</v>
      </c>
    </row>
    <row r="11" spans="1:6" ht="22.5">
      <c r="A11" s="8" t="s">
        <v>305</v>
      </c>
      <c r="B11" s="33">
        <v>726</v>
      </c>
      <c r="C11" s="33">
        <v>2585</v>
      </c>
      <c r="D11" s="33">
        <v>1200</v>
      </c>
      <c r="E11" s="58">
        <v>4511</v>
      </c>
      <c r="F11" s="53">
        <v>90.8</v>
      </c>
    </row>
    <row r="12" spans="1:6" ht="11.25">
      <c r="A12" s="135" t="s">
        <v>504</v>
      </c>
      <c r="B12" s="75">
        <v>4592</v>
      </c>
      <c r="C12" s="75">
        <v>11012</v>
      </c>
      <c r="D12" s="75">
        <v>6255</v>
      </c>
      <c r="E12" s="75">
        <v>21859</v>
      </c>
      <c r="F12" s="76">
        <v>97.3</v>
      </c>
    </row>
    <row r="13" spans="1:6" ht="11.25">
      <c r="A13" s="251" t="s">
        <v>659</v>
      </c>
      <c r="B13" s="53">
        <v>101.9</v>
      </c>
      <c r="C13" s="53">
        <v>95.4</v>
      </c>
      <c r="D13" s="53">
        <v>97.5</v>
      </c>
      <c r="E13" s="53">
        <v>97.3</v>
      </c>
      <c r="F13" s="37" t="s">
        <v>510</v>
      </c>
    </row>
    <row r="14" ht="11.25">
      <c r="A14" s="35"/>
    </row>
    <row r="15" spans="1:6" ht="11.25">
      <c r="A15" s="7"/>
      <c r="B15" s="159"/>
      <c r="C15" s="159"/>
      <c r="D15" s="159"/>
      <c r="E15" s="159"/>
      <c r="F15" s="159"/>
    </row>
    <row r="16" spans="1:6" ht="11.25">
      <c r="A16" s="216"/>
      <c r="B16" s="197"/>
      <c r="C16" s="198"/>
      <c r="D16" s="159"/>
      <c r="E16" s="159"/>
      <c r="F16" s="159"/>
    </row>
    <row r="17" spans="1:6" ht="11.25">
      <c r="A17" s="216"/>
      <c r="B17" s="197"/>
      <c r="C17" s="198"/>
      <c r="D17" s="159"/>
      <c r="E17" s="159"/>
      <c r="F17" s="159"/>
    </row>
    <row r="18" spans="1:6" ht="11.25">
      <c r="A18" s="197"/>
      <c r="B18" s="197"/>
      <c r="C18" s="198"/>
      <c r="D18" s="159"/>
      <c r="E18" s="159"/>
      <c r="F18" s="159"/>
    </row>
  </sheetData>
  <sheetProtection/>
  <mergeCells count="7">
    <mergeCell ref="A8:F8"/>
    <mergeCell ref="A1:F1"/>
    <mergeCell ref="A2:A3"/>
    <mergeCell ref="E2:F2"/>
    <mergeCell ref="C2:C3"/>
    <mergeCell ref="B2:B3"/>
    <mergeCell ref="D2:D3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29.421875" style="1" customWidth="1"/>
    <col min="2" max="2" width="13.140625" style="1" customWidth="1"/>
    <col min="3" max="3" width="12.57421875" style="1" customWidth="1"/>
    <col min="4" max="4" width="13.140625" style="1" customWidth="1"/>
    <col min="5" max="6" width="10.140625" style="1" customWidth="1"/>
    <col min="7" max="16384" width="9.140625" style="1" customWidth="1"/>
  </cols>
  <sheetData>
    <row r="1" spans="1:6" ht="18.75" customHeight="1">
      <c r="A1" s="294" t="s">
        <v>113</v>
      </c>
      <c r="B1" s="294"/>
      <c r="C1" s="294"/>
      <c r="D1" s="294"/>
      <c r="E1" s="294"/>
      <c r="F1" s="294"/>
    </row>
    <row r="2" spans="1:6" ht="18.75" customHeight="1">
      <c r="A2" s="296" t="s">
        <v>500</v>
      </c>
      <c r="B2" s="306" t="s">
        <v>501</v>
      </c>
      <c r="C2" s="289" t="s">
        <v>118</v>
      </c>
      <c r="D2" s="306" t="s">
        <v>503</v>
      </c>
      <c r="E2" s="292" t="s">
        <v>504</v>
      </c>
      <c r="F2" s="293"/>
    </row>
    <row r="3" spans="1:6" ht="25.5" customHeight="1">
      <c r="A3" s="298"/>
      <c r="B3" s="306"/>
      <c r="C3" s="291"/>
      <c r="D3" s="306"/>
      <c r="E3" s="55" t="s">
        <v>505</v>
      </c>
      <c r="F3" s="40" t="s">
        <v>117</v>
      </c>
    </row>
    <row r="4" spans="1:6" ht="11.25">
      <c r="A4" s="288" t="s">
        <v>520</v>
      </c>
      <c r="B4" s="288"/>
      <c r="C4" s="288"/>
      <c r="D4" s="288"/>
      <c r="E4" s="288"/>
      <c r="F4" s="288"/>
    </row>
    <row r="5" spans="1:6" ht="11.25">
      <c r="A5" s="108" t="s">
        <v>506</v>
      </c>
      <c r="B5" s="58">
        <v>4776</v>
      </c>
      <c r="C5" s="58">
        <v>5860</v>
      </c>
      <c r="D5" s="58">
        <v>15577</v>
      </c>
      <c r="E5" s="58">
        <v>26213</v>
      </c>
      <c r="F5" s="1">
        <v>104.7</v>
      </c>
    </row>
    <row r="6" spans="1:6" ht="12.75" customHeight="1">
      <c r="A6" s="108" t="s">
        <v>521</v>
      </c>
      <c r="B6" s="58">
        <v>1481</v>
      </c>
      <c r="C6" s="58">
        <v>1193</v>
      </c>
      <c r="D6" s="58">
        <v>4159</v>
      </c>
      <c r="E6" s="58">
        <v>6833</v>
      </c>
      <c r="F6" s="1">
        <v>88.2</v>
      </c>
    </row>
    <row r="7" spans="1:6" ht="11.25">
      <c r="A7" s="217" t="s">
        <v>305</v>
      </c>
      <c r="B7" s="58">
        <v>958</v>
      </c>
      <c r="C7" s="58">
        <v>884</v>
      </c>
      <c r="D7" s="58">
        <v>2441</v>
      </c>
      <c r="E7" s="58">
        <v>4283</v>
      </c>
      <c r="F7" s="1">
        <v>79.7</v>
      </c>
    </row>
    <row r="8" spans="1:6" ht="11.25">
      <c r="A8" s="135" t="s">
        <v>504</v>
      </c>
      <c r="B8" s="61">
        <v>7215</v>
      </c>
      <c r="C8" s="61">
        <v>7937</v>
      </c>
      <c r="D8" s="61">
        <v>22177</v>
      </c>
      <c r="E8" s="61">
        <v>37329</v>
      </c>
      <c r="F8" s="4">
        <v>97.8</v>
      </c>
    </row>
    <row r="9" spans="1:6" ht="11.25">
      <c r="A9" s="288" t="s">
        <v>522</v>
      </c>
      <c r="B9" s="288"/>
      <c r="C9" s="288"/>
      <c r="D9" s="288"/>
      <c r="E9" s="288"/>
      <c r="F9" s="288"/>
    </row>
    <row r="10" spans="1:6" ht="11.25">
      <c r="A10" s="108" t="s">
        <v>506</v>
      </c>
      <c r="B10" s="70">
        <v>35.1</v>
      </c>
      <c r="C10" s="70">
        <v>4.5</v>
      </c>
      <c r="D10" s="70">
        <v>9.9</v>
      </c>
      <c r="E10" s="70">
        <v>8.8</v>
      </c>
      <c r="F10" s="70">
        <v>111.4</v>
      </c>
    </row>
    <row r="11" spans="1:6" ht="12.75" customHeight="1">
      <c r="A11" s="108" t="s">
        <v>521</v>
      </c>
      <c r="B11" s="70">
        <v>10.9</v>
      </c>
      <c r="C11" s="70">
        <v>0.9</v>
      </c>
      <c r="D11" s="70">
        <v>2.6</v>
      </c>
      <c r="E11" s="70">
        <v>2.3</v>
      </c>
      <c r="F11" s="70">
        <v>92</v>
      </c>
    </row>
    <row r="12" spans="1:6" ht="11.25">
      <c r="A12" s="217" t="s">
        <v>305</v>
      </c>
      <c r="B12" s="70">
        <v>7</v>
      </c>
      <c r="C12" s="70">
        <v>0.7</v>
      </c>
      <c r="D12" s="70">
        <v>1.6</v>
      </c>
      <c r="E12" s="70">
        <v>1.4</v>
      </c>
      <c r="F12" s="70">
        <v>82.4</v>
      </c>
    </row>
    <row r="13" spans="1:6" ht="11.25">
      <c r="A13" s="135" t="s">
        <v>504</v>
      </c>
      <c r="B13" s="67">
        <v>53.1</v>
      </c>
      <c r="C13" s="67">
        <v>6.2</v>
      </c>
      <c r="D13" s="67">
        <v>14.1</v>
      </c>
      <c r="E13" s="67">
        <v>12.5</v>
      </c>
      <c r="F13" s="67">
        <v>103.3</v>
      </c>
    </row>
    <row r="14" spans="1:6" ht="11.25">
      <c r="A14" s="288" t="s">
        <v>523</v>
      </c>
      <c r="B14" s="288"/>
      <c r="C14" s="288"/>
      <c r="D14" s="288"/>
      <c r="E14" s="288"/>
      <c r="F14" s="288"/>
    </row>
    <row r="15" spans="1:6" ht="12.75" customHeight="1">
      <c r="A15" s="108" t="s">
        <v>506</v>
      </c>
      <c r="B15" s="70">
        <v>76.3</v>
      </c>
      <c r="C15" s="70">
        <v>36.8</v>
      </c>
      <c r="D15" s="70">
        <v>91.6</v>
      </c>
      <c r="E15" s="70">
        <v>66.9</v>
      </c>
      <c r="F15" s="52" t="s">
        <v>510</v>
      </c>
    </row>
    <row r="16" spans="1:6" ht="12.75" customHeight="1">
      <c r="A16" s="108" t="s">
        <v>521</v>
      </c>
      <c r="B16" s="70">
        <v>78.3</v>
      </c>
      <c r="C16" s="70">
        <v>37.4</v>
      </c>
      <c r="D16" s="70">
        <v>83.5</v>
      </c>
      <c r="E16" s="70">
        <v>67.9</v>
      </c>
      <c r="F16" s="52" t="s">
        <v>510</v>
      </c>
    </row>
    <row r="17" spans="1:6" ht="11.25">
      <c r="A17" s="217" t="s">
        <v>305</v>
      </c>
      <c r="B17" s="70">
        <v>77.9</v>
      </c>
      <c r="C17" s="70">
        <v>26.6</v>
      </c>
      <c r="D17" s="70">
        <v>72.5</v>
      </c>
      <c r="E17" s="70">
        <v>54</v>
      </c>
      <c r="F17" s="52" t="s">
        <v>510</v>
      </c>
    </row>
    <row r="18" spans="1:6" ht="11.25">
      <c r="A18" s="135" t="s">
        <v>504</v>
      </c>
      <c r="B18" s="67">
        <v>76.9</v>
      </c>
      <c r="C18" s="67">
        <v>35.4</v>
      </c>
      <c r="D18" s="67">
        <v>87.5</v>
      </c>
      <c r="E18" s="67">
        <v>65.3</v>
      </c>
      <c r="F18" s="152" t="s">
        <v>510</v>
      </c>
    </row>
  </sheetData>
  <sheetProtection/>
  <mergeCells count="9">
    <mergeCell ref="A1:F1"/>
    <mergeCell ref="A9:F9"/>
    <mergeCell ref="A14:F14"/>
    <mergeCell ref="C2:C3"/>
    <mergeCell ref="B2:B3"/>
    <mergeCell ref="A2:A3"/>
    <mergeCell ref="A4:F4"/>
    <mergeCell ref="E2:F2"/>
    <mergeCell ref="D2:D3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2" max="5" width="14.57421875" style="0" customWidth="1"/>
  </cols>
  <sheetData>
    <row r="1" spans="1:5" ht="26.25" customHeight="1">
      <c r="A1" s="219" t="s">
        <v>192</v>
      </c>
      <c r="B1" s="219"/>
      <c r="C1" s="219"/>
      <c r="D1" s="219"/>
      <c r="E1" s="219"/>
    </row>
    <row r="2" spans="1:5" ht="36.75" customHeight="1">
      <c r="A2" s="49" t="s">
        <v>524</v>
      </c>
      <c r="B2" s="40" t="s">
        <v>525</v>
      </c>
      <c r="C2" s="40" t="s">
        <v>118</v>
      </c>
      <c r="D2" s="40" t="s">
        <v>526</v>
      </c>
      <c r="E2" s="41" t="s">
        <v>527</v>
      </c>
    </row>
    <row r="3" spans="1:5" ht="12.75">
      <c r="A3" s="8" t="s">
        <v>528</v>
      </c>
      <c r="B3" s="218">
        <v>41</v>
      </c>
      <c r="C3" s="218">
        <v>24</v>
      </c>
      <c r="D3" s="218">
        <v>19</v>
      </c>
      <c r="E3" s="7">
        <v>25</v>
      </c>
    </row>
    <row r="4" spans="1:5" ht="12.75">
      <c r="A4" s="8" t="s">
        <v>529</v>
      </c>
      <c r="B4" s="7">
        <v>43</v>
      </c>
      <c r="C4" s="7">
        <v>22</v>
      </c>
      <c r="D4" s="7">
        <v>27</v>
      </c>
      <c r="E4" s="7">
        <v>27</v>
      </c>
    </row>
    <row r="5" spans="1:5" ht="12.75">
      <c r="A5" s="8" t="s">
        <v>530</v>
      </c>
      <c r="B5" s="7">
        <v>14</v>
      </c>
      <c r="C5" s="7">
        <v>43</v>
      </c>
      <c r="D5" s="7">
        <v>42</v>
      </c>
      <c r="E5" s="7">
        <v>34</v>
      </c>
    </row>
    <row r="6" spans="1:5" ht="12.75">
      <c r="A6" s="8" t="s">
        <v>531</v>
      </c>
      <c r="B6" s="7">
        <v>28</v>
      </c>
      <c r="C6" s="7">
        <v>48</v>
      </c>
      <c r="D6" s="7">
        <v>95</v>
      </c>
      <c r="E6" s="7">
        <v>65</v>
      </c>
    </row>
    <row r="7" spans="1:5" ht="12.75">
      <c r="A7" s="8" t="s">
        <v>532</v>
      </c>
      <c r="B7" s="7">
        <v>20</v>
      </c>
      <c r="C7" s="7">
        <v>1</v>
      </c>
      <c r="D7" s="7">
        <v>23</v>
      </c>
      <c r="E7" s="7">
        <v>9</v>
      </c>
    </row>
    <row r="8" spans="1:5" ht="12.75">
      <c r="A8" s="7" t="s">
        <v>533</v>
      </c>
      <c r="B8" s="7">
        <v>18</v>
      </c>
      <c r="C8" s="7">
        <v>4</v>
      </c>
      <c r="D8" s="7">
        <v>41</v>
      </c>
      <c r="E8" s="7">
        <v>11</v>
      </c>
    </row>
    <row r="9" spans="1:5" ht="12.75">
      <c r="A9" s="60" t="s">
        <v>527</v>
      </c>
      <c r="B9" s="146">
        <v>31</v>
      </c>
      <c r="C9" s="146">
        <v>20</v>
      </c>
      <c r="D9" s="146">
        <v>27</v>
      </c>
      <c r="E9" s="146">
        <v>26</v>
      </c>
    </row>
    <row r="10" spans="1:5" ht="12.75">
      <c r="A10" s="38"/>
      <c r="B10" s="38"/>
      <c r="C10" s="38"/>
      <c r="D10" s="38"/>
      <c r="E10" s="38"/>
    </row>
  </sheetData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140625" defaultRowHeight="12.75"/>
  <cols>
    <col min="1" max="1" width="26.140625" style="0" customWidth="1"/>
  </cols>
  <sheetData>
    <row r="1" spans="1:8" s="1" customFormat="1" ht="18.75" customHeight="1">
      <c r="A1" s="294" t="s">
        <v>284</v>
      </c>
      <c r="B1" s="294"/>
      <c r="C1" s="294"/>
      <c r="D1" s="294"/>
      <c r="E1" s="294"/>
      <c r="F1" s="294"/>
      <c r="G1" s="294"/>
      <c r="H1" s="294"/>
    </row>
    <row r="2" spans="1:8" s="1" customFormat="1" ht="15.75" customHeight="1">
      <c r="A2" s="49" t="s">
        <v>534</v>
      </c>
      <c r="B2" s="40">
        <v>2008</v>
      </c>
      <c r="C2" s="40">
        <v>2009</v>
      </c>
      <c r="D2" s="40">
        <v>2010</v>
      </c>
      <c r="E2" s="40">
        <v>2011</v>
      </c>
      <c r="F2" s="40">
        <v>2012</v>
      </c>
      <c r="G2" s="40">
        <v>2013</v>
      </c>
      <c r="H2" s="40">
        <v>2014</v>
      </c>
    </row>
    <row r="3" spans="1:8" s="1" customFormat="1" ht="11.25">
      <c r="A3" s="108" t="s">
        <v>535</v>
      </c>
      <c r="B3" s="36"/>
      <c r="C3" s="36"/>
      <c r="D3" s="36"/>
      <c r="E3" s="36"/>
      <c r="F3" s="36"/>
      <c r="G3" s="36"/>
      <c r="H3" s="36"/>
    </row>
    <row r="4" spans="1:8" s="1" customFormat="1" ht="11.25">
      <c r="A4" s="35" t="s">
        <v>536</v>
      </c>
      <c r="B4" s="36">
        <v>386</v>
      </c>
      <c r="C4" s="36">
        <v>454</v>
      </c>
      <c r="D4" s="36">
        <v>398</v>
      </c>
      <c r="E4" s="36">
        <v>435</v>
      </c>
      <c r="F4" s="36">
        <v>422</v>
      </c>
      <c r="G4" s="36">
        <v>373</v>
      </c>
      <c r="H4" s="36">
        <v>355</v>
      </c>
    </row>
    <row r="5" s="1" customFormat="1" ht="11.25">
      <c r="A5" s="9" t="s">
        <v>474</v>
      </c>
    </row>
    <row r="6" spans="1:8" s="1" customFormat="1" ht="11.25">
      <c r="A6" s="160" t="s">
        <v>537</v>
      </c>
      <c r="B6" s="36">
        <v>261</v>
      </c>
      <c r="C6" s="36">
        <v>323</v>
      </c>
      <c r="D6" s="36">
        <v>299</v>
      </c>
      <c r="E6" s="36">
        <v>330</v>
      </c>
      <c r="F6" s="36">
        <v>347</v>
      </c>
      <c r="G6" s="36">
        <v>292</v>
      </c>
      <c r="H6" s="36">
        <v>299</v>
      </c>
    </row>
    <row r="7" spans="1:8" s="1" customFormat="1" ht="11.25">
      <c r="A7" s="160" t="s">
        <v>538</v>
      </c>
      <c r="B7" s="36">
        <v>125</v>
      </c>
      <c r="C7" s="36">
        <v>131</v>
      </c>
      <c r="D7" s="36">
        <v>99</v>
      </c>
      <c r="E7" s="36">
        <v>105</v>
      </c>
      <c r="F7" s="36">
        <v>75</v>
      </c>
      <c r="G7" s="36">
        <v>81</v>
      </c>
      <c r="H7" s="36">
        <v>56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1.421875" style="1" customWidth="1"/>
    <col min="2" max="6" width="10.421875" style="1" customWidth="1"/>
    <col min="7" max="16384" width="9.140625" style="1" customWidth="1"/>
  </cols>
  <sheetData>
    <row r="1" spans="1:6" ht="20.25" customHeight="1">
      <c r="A1" s="294" t="s">
        <v>193</v>
      </c>
      <c r="B1" s="294"/>
      <c r="C1" s="294"/>
      <c r="D1" s="294"/>
      <c r="E1" s="294"/>
      <c r="F1" s="294"/>
    </row>
    <row r="2" spans="1:6" ht="37.5" customHeight="1">
      <c r="A2" s="220" t="s">
        <v>534</v>
      </c>
      <c r="B2" s="55" t="s">
        <v>539</v>
      </c>
      <c r="C2" s="55" t="s">
        <v>540</v>
      </c>
      <c r="D2" s="55" t="s">
        <v>541</v>
      </c>
      <c r="E2" s="55" t="s">
        <v>504</v>
      </c>
      <c r="F2" s="40" t="s">
        <v>625</v>
      </c>
    </row>
    <row r="3" spans="1:6" ht="11.25">
      <c r="A3" s="38" t="s">
        <v>542</v>
      </c>
      <c r="B3" s="36">
        <v>483</v>
      </c>
      <c r="C3" s="36">
        <v>63</v>
      </c>
      <c r="D3" s="36">
        <v>189</v>
      </c>
      <c r="E3" s="151">
        <v>735</v>
      </c>
      <c r="F3" s="36">
        <v>218</v>
      </c>
    </row>
    <row r="4" spans="1:6" ht="11.25">
      <c r="A4" s="9" t="s">
        <v>474</v>
      </c>
      <c r="B4" s="36"/>
      <c r="C4" s="36"/>
      <c r="D4" s="36"/>
      <c r="E4" s="151"/>
      <c r="F4" s="36"/>
    </row>
    <row r="5" spans="1:6" ht="11.25">
      <c r="A5" s="160" t="s">
        <v>138</v>
      </c>
      <c r="B5" s="36">
        <v>133</v>
      </c>
      <c r="C5" s="36">
        <v>22</v>
      </c>
      <c r="D5" s="36">
        <v>63</v>
      </c>
      <c r="E5" s="151">
        <v>218</v>
      </c>
      <c r="F5" s="36" t="s">
        <v>510</v>
      </c>
    </row>
    <row r="6" spans="1:6" ht="11.25">
      <c r="A6" s="38" t="s">
        <v>543</v>
      </c>
      <c r="B6" s="36">
        <v>161</v>
      </c>
      <c r="C6" s="36">
        <v>57</v>
      </c>
      <c r="D6" s="36">
        <v>116</v>
      </c>
      <c r="E6" s="151">
        <v>334</v>
      </c>
      <c r="F6" s="36">
        <v>156</v>
      </c>
    </row>
    <row r="7" ht="11.25">
      <c r="A7" s="9" t="s">
        <v>474</v>
      </c>
    </row>
    <row r="8" spans="1:6" ht="11.25">
      <c r="A8" s="160" t="s">
        <v>138</v>
      </c>
      <c r="B8" s="36">
        <v>80</v>
      </c>
      <c r="C8" s="36">
        <v>33</v>
      </c>
      <c r="D8" s="36">
        <v>43</v>
      </c>
      <c r="E8" s="151">
        <v>156</v>
      </c>
      <c r="F8" s="36" t="s">
        <v>510</v>
      </c>
    </row>
  </sheetData>
  <sheetProtection/>
  <mergeCells count="1">
    <mergeCell ref="A1:F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F1"/>
    </sheetView>
  </sheetViews>
  <sheetFormatPr defaultColWidth="9.140625" defaultRowHeight="12.75"/>
  <cols>
    <col min="1" max="1" width="16.421875" style="0" customWidth="1"/>
    <col min="2" max="6" width="12.140625" style="0" customWidth="1"/>
  </cols>
  <sheetData>
    <row r="1" spans="1:6" ht="18.75" customHeight="1">
      <c r="A1" s="294" t="s">
        <v>194</v>
      </c>
      <c r="B1" s="294"/>
      <c r="C1" s="294"/>
      <c r="D1" s="294"/>
      <c r="E1" s="294"/>
      <c r="F1" s="294"/>
    </row>
    <row r="2" spans="1:6" ht="14.25" customHeight="1">
      <c r="A2" s="302" t="s">
        <v>544</v>
      </c>
      <c r="B2" s="292" t="s">
        <v>545</v>
      </c>
      <c r="C2" s="293"/>
      <c r="D2" s="293"/>
      <c r="E2" s="293"/>
      <c r="F2" s="293"/>
    </row>
    <row r="3" spans="1:6" ht="27.75" customHeight="1">
      <c r="A3" s="303"/>
      <c r="B3" s="40" t="s">
        <v>546</v>
      </c>
      <c r="C3" s="40" t="s">
        <v>547</v>
      </c>
      <c r="D3" s="40" t="s">
        <v>546</v>
      </c>
      <c r="E3" s="40" t="s">
        <v>548</v>
      </c>
      <c r="F3" s="300" t="s">
        <v>195</v>
      </c>
    </row>
    <row r="4" spans="1:6" ht="14.25" customHeight="1">
      <c r="A4" s="304"/>
      <c r="B4" s="292">
        <v>2013</v>
      </c>
      <c r="C4" s="295"/>
      <c r="D4" s="292">
        <v>2014</v>
      </c>
      <c r="E4" s="295"/>
      <c r="F4" s="301"/>
    </row>
    <row r="5" spans="1:6" ht="12.75">
      <c r="A5" s="217" t="s">
        <v>652</v>
      </c>
      <c r="B5" s="221">
        <v>196613.9</v>
      </c>
      <c r="C5" s="222">
        <v>46.8</v>
      </c>
      <c r="D5" s="221">
        <v>212971.8</v>
      </c>
      <c r="E5" s="222">
        <v>48.3</v>
      </c>
      <c r="F5" s="57">
        <v>108.3</v>
      </c>
    </row>
    <row r="6" spans="1:6" ht="22.5">
      <c r="A6" s="189" t="s">
        <v>555</v>
      </c>
      <c r="B6" s="66">
        <v>150728.7</v>
      </c>
      <c r="C6" s="223">
        <v>35.9</v>
      </c>
      <c r="D6" s="191">
        <v>147703.5</v>
      </c>
      <c r="E6" s="223">
        <v>33.5</v>
      </c>
      <c r="F6" s="57">
        <v>98</v>
      </c>
    </row>
    <row r="7" spans="1:6" ht="12.75">
      <c r="A7" s="7" t="s">
        <v>551</v>
      </c>
      <c r="B7" s="66">
        <v>3150.8</v>
      </c>
      <c r="C7" s="223">
        <v>0.7</v>
      </c>
      <c r="D7" s="191">
        <v>3045.7</v>
      </c>
      <c r="E7" s="223">
        <v>0.7</v>
      </c>
      <c r="F7" s="57">
        <v>96.7</v>
      </c>
    </row>
    <row r="8" spans="1:6" ht="12.75">
      <c r="A8" s="8" t="s">
        <v>552</v>
      </c>
      <c r="B8" s="66">
        <v>69606.9</v>
      </c>
      <c r="C8" s="159">
        <v>16.6</v>
      </c>
      <c r="D8" s="191">
        <v>77371.2</v>
      </c>
      <c r="E8" s="159">
        <v>17.5</v>
      </c>
      <c r="F8" s="57">
        <v>111.2</v>
      </c>
    </row>
    <row r="9" spans="1:6" ht="12.75">
      <c r="A9" s="135" t="s">
        <v>504</v>
      </c>
      <c r="B9" s="147">
        <v>420100.3</v>
      </c>
      <c r="C9" s="147">
        <v>100</v>
      </c>
      <c r="D9" s="196">
        <v>441092.1</v>
      </c>
      <c r="E9" s="147">
        <v>100</v>
      </c>
      <c r="F9" s="76">
        <v>105</v>
      </c>
    </row>
    <row r="10" spans="1:6" ht="12.75">
      <c r="A10" s="159"/>
      <c r="B10" s="159"/>
      <c r="C10" s="159"/>
      <c r="D10" s="159"/>
      <c r="E10" s="159"/>
      <c r="F10" s="159"/>
    </row>
    <row r="11" spans="1:6" ht="12.75" customHeight="1">
      <c r="A11" s="7"/>
      <c r="B11" s="7"/>
      <c r="C11" s="7"/>
      <c r="D11" s="7"/>
      <c r="E11" s="7"/>
      <c r="F11" s="7"/>
    </row>
  </sheetData>
  <mergeCells count="6">
    <mergeCell ref="A1:F1"/>
    <mergeCell ref="A2:A4"/>
    <mergeCell ref="B2:F2"/>
    <mergeCell ref="B4:C4"/>
    <mergeCell ref="D4:E4"/>
    <mergeCell ref="F3:F4"/>
  </mergeCells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6.57421875" style="1" customWidth="1"/>
    <col min="2" max="9" width="9.00390625" style="1" customWidth="1"/>
    <col min="10" max="16384" width="9.140625" style="1" customWidth="1"/>
  </cols>
  <sheetData>
    <row r="1" spans="1:9" ht="17.25" customHeight="1">
      <c r="A1" s="294" t="s">
        <v>114</v>
      </c>
      <c r="B1" s="294"/>
      <c r="C1" s="294"/>
      <c r="D1" s="294"/>
      <c r="E1" s="294"/>
      <c r="F1" s="294"/>
      <c r="G1" s="294"/>
      <c r="H1" s="294"/>
      <c r="I1" s="294"/>
    </row>
    <row r="2" spans="1:9" ht="27.75" customHeight="1">
      <c r="A2" s="296" t="s">
        <v>544</v>
      </c>
      <c r="B2" s="292" t="s">
        <v>501</v>
      </c>
      <c r="C2" s="293"/>
      <c r="D2" s="292" t="s">
        <v>118</v>
      </c>
      <c r="E2" s="295"/>
      <c r="F2" s="292" t="s">
        <v>526</v>
      </c>
      <c r="G2" s="295"/>
      <c r="H2" s="292" t="s">
        <v>504</v>
      </c>
      <c r="I2" s="293"/>
    </row>
    <row r="3" spans="1:9" ht="34.5" customHeight="1">
      <c r="A3" s="298"/>
      <c r="B3" s="40" t="s">
        <v>553</v>
      </c>
      <c r="C3" s="40" t="s">
        <v>554</v>
      </c>
      <c r="D3" s="55" t="s">
        <v>553</v>
      </c>
      <c r="E3" s="40" t="s">
        <v>554</v>
      </c>
      <c r="F3" s="55" t="s">
        <v>553</v>
      </c>
      <c r="G3" s="41" t="s">
        <v>554</v>
      </c>
      <c r="H3" s="40" t="s">
        <v>546</v>
      </c>
      <c r="I3" s="40" t="s">
        <v>554</v>
      </c>
    </row>
    <row r="4" spans="1:9" ht="11.25">
      <c r="A4" s="35" t="s">
        <v>652</v>
      </c>
      <c r="B4" s="193">
        <v>4731.6</v>
      </c>
      <c r="C4" s="192">
        <v>7.8</v>
      </c>
      <c r="D4" s="193">
        <v>5388.6</v>
      </c>
      <c r="E4" s="192">
        <v>9.1</v>
      </c>
      <c r="F4" s="193">
        <v>202851.5</v>
      </c>
      <c r="G4" s="192">
        <v>64.3</v>
      </c>
      <c r="H4" s="192">
        <v>212971.8</v>
      </c>
      <c r="I4" s="66">
        <v>48.3</v>
      </c>
    </row>
    <row r="5" spans="1:9" ht="11.25">
      <c r="A5" s="194" t="s">
        <v>555</v>
      </c>
      <c r="B5" s="193">
        <v>46143.5</v>
      </c>
      <c r="C5" s="192">
        <v>76.1</v>
      </c>
      <c r="D5" s="193">
        <v>44099.6</v>
      </c>
      <c r="E5" s="192">
        <v>74.1</v>
      </c>
      <c r="F5" s="193">
        <v>52013</v>
      </c>
      <c r="G5" s="192">
        <v>16.5</v>
      </c>
      <c r="H5" s="192">
        <v>147703.5</v>
      </c>
      <c r="I5" s="66">
        <v>33.5</v>
      </c>
    </row>
    <row r="6" spans="1:9" ht="11.25">
      <c r="A6" s="35" t="s">
        <v>556</v>
      </c>
      <c r="B6" s="193">
        <v>132.1</v>
      </c>
      <c r="C6" s="192">
        <v>0.2</v>
      </c>
      <c r="D6" s="193">
        <v>2763.7</v>
      </c>
      <c r="E6" s="192">
        <v>4.6</v>
      </c>
      <c r="F6" s="193">
        <v>150</v>
      </c>
      <c r="G6" s="192">
        <v>0</v>
      </c>
      <c r="H6" s="192">
        <v>3045.7</v>
      </c>
      <c r="I6" s="66">
        <v>0.7</v>
      </c>
    </row>
    <row r="7" spans="1:9" ht="11.25">
      <c r="A7" s="35" t="s">
        <v>552</v>
      </c>
      <c r="B7" s="193">
        <v>9601.2</v>
      </c>
      <c r="C7" s="192">
        <v>15.8</v>
      </c>
      <c r="D7" s="193">
        <v>7285.3</v>
      </c>
      <c r="E7" s="192">
        <v>12.2</v>
      </c>
      <c r="F7" s="193">
        <v>60484.7</v>
      </c>
      <c r="G7" s="192">
        <v>19.2</v>
      </c>
      <c r="H7" s="192">
        <v>77371.2</v>
      </c>
      <c r="I7" s="66">
        <v>17.5</v>
      </c>
    </row>
    <row r="8" spans="1:9" ht="11.25">
      <c r="A8" s="51" t="s">
        <v>507</v>
      </c>
      <c r="B8" s="166">
        <v>60608.4</v>
      </c>
      <c r="C8" s="195">
        <v>100</v>
      </c>
      <c r="D8" s="166">
        <v>59537.2</v>
      </c>
      <c r="E8" s="195">
        <v>100</v>
      </c>
      <c r="F8" s="166">
        <v>315499.3</v>
      </c>
      <c r="G8" s="195">
        <v>100</v>
      </c>
      <c r="H8" s="195">
        <v>441092.1</v>
      </c>
      <c r="I8" s="147">
        <v>100</v>
      </c>
    </row>
    <row r="9" spans="1:9" ht="11.25">
      <c r="A9" s="159"/>
      <c r="B9" s="159"/>
      <c r="C9" s="159"/>
      <c r="D9" s="159"/>
      <c r="E9" s="159"/>
      <c r="F9" s="159"/>
      <c r="G9" s="159"/>
      <c r="H9" s="159"/>
      <c r="I9" s="159"/>
    </row>
    <row r="10" spans="1:9" ht="11.25">
      <c r="A10" s="7"/>
      <c r="B10" s="7"/>
      <c r="C10" s="7"/>
      <c r="D10" s="7"/>
      <c r="E10" s="7"/>
      <c r="F10" s="7"/>
      <c r="G10" s="7"/>
      <c r="H10" s="7"/>
      <c r="I10" s="7"/>
    </row>
  </sheetData>
  <sheetProtection/>
  <mergeCells count="6">
    <mergeCell ref="A2:A3"/>
    <mergeCell ref="B2:C2"/>
    <mergeCell ref="A1:I1"/>
    <mergeCell ref="F2:G2"/>
    <mergeCell ref="H2:I2"/>
    <mergeCell ref="D2: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1"/>
    </sheetView>
  </sheetViews>
  <sheetFormatPr defaultColWidth="9.140625" defaultRowHeight="12.75"/>
  <cols>
    <col min="1" max="1" width="18.421875" style="0" customWidth="1"/>
    <col min="2" max="6" width="13.8515625" style="0" customWidth="1"/>
  </cols>
  <sheetData>
    <row r="1" spans="1:6" ht="21" customHeight="1">
      <c r="A1" s="294" t="s">
        <v>115</v>
      </c>
      <c r="B1" s="294"/>
      <c r="C1" s="294"/>
      <c r="D1" s="294"/>
      <c r="E1" s="294"/>
      <c r="F1" s="294"/>
    </row>
    <row r="2" spans="1:6" ht="17.25" customHeight="1">
      <c r="A2" s="302" t="s">
        <v>544</v>
      </c>
      <c r="B2" s="289" t="s">
        <v>501</v>
      </c>
      <c r="C2" s="289" t="s">
        <v>118</v>
      </c>
      <c r="D2" s="289" t="s">
        <v>526</v>
      </c>
      <c r="E2" s="292" t="s">
        <v>504</v>
      </c>
      <c r="F2" s="293"/>
    </row>
    <row r="3" spans="1:6" ht="18" customHeight="1">
      <c r="A3" s="303"/>
      <c r="B3" s="290"/>
      <c r="C3" s="290"/>
      <c r="D3" s="290"/>
      <c r="E3" s="46" t="s">
        <v>557</v>
      </c>
      <c r="F3" s="296" t="s">
        <v>559</v>
      </c>
    </row>
    <row r="4" spans="1:6" ht="16.5" customHeight="1">
      <c r="A4" s="298"/>
      <c r="B4" s="292" t="s">
        <v>558</v>
      </c>
      <c r="C4" s="293"/>
      <c r="D4" s="293"/>
      <c r="E4" s="295"/>
      <c r="F4" s="298"/>
    </row>
    <row r="5" spans="1:6" ht="12.75">
      <c r="A5" s="35" t="s">
        <v>652</v>
      </c>
      <c r="B5" s="163">
        <v>4339.3</v>
      </c>
      <c r="C5" s="163">
        <v>5142.3</v>
      </c>
      <c r="D5" s="163">
        <v>171687.1</v>
      </c>
      <c r="E5" s="163">
        <v>181168.8</v>
      </c>
      <c r="F5" s="53">
        <v>48.6</v>
      </c>
    </row>
    <row r="6" spans="1:6" ht="12.75">
      <c r="A6" s="189" t="s">
        <v>555</v>
      </c>
      <c r="B6" s="163">
        <v>40606.5</v>
      </c>
      <c r="C6" s="163">
        <v>40556.9</v>
      </c>
      <c r="D6" s="163">
        <v>37428.8</v>
      </c>
      <c r="E6" s="163">
        <v>118592.2</v>
      </c>
      <c r="F6" s="53">
        <v>31.9</v>
      </c>
    </row>
    <row r="7" spans="1:6" ht="12.75">
      <c r="A7" s="108" t="s">
        <v>556</v>
      </c>
      <c r="B7" s="162">
        <v>87.1</v>
      </c>
      <c r="C7" s="163">
        <v>2661.9</v>
      </c>
      <c r="D7" s="163">
        <v>146.8</v>
      </c>
      <c r="E7" s="163">
        <v>2895.9</v>
      </c>
      <c r="F7" s="53">
        <v>0.8</v>
      </c>
    </row>
    <row r="8" spans="1:6" ht="12.75">
      <c r="A8" s="8" t="s">
        <v>552</v>
      </c>
      <c r="B8" s="163">
        <v>7417</v>
      </c>
      <c r="C8" s="163">
        <v>6649.4</v>
      </c>
      <c r="D8" s="163">
        <v>55467.1</v>
      </c>
      <c r="E8" s="162">
        <v>69533.5</v>
      </c>
      <c r="F8" s="53">
        <v>18.7</v>
      </c>
    </row>
    <row r="9" spans="1:6" ht="12.75">
      <c r="A9" s="135" t="s">
        <v>507</v>
      </c>
      <c r="B9" s="176">
        <v>52450</v>
      </c>
      <c r="C9" s="177">
        <v>55010.6</v>
      </c>
      <c r="D9" s="177">
        <v>264729.8</v>
      </c>
      <c r="E9" s="177">
        <v>372190.4</v>
      </c>
      <c r="F9" s="161">
        <v>100</v>
      </c>
    </row>
    <row r="10" spans="1:6" ht="12.75">
      <c r="A10" s="159"/>
      <c r="B10" s="159"/>
      <c r="C10" s="159"/>
      <c r="D10" s="159"/>
      <c r="E10" s="159"/>
      <c r="F10" s="159"/>
    </row>
  </sheetData>
  <mergeCells count="8">
    <mergeCell ref="A1:F1"/>
    <mergeCell ref="A2:A4"/>
    <mergeCell ref="B2:B3"/>
    <mergeCell ref="C2:C3"/>
    <mergeCell ref="D2:D3"/>
    <mergeCell ref="E2:F2"/>
    <mergeCell ref="F3:F4"/>
    <mergeCell ref="B4:E4"/>
  </mergeCells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1.8515625" style="1" customWidth="1"/>
    <col min="2" max="6" width="13.00390625" style="1" customWidth="1"/>
    <col min="7" max="16384" width="9.140625" style="1" customWidth="1"/>
  </cols>
  <sheetData>
    <row r="1" spans="1:6" ht="19.5" customHeight="1">
      <c r="A1" s="294" t="s">
        <v>116</v>
      </c>
      <c r="B1" s="294"/>
      <c r="C1" s="294"/>
      <c r="D1" s="294"/>
      <c r="E1" s="294"/>
      <c r="F1" s="294"/>
    </row>
    <row r="2" spans="1:6" ht="19.5" customHeight="1">
      <c r="A2" s="302" t="s">
        <v>544</v>
      </c>
      <c r="B2" s="289" t="s">
        <v>501</v>
      </c>
      <c r="C2" s="289" t="s">
        <v>118</v>
      </c>
      <c r="D2" s="289" t="s">
        <v>526</v>
      </c>
      <c r="E2" s="292" t="s">
        <v>507</v>
      </c>
      <c r="F2" s="293"/>
    </row>
    <row r="3" spans="1:6" ht="19.5" customHeight="1">
      <c r="A3" s="303"/>
      <c r="B3" s="290"/>
      <c r="C3" s="290"/>
      <c r="D3" s="290"/>
      <c r="E3" s="46" t="s">
        <v>557</v>
      </c>
      <c r="F3" s="296" t="s">
        <v>559</v>
      </c>
    </row>
    <row r="4" spans="1:6" ht="15.75" customHeight="1">
      <c r="A4" s="304"/>
      <c r="B4" s="292" t="s">
        <v>558</v>
      </c>
      <c r="C4" s="293"/>
      <c r="D4" s="293"/>
      <c r="E4" s="295"/>
      <c r="F4" s="298"/>
    </row>
    <row r="5" spans="1:6" ht="11.25">
      <c r="A5" s="108" t="s">
        <v>652</v>
      </c>
      <c r="B5" s="164">
        <v>392.3</v>
      </c>
      <c r="C5" s="164">
        <v>246.3</v>
      </c>
      <c r="D5" s="164">
        <v>31164.4</v>
      </c>
      <c r="E5" s="164">
        <v>31803</v>
      </c>
      <c r="F5" s="57">
        <v>50.1</v>
      </c>
    </row>
    <row r="6" spans="1:6" ht="11.25">
      <c r="A6" s="189" t="s">
        <v>555</v>
      </c>
      <c r="B6" s="164">
        <v>5537</v>
      </c>
      <c r="C6" s="164">
        <v>3542.7</v>
      </c>
      <c r="D6" s="164">
        <v>14584.2</v>
      </c>
      <c r="E6" s="164">
        <v>23664</v>
      </c>
      <c r="F6" s="57">
        <v>37.3</v>
      </c>
    </row>
    <row r="7" spans="1:6" ht="11.25">
      <c r="A7" s="108" t="s">
        <v>560</v>
      </c>
      <c r="B7" s="191">
        <v>44.9</v>
      </c>
      <c r="C7" s="164">
        <v>101.7</v>
      </c>
      <c r="D7" s="164">
        <v>3.2</v>
      </c>
      <c r="E7" s="164">
        <v>149.8</v>
      </c>
      <c r="F7" s="57">
        <v>0.2</v>
      </c>
    </row>
    <row r="8" spans="1:6" ht="11.25">
      <c r="A8" s="8" t="s">
        <v>552</v>
      </c>
      <c r="B8" s="164">
        <v>2184.2</v>
      </c>
      <c r="C8" s="164">
        <v>635.8</v>
      </c>
      <c r="D8" s="164">
        <v>5017.6</v>
      </c>
      <c r="E8" s="164">
        <v>7837.6</v>
      </c>
      <c r="F8" s="57">
        <v>12.4</v>
      </c>
    </row>
    <row r="9" spans="1:6" ht="11.25">
      <c r="A9" s="135" t="s">
        <v>504</v>
      </c>
      <c r="B9" s="181">
        <v>8158.4</v>
      </c>
      <c r="C9" s="181">
        <v>4526.5</v>
      </c>
      <c r="D9" s="181">
        <v>50769.5</v>
      </c>
      <c r="E9" s="181">
        <v>63454.4</v>
      </c>
      <c r="F9" s="76">
        <v>100</v>
      </c>
    </row>
  </sheetData>
  <sheetProtection/>
  <mergeCells count="8">
    <mergeCell ref="A1:F1"/>
    <mergeCell ref="E2:F2"/>
    <mergeCell ref="B2:B3"/>
    <mergeCell ref="C2:C3"/>
    <mergeCell ref="D2:D3"/>
    <mergeCell ref="F3:F4"/>
    <mergeCell ref="A2:A4"/>
    <mergeCell ref="B4:E4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9.7109375" style="27" customWidth="1"/>
    <col min="2" max="2" width="10.140625" style="1" customWidth="1"/>
    <col min="3" max="3" width="9.8515625" style="1" customWidth="1"/>
    <col min="4" max="5" width="11.421875" style="1" customWidth="1"/>
    <col min="6" max="6" width="10.57421875" style="1" customWidth="1"/>
    <col min="7" max="8" width="11.421875" style="1" customWidth="1"/>
    <col min="9" max="16384" width="9.140625" style="1" customWidth="1"/>
  </cols>
  <sheetData>
    <row r="1" spans="1:8" s="213" customFormat="1" ht="18.75" customHeight="1">
      <c r="A1" s="294" t="s">
        <v>464</v>
      </c>
      <c r="B1" s="294"/>
      <c r="C1" s="294"/>
      <c r="D1" s="294"/>
      <c r="E1" s="294"/>
      <c r="F1" s="294"/>
      <c r="G1" s="294"/>
      <c r="H1" s="294"/>
    </row>
    <row r="2" spans="1:8" s="213" customFormat="1" ht="15.75" customHeight="1">
      <c r="A2" s="296" t="s">
        <v>465</v>
      </c>
      <c r="B2" s="289" t="s">
        <v>466</v>
      </c>
      <c r="C2" s="292" t="s">
        <v>467</v>
      </c>
      <c r="D2" s="293"/>
      <c r="E2" s="293"/>
      <c r="F2" s="293"/>
      <c r="G2" s="293"/>
      <c r="H2" s="293"/>
    </row>
    <row r="3" spans="1:8" s="213" customFormat="1" ht="15.75" customHeight="1">
      <c r="A3" s="297"/>
      <c r="B3" s="290"/>
      <c r="C3" s="290" t="s">
        <v>468</v>
      </c>
      <c r="D3" s="292" t="s">
        <v>469</v>
      </c>
      <c r="E3" s="295"/>
      <c r="F3" s="290" t="s">
        <v>653</v>
      </c>
      <c r="G3" s="292" t="s">
        <v>469</v>
      </c>
      <c r="H3" s="293"/>
    </row>
    <row r="4" spans="1:8" s="213" customFormat="1" ht="33" customHeight="1">
      <c r="A4" s="298"/>
      <c r="B4" s="291"/>
      <c r="C4" s="291"/>
      <c r="D4" s="55" t="s">
        <v>470</v>
      </c>
      <c r="E4" s="40" t="s">
        <v>471</v>
      </c>
      <c r="F4" s="291"/>
      <c r="G4" s="55" t="s">
        <v>470</v>
      </c>
      <c r="H4" s="40" t="s">
        <v>471</v>
      </c>
    </row>
    <row r="5" spans="1:8" ht="11.25">
      <c r="A5" s="44">
        <v>1991</v>
      </c>
      <c r="B5" s="33">
        <v>1257</v>
      </c>
      <c r="C5" s="33">
        <v>51218</v>
      </c>
      <c r="D5" s="33">
        <v>26763</v>
      </c>
      <c r="E5" s="33">
        <v>14238</v>
      </c>
      <c r="F5" s="33">
        <v>29397</v>
      </c>
      <c r="G5" s="33">
        <v>14471</v>
      </c>
      <c r="H5" s="33">
        <v>8903</v>
      </c>
    </row>
    <row r="6" spans="1:8" ht="11.25">
      <c r="A6" s="44">
        <v>1992</v>
      </c>
      <c r="B6" s="33">
        <v>1287</v>
      </c>
      <c r="C6" s="33">
        <v>43879</v>
      </c>
      <c r="D6" s="33">
        <v>24110</v>
      </c>
      <c r="E6" s="33">
        <v>11449</v>
      </c>
      <c r="F6" s="33">
        <v>24192</v>
      </c>
      <c r="G6" s="33">
        <v>12311</v>
      </c>
      <c r="H6" s="33">
        <v>7152</v>
      </c>
    </row>
    <row r="7" spans="1:8" ht="12.75" customHeight="1">
      <c r="A7" s="54">
        <v>1993</v>
      </c>
      <c r="B7" s="33">
        <v>1380</v>
      </c>
      <c r="C7" s="33">
        <v>40999</v>
      </c>
      <c r="D7" s="33">
        <v>23012</v>
      </c>
      <c r="E7" s="33">
        <v>9761</v>
      </c>
      <c r="F7" s="33">
        <v>22609</v>
      </c>
      <c r="G7" s="33">
        <v>11818</v>
      </c>
      <c r="H7" s="33">
        <v>6003</v>
      </c>
    </row>
    <row r="8" spans="1:8" ht="11.25">
      <c r="A8" s="44">
        <v>1994</v>
      </c>
      <c r="B8" s="33">
        <v>1401</v>
      </c>
      <c r="C8" s="33">
        <v>39810</v>
      </c>
      <c r="D8" s="33">
        <v>22401</v>
      </c>
      <c r="E8" s="33">
        <v>9691</v>
      </c>
      <c r="F8" s="33">
        <v>22008</v>
      </c>
      <c r="G8" s="33">
        <v>11752</v>
      </c>
      <c r="H8" s="33">
        <v>5922</v>
      </c>
    </row>
    <row r="9" spans="1:8" ht="11.25">
      <c r="A9" s="44">
        <v>1995</v>
      </c>
      <c r="B9" s="33">
        <v>1442</v>
      </c>
      <c r="C9" s="33">
        <v>38088</v>
      </c>
      <c r="D9" s="33">
        <v>20859</v>
      </c>
      <c r="E9" s="33">
        <v>9612</v>
      </c>
      <c r="F9" s="33">
        <v>19585</v>
      </c>
      <c r="G9" s="33">
        <v>10499</v>
      </c>
      <c r="H9" s="33">
        <v>5207</v>
      </c>
    </row>
    <row r="10" spans="1:8" ht="11.25">
      <c r="A10" s="44">
        <v>1996</v>
      </c>
      <c r="B10" s="33">
        <v>1461</v>
      </c>
      <c r="C10" s="33">
        <v>37286</v>
      </c>
      <c r="D10" s="33">
        <v>20485</v>
      </c>
      <c r="E10" s="33">
        <v>9244</v>
      </c>
      <c r="F10" s="33">
        <v>19776</v>
      </c>
      <c r="G10" s="33">
        <v>10408</v>
      </c>
      <c r="H10" s="33">
        <v>5114</v>
      </c>
    </row>
    <row r="11" spans="1:8" ht="11.25">
      <c r="A11" s="44">
        <v>1997</v>
      </c>
      <c r="B11" s="33">
        <v>1679</v>
      </c>
      <c r="C11" s="33">
        <v>39626</v>
      </c>
      <c r="D11" s="33">
        <v>21999</v>
      </c>
      <c r="E11" s="33">
        <v>9375</v>
      </c>
      <c r="F11" s="33">
        <v>20758</v>
      </c>
      <c r="G11" s="33">
        <v>11154</v>
      </c>
      <c r="H11" s="33">
        <v>5205</v>
      </c>
    </row>
    <row r="12" spans="1:8" ht="11.25">
      <c r="A12" s="44">
        <v>1998</v>
      </c>
      <c r="B12" s="33">
        <v>1725</v>
      </c>
      <c r="C12" s="33">
        <v>41317</v>
      </c>
      <c r="D12" s="33">
        <v>23547</v>
      </c>
      <c r="E12" s="33">
        <v>9209</v>
      </c>
      <c r="F12" s="33">
        <v>20315</v>
      </c>
      <c r="G12" s="33">
        <v>11731</v>
      </c>
      <c r="H12" s="33">
        <v>4907</v>
      </c>
    </row>
    <row r="13" spans="1:8" ht="11.25">
      <c r="A13" s="44">
        <v>1999</v>
      </c>
      <c r="B13" s="33">
        <v>1887</v>
      </c>
      <c r="C13" s="33">
        <v>42088</v>
      </c>
      <c r="D13" s="33">
        <v>24609</v>
      </c>
      <c r="E13" s="33">
        <v>9036</v>
      </c>
      <c r="F13" s="33">
        <v>21329</v>
      </c>
      <c r="G13" s="33">
        <v>12579</v>
      </c>
      <c r="H13" s="33">
        <v>5037</v>
      </c>
    </row>
    <row r="14" spans="1:8" ht="12.75" customHeight="1">
      <c r="A14" s="54">
        <v>2000</v>
      </c>
      <c r="B14" s="33">
        <v>2020</v>
      </c>
      <c r="C14" s="33">
        <v>45325</v>
      </c>
      <c r="D14" s="33">
        <v>27876</v>
      </c>
      <c r="E14" s="33">
        <v>8313</v>
      </c>
      <c r="F14" s="33">
        <v>23534</v>
      </c>
      <c r="G14" s="33">
        <v>14406</v>
      </c>
      <c r="H14" s="33">
        <v>5166</v>
      </c>
    </row>
    <row r="15" spans="1:8" ht="11.25">
      <c r="A15" s="44">
        <v>2001</v>
      </c>
      <c r="B15" s="33">
        <v>2337</v>
      </c>
      <c r="C15" s="33">
        <v>45676</v>
      </c>
      <c r="D15" s="33">
        <v>28351</v>
      </c>
      <c r="E15" s="33">
        <v>8098</v>
      </c>
      <c r="F15" s="33">
        <v>22942</v>
      </c>
      <c r="G15" s="33">
        <v>14666</v>
      </c>
      <c r="H15" s="33">
        <v>4752</v>
      </c>
    </row>
    <row r="16" spans="1:8" ht="11.25">
      <c r="A16" s="44">
        <v>2002</v>
      </c>
      <c r="B16" s="33">
        <v>2426</v>
      </c>
      <c r="C16" s="33">
        <v>48727</v>
      </c>
      <c r="D16" s="33">
        <v>29764</v>
      </c>
      <c r="E16" s="33">
        <v>8965</v>
      </c>
      <c r="F16" s="33">
        <v>23703</v>
      </c>
      <c r="G16" s="33">
        <v>14965</v>
      </c>
      <c r="H16" s="33">
        <v>4936</v>
      </c>
    </row>
    <row r="17" spans="1:8" ht="11.25">
      <c r="A17" s="44">
        <v>2003</v>
      </c>
      <c r="B17" s="33">
        <v>2470</v>
      </c>
      <c r="C17" s="33">
        <v>48681</v>
      </c>
      <c r="D17" s="33">
        <v>30292</v>
      </c>
      <c r="E17" s="33">
        <v>8659</v>
      </c>
      <c r="F17" s="33">
        <v>23311</v>
      </c>
      <c r="G17" s="33">
        <v>15180</v>
      </c>
      <c r="H17" s="33">
        <v>4641</v>
      </c>
    </row>
    <row r="18" spans="1:8" ht="11.25">
      <c r="A18" s="44">
        <v>2004</v>
      </c>
      <c r="B18" s="33">
        <v>2541</v>
      </c>
      <c r="C18" s="33">
        <v>49615</v>
      </c>
      <c r="D18" s="33">
        <v>30420</v>
      </c>
      <c r="E18" s="33">
        <v>8873</v>
      </c>
      <c r="F18" s="33">
        <v>22826</v>
      </c>
      <c r="G18" s="33">
        <v>14904</v>
      </c>
      <c r="H18" s="33">
        <v>4713</v>
      </c>
    </row>
    <row r="19" spans="1:8" ht="11.25">
      <c r="A19" s="44">
        <v>2005</v>
      </c>
      <c r="B19" s="33">
        <v>2516</v>
      </c>
      <c r="C19" s="33">
        <v>49723</v>
      </c>
      <c r="D19" s="33">
        <v>31407</v>
      </c>
      <c r="E19" s="33">
        <v>8663</v>
      </c>
      <c r="F19" s="33">
        <v>23239</v>
      </c>
      <c r="G19" s="33">
        <v>15878</v>
      </c>
      <c r="H19" s="33">
        <v>4591</v>
      </c>
    </row>
    <row r="20" spans="1:8" ht="11.25">
      <c r="A20" s="44">
        <v>2006</v>
      </c>
      <c r="B20" s="33">
        <v>2787</v>
      </c>
      <c r="C20" s="33">
        <v>50411</v>
      </c>
      <c r="D20" s="33">
        <v>32786</v>
      </c>
      <c r="E20" s="33">
        <v>8441</v>
      </c>
      <c r="F20" s="33">
        <v>25971</v>
      </c>
      <c r="G20" s="33">
        <v>17547</v>
      </c>
      <c r="H20" s="33">
        <v>4943</v>
      </c>
    </row>
    <row r="21" spans="1:8" ht="11.25">
      <c r="A21" s="44">
        <v>2007</v>
      </c>
      <c r="B21" s="33">
        <v>2840</v>
      </c>
      <c r="C21" s="33">
        <v>49485</v>
      </c>
      <c r="D21" s="33">
        <v>33059</v>
      </c>
      <c r="E21" s="33">
        <v>8474</v>
      </c>
      <c r="F21" s="33">
        <v>25954</v>
      </c>
      <c r="G21" s="33">
        <v>17391</v>
      </c>
      <c r="H21" s="33">
        <v>5141</v>
      </c>
    </row>
    <row r="22" spans="1:8" ht="11.25">
      <c r="A22" s="44">
        <v>2008</v>
      </c>
      <c r="B22" s="33">
        <v>2821</v>
      </c>
      <c r="C22" s="33">
        <v>50279</v>
      </c>
      <c r="D22" s="33">
        <v>33739</v>
      </c>
      <c r="E22" s="33">
        <v>8456</v>
      </c>
      <c r="F22" s="33">
        <v>27403</v>
      </c>
      <c r="G22" s="33">
        <v>18504</v>
      </c>
      <c r="H22" s="33">
        <v>5237</v>
      </c>
    </row>
    <row r="23" spans="1:8" ht="11.25">
      <c r="A23" s="44">
        <v>2009</v>
      </c>
      <c r="B23" s="33">
        <v>2898</v>
      </c>
      <c r="C23" s="33">
        <v>52522</v>
      </c>
      <c r="D23" s="33">
        <v>35267</v>
      </c>
      <c r="E23" s="33">
        <v>8739</v>
      </c>
      <c r="F23" s="33">
        <v>29795</v>
      </c>
      <c r="G23" s="33">
        <v>20064</v>
      </c>
      <c r="H23" s="33">
        <v>5527</v>
      </c>
    </row>
    <row r="24" spans="1:8" ht="11.25">
      <c r="A24" s="44">
        <v>2010</v>
      </c>
      <c r="B24" s="33">
        <v>2983</v>
      </c>
      <c r="C24" s="33">
        <v>53991</v>
      </c>
      <c r="D24" s="33">
        <v>35700</v>
      </c>
      <c r="E24" s="33">
        <v>9329</v>
      </c>
      <c r="F24" s="33">
        <v>31480</v>
      </c>
      <c r="G24" s="33">
        <v>21342</v>
      </c>
      <c r="H24" s="33">
        <v>5967</v>
      </c>
    </row>
    <row r="25" spans="1:8" ht="11.25">
      <c r="A25" s="44">
        <v>2011</v>
      </c>
      <c r="B25" s="33">
        <v>3000</v>
      </c>
      <c r="C25" s="33">
        <v>55386</v>
      </c>
      <c r="D25" s="33">
        <v>36945</v>
      </c>
      <c r="E25" s="33">
        <v>9797</v>
      </c>
      <c r="F25" s="33">
        <v>33960</v>
      </c>
      <c r="G25" s="33">
        <v>23019</v>
      </c>
      <c r="H25" s="33">
        <v>6506</v>
      </c>
    </row>
    <row r="26" spans="1:8" ht="11.25">
      <c r="A26" s="44">
        <v>2012</v>
      </c>
      <c r="B26" s="33">
        <v>3090</v>
      </c>
      <c r="C26" s="33">
        <v>56486</v>
      </c>
      <c r="D26" s="33">
        <v>37019</v>
      </c>
      <c r="E26" s="33">
        <v>10216</v>
      </c>
      <c r="F26" s="33">
        <v>35732</v>
      </c>
      <c r="G26" s="33">
        <v>23837</v>
      </c>
      <c r="H26" s="33">
        <v>6993</v>
      </c>
    </row>
    <row r="27" spans="1:8" ht="11.25">
      <c r="A27" s="44">
        <v>2013</v>
      </c>
      <c r="B27" s="33">
        <v>3159</v>
      </c>
      <c r="C27" s="33">
        <v>58237</v>
      </c>
      <c r="D27" s="33">
        <v>37803</v>
      </c>
      <c r="E27" s="33">
        <v>11247</v>
      </c>
      <c r="F27" s="33">
        <v>38163</v>
      </c>
      <c r="G27" s="33">
        <v>25038</v>
      </c>
      <c r="H27" s="33">
        <v>7748</v>
      </c>
    </row>
    <row r="28" spans="1:8" ht="11.25">
      <c r="A28" s="44">
        <v>2014</v>
      </c>
      <c r="B28" s="33">
        <v>2994</v>
      </c>
      <c r="C28" s="33">
        <v>57185</v>
      </c>
      <c r="D28" s="33">
        <v>39190</v>
      </c>
      <c r="E28" s="33">
        <v>10069</v>
      </c>
      <c r="F28" s="33">
        <v>37329</v>
      </c>
      <c r="G28" s="33">
        <v>26213</v>
      </c>
      <c r="H28" s="33">
        <v>6833</v>
      </c>
    </row>
    <row r="29" spans="1:8" ht="11.25">
      <c r="A29" s="288" t="s">
        <v>472</v>
      </c>
      <c r="B29" s="288"/>
      <c r="C29" s="288"/>
      <c r="D29" s="288"/>
      <c r="E29" s="288"/>
      <c r="F29" s="288"/>
      <c r="G29" s="288"/>
      <c r="H29" s="288"/>
    </row>
    <row r="30" spans="1:8" ht="11.25">
      <c r="A30" s="54">
        <v>2002</v>
      </c>
      <c r="B30" s="45">
        <v>103.8</v>
      </c>
      <c r="C30" s="45">
        <v>106.7</v>
      </c>
      <c r="D30" s="45">
        <v>105</v>
      </c>
      <c r="E30" s="45">
        <v>110.7</v>
      </c>
      <c r="F30" s="45">
        <v>103.3</v>
      </c>
      <c r="G30" s="45">
        <v>102</v>
      </c>
      <c r="H30" s="211">
        <v>103.9</v>
      </c>
    </row>
    <row r="31" spans="1:8" ht="11.25">
      <c r="A31" s="54">
        <v>2003</v>
      </c>
      <c r="B31" s="45">
        <v>101.8</v>
      </c>
      <c r="C31" s="45">
        <v>99.9</v>
      </c>
      <c r="D31" s="45">
        <v>101.8</v>
      </c>
      <c r="E31" s="45">
        <v>96.6</v>
      </c>
      <c r="F31" s="45">
        <v>98.3</v>
      </c>
      <c r="G31" s="45">
        <v>101.4</v>
      </c>
      <c r="H31" s="211">
        <v>94</v>
      </c>
    </row>
    <row r="32" spans="1:8" ht="11.25">
      <c r="A32" s="54">
        <v>2004</v>
      </c>
      <c r="B32" s="45">
        <v>102.9</v>
      </c>
      <c r="C32" s="45">
        <v>101.9</v>
      </c>
      <c r="D32" s="45">
        <v>100.4</v>
      </c>
      <c r="E32" s="45">
        <v>102.5</v>
      </c>
      <c r="F32" s="45">
        <v>97.9</v>
      </c>
      <c r="G32" s="45">
        <v>98.2</v>
      </c>
      <c r="H32" s="211">
        <v>101.6</v>
      </c>
    </row>
    <row r="33" spans="1:8" ht="11.25">
      <c r="A33" s="54">
        <v>2005</v>
      </c>
      <c r="B33" s="45">
        <v>99</v>
      </c>
      <c r="C33" s="45">
        <v>100.2</v>
      </c>
      <c r="D33" s="45">
        <v>103.2</v>
      </c>
      <c r="E33" s="45">
        <v>97.6</v>
      </c>
      <c r="F33" s="45">
        <v>101.8</v>
      </c>
      <c r="G33" s="45">
        <v>106.5</v>
      </c>
      <c r="H33" s="211">
        <v>97.4</v>
      </c>
    </row>
    <row r="34" spans="1:8" ht="11.25">
      <c r="A34" s="54">
        <v>2006</v>
      </c>
      <c r="B34" s="45">
        <v>110.8</v>
      </c>
      <c r="C34" s="45">
        <v>101.4</v>
      </c>
      <c r="D34" s="45">
        <v>104.4</v>
      </c>
      <c r="E34" s="45">
        <v>97.4</v>
      </c>
      <c r="F34" s="45">
        <v>111.8</v>
      </c>
      <c r="G34" s="45">
        <v>110.5</v>
      </c>
      <c r="H34" s="211">
        <v>107.7</v>
      </c>
    </row>
    <row r="35" spans="1:8" ht="11.25">
      <c r="A35" s="54">
        <v>2007</v>
      </c>
      <c r="B35" s="45">
        <v>101.9</v>
      </c>
      <c r="C35" s="45">
        <v>98.2</v>
      </c>
      <c r="D35" s="45">
        <v>100.8</v>
      </c>
      <c r="E35" s="45">
        <v>100.4</v>
      </c>
      <c r="F35" s="45">
        <v>99.9</v>
      </c>
      <c r="G35" s="45">
        <v>99.1</v>
      </c>
      <c r="H35" s="211">
        <v>104</v>
      </c>
    </row>
    <row r="36" spans="1:8" ht="11.25">
      <c r="A36" s="54">
        <v>2008</v>
      </c>
      <c r="B36" s="45">
        <v>99.3</v>
      </c>
      <c r="C36" s="45">
        <v>101.60452662422956</v>
      </c>
      <c r="D36" s="45">
        <v>102.05692852173387</v>
      </c>
      <c r="E36" s="45">
        <v>99.7875855558178</v>
      </c>
      <c r="F36" s="45">
        <v>105.58295445788704</v>
      </c>
      <c r="G36" s="45">
        <v>106.39986199758495</v>
      </c>
      <c r="H36" s="45">
        <v>101.86734098424431</v>
      </c>
    </row>
    <row r="37" spans="1:8" ht="11.25">
      <c r="A37" s="54">
        <v>2009</v>
      </c>
      <c r="B37" s="45">
        <v>102.7</v>
      </c>
      <c r="C37" s="45">
        <v>104.5</v>
      </c>
      <c r="D37" s="45">
        <v>104.5</v>
      </c>
      <c r="E37" s="45">
        <v>103.3</v>
      </c>
      <c r="F37" s="45">
        <v>108.7</v>
      </c>
      <c r="G37" s="45">
        <v>108.4</v>
      </c>
      <c r="H37" s="45">
        <v>105.5</v>
      </c>
    </row>
    <row r="38" spans="1:8" ht="11.25">
      <c r="A38" s="54">
        <v>2010</v>
      </c>
      <c r="B38" s="45">
        <v>102.9</v>
      </c>
      <c r="C38" s="45">
        <v>102.8</v>
      </c>
      <c r="D38" s="45">
        <v>101.2</v>
      </c>
      <c r="E38" s="45">
        <v>106.8</v>
      </c>
      <c r="F38" s="45">
        <v>105.7</v>
      </c>
      <c r="G38" s="45">
        <v>106.4</v>
      </c>
      <c r="H38" s="45">
        <v>108</v>
      </c>
    </row>
    <row r="39" spans="1:8" ht="11.25">
      <c r="A39" s="54">
        <v>2011</v>
      </c>
      <c r="B39" s="45">
        <v>100.56989607777405</v>
      </c>
      <c r="C39" s="45">
        <v>102.6</v>
      </c>
      <c r="D39" s="45">
        <v>103.5</v>
      </c>
      <c r="E39" s="45">
        <v>105</v>
      </c>
      <c r="F39" s="45">
        <v>107.9</v>
      </c>
      <c r="G39" s="45">
        <v>107.9</v>
      </c>
      <c r="H39" s="45">
        <v>109</v>
      </c>
    </row>
    <row r="40" spans="1:8" ht="11.25">
      <c r="A40" s="54">
        <v>2012</v>
      </c>
      <c r="B40" s="45">
        <v>103</v>
      </c>
      <c r="C40" s="45">
        <v>101.98606145957463</v>
      </c>
      <c r="D40" s="45">
        <v>100.20029773988361</v>
      </c>
      <c r="E40" s="45">
        <v>104.27681943452076</v>
      </c>
      <c r="F40" s="45">
        <v>105.21790341578327</v>
      </c>
      <c r="G40" s="45">
        <v>103.55358616794821</v>
      </c>
      <c r="H40" s="45">
        <v>107.48539809406701</v>
      </c>
    </row>
    <row r="41" spans="1:8" ht="11.25">
      <c r="A41" s="54">
        <v>2013</v>
      </c>
      <c r="B41" s="45">
        <v>102.2</v>
      </c>
      <c r="C41" s="45">
        <v>103.1</v>
      </c>
      <c r="D41" s="45">
        <v>102.1</v>
      </c>
      <c r="E41" s="45">
        <v>110.1</v>
      </c>
      <c r="F41" s="45">
        <v>106.8</v>
      </c>
      <c r="G41" s="45">
        <v>105</v>
      </c>
      <c r="H41" s="211">
        <v>110.8</v>
      </c>
    </row>
    <row r="42" spans="1:8" ht="11.25">
      <c r="A42" s="54">
        <v>2014</v>
      </c>
      <c r="B42" s="45">
        <v>94.8</v>
      </c>
      <c r="C42" s="45">
        <v>98.2</v>
      </c>
      <c r="D42" s="45">
        <v>103.7</v>
      </c>
      <c r="E42" s="45">
        <v>89.5</v>
      </c>
      <c r="F42" s="45">
        <v>97.8</v>
      </c>
      <c r="G42" s="45">
        <v>104.7</v>
      </c>
      <c r="H42" s="212">
        <v>88.2</v>
      </c>
    </row>
  </sheetData>
  <sheetProtection/>
  <mergeCells count="9">
    <mergeCell ref="A29:H29"/>
    <mergeCell ref="B2:B4"/>
    <mergeCell ref="C2:H2"/>
    <mergeCell ref="A1:H1"/>
    <mergeCell ref="G3:H3"/>
    <mergeCell ref="C3:C4"/>
    <mergeCell ref="D3:E3"/>
    <mergeCell ref="F3:F4"/>
    <mergeCell ref="A2:A4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"/>
    </sheetView>
  </sheetViews>
  <sheetFormatPr defaultColWidth="9.140625" defaultRowHeight="12.75"/>
  <cols>
    <col min="1" max="1" width="31.00390625" style="0" customWidth="1"/>
    <col min="2" max="6" width="11.57421875" style="0" customWidth="1"/>
  </cols>
  <sheetData>
    <row r="1" spans="1:6" ht="20.25" customHeight="1">
      <c r="A1" s="307" t="s">
        <v>291</v>
      </c>
      <c r="B1" s="307"/>
      <c r="C1" s="307"/>
      <c r="D1" s="307"/>
      <c r="E1" s="307"/>
      <c r="F1" s="307"/>
    </row>
    <row r="2" spans="1:6" ht="14.25" customHeight="1">
      <c r="A2" s="308" t="s">
        <v>544</v>
      </c>
      <c r="B2" s="274" t="s">
        <v>545</v>
      </c>
      <c r="C2" s="275"/>
      <c r="D2" s="275"/>
      <c r="E2" s="275"/>
      <c r="F2" s="275"/>
    </row>
    <row r="3" spans="1:6" ht="25.5" customHeight="1">
      <c r="A3" s="309"/>
      <c r="B3" s="167" t="s">
        <v>546</v>
      </c>
      <c r="C3" s="167" t="s">
        <v>548</v>
      </c>
      <c r="D3" s="167" t="s">
        <v>546</v>
      </c>
      <c r="E3" s="167" t="s">
        <v>548</v>
      </c>
      <c r="F3" s="276" t="s">
        <v>195</v>
      </c>
    </row>
    <row r="4" spans="1:6" ht="12.75">
      <c r="A4" s="273"/>
      <c r="B4" s="274">
        <v>2013</v>
      </c>
      <c r="C4" s="278"/>
      <c r="D4" s="274">
        <v>2014</v>
      </c>
      <c r="E4" s="278"/>
      <c r="F4" s="277"/>
    </row>
    <row r="5" spans="1:6" ht="12.75">
      <c r="A5" s="179" t="s">
        <v>287</v>
      </c>
      <c r="B5" s="226">
        <v>150728.7</v>
      </c>
      <c r="C5" s="226">
        <v>100</v>
      </c>
      <c r="D5" s="226">
        <v>147703.5</v>
      </c>
      <c r="E5" s="226">
        <v>100</v>
      </c>
      <c r="F5" s="182">
        <v>98</v>
      </c>
    </row>
    <row r="6" spans="1:6" ht="12.75">
      <c r="A6" s="180" t="s">
        <v>499</v>
      </c>
      <c r="B6" s="171"/>
      <c r="C6" s="172"/>
      <c r="D6" s="184"/>
      <c r="E6" s="172"/>
      <c r="F6" s="171"/>
    </row>
    <row r="7" spans="1:6" ht="12.75">
      <c r="A7" s="228" t="s">
        <v>196</v>
      </c>
      <c r="B7" s="188">
        <v>15551.7</v>
      </c>
      <c r="C7" s="227">
        <v>10.3</v>
      </c>
      <c r="D7" s="183">
        <v>23259.1</v>
      </c>
      <c r="E7" s="227">
        <v>15.7</v>
      </c>
      <c r="F7" s="171">
        <v>149.6</v>
      </c>
    </row>
    <row r="8" spans="1:6" ht="12.75">
      <c r="A8" s="228" t="s">
        <v>197</v>
      </c>
      <c r="B8" s="188">
        <v>60680.8</v>
      </c>
      <c r="C8" s="227">
        <v>40.3</v>
      </c>
      <c r="D8" s="183">
        <v>52898.3</v>
      </c>
      <c r="E8" s="227">
        <v>35.8</v>
      </c>
      <c r="F8" s="171">
        <v>87.2</v>
      </c>
    </row>
    <row r="9" spans="1:6" ht="12.75">
      <c r="A9" s="228" t="s">
        <v>198</v>
      </c>
      <c r="B9" s="188">
        <v>6400.3</v>
      </c>
      <c r="C9" s="227">
        <v>4.2</v>
      </c>
      <c r="D9" s="183">
        <v>6243</v>
      </c>
      <c r="E9" s="227">
        <v>4.2</v>
      </c>
      <c r="F9" s="171">
        <v>97.5</v>
      </c>
    </row>
    <row r="10" spans="1:6" ht="12.75" customHeight="1">
      <c r="A10" s="224"/>
      <c r="B10" s="225"/>
      <c r="C10" s="225"/>
      <c r="D10" s="225"/>
      <c r="E10" s="225"/>
      <c r="F10" s="225"/>
    </row>
    <row r="11" spans="1:6" ht="12.75">
      <c r="A11" s="224"/>
      <c r="B11" s="224"/>
      <c r="C11" s="224"/>
      <c r="D11" s="224"/>
      <c r="E11" s="224"/>
      <c r="F11" s="224"/>
    </row>
    <row r="12" spans="1:6" ht="12.75" customHeight="1">
      <c r="A12" s="224"/>
      <c r="B12" s="224"/>
      <c r="C12" s="224"/>
      <c r="D12" s="224"/>
      <c r="E12" s="224"/>
      <c r="F12" s="224"/>
    </row>
    <row r="13" spans="1:6" ht="12.75" customHeight="1">
      <c r="A13" s="224"/>
      <c r="B13" s="224"/>
      <c r="C13" s="224"/>
      <c r="D13" s="224"/>
      <c r="E13" s="224"/>
      <c r="F13" s="224"/>
    </row>
  </sheetData>
  <mergeCells count="6">
    <mergeCell ref="A1:F1"/>
    <mergeCell ref="A2:A4"/>
    <mergeCell ref="B2:F2"/>
    <mergeCell ref="F3:F4"/>
    <mergeCell ref="B4:C4"/>
    <mergeCell ref="D4:E4"/>
  </mergeCells>
  <printOptions/>
  <pageMargins left="0.75" right="0.75" top="1" bottom="1" header="0.5" footer="0.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0.421875" style="5" customWidth="1"/>
    <col min="2" max="9" width="9.421875" style="5" customWidth="1"/>
    <col min="10" max="16384" width="9.140625" style="5" customWidth="1"/>
  </cols>
  <sheetData>
    <row r="1" spans="1:9" ht="24" customHeight="1">
      <c r="A1" s="279" t="s">
        <v>199</v>
      </c>
      <c r="B1" s="279"/>
      <c r="C1" s="279"/>
      <c r="D1" s="279"/>
      <c r="E1" s="279"/>
      <c r="F1" s="279"/>
      <c r="G1" s="279"/>
      <c r="H1" s="279"/>
      <c r="I1" s="279"/>
    </row>
    <row r="2" spans="1:9" ht="30.75" customHeight="1">
      <c r="A2" s="258" t="s">
        <v>544</v>
      </c>
      <c r="B2" s="274" t="s">
        <v>501</v>
      </c>
      <c r="C2" s="278"/>
      <c r="D2" s="274" t="s">
        <v>118</v>
      </c>
      <c r="E2" s="278"/>
      <c r="F2" s="274" t="s">
        <v>526</v>
      </c>
      <c r="G2" s="260"/>
      <c r="H2" s="274" t="s">
        <v>504</v>
      </c>
      <c r="I2" s="261"/>
    </row>
    <row r="3" spans="1:9" ht="27.75" customHeight="1">
      <c r="A3" s="259"/>
      <c r="B3" s="167" t="s">
        <v>546</v>
      </c>
      <c r="C3" s="167" t="s">
        <v>554</v>
      </c>
      <c r="D3" s="167" t="s">
        <v>546</v>
      </c>
      <c r="E3" s="167" t="s">
        <v>554</v>
      </c>
      <c r="F3" s="167" t="s">
        <v>546</v>
      </c>
      <c r="G3" s="167" t="s">
        <v>554</v>
      </c>
      <c r="H3" s="167" t="s">
        <v>546</v>
      </c>
      <c r="I3" s="167" t="s">
        <v>554</v>
      </c>
    </row>
    <row r="4" spans="1:9" ht="28.5" customHeight="1">
      <c r="A4" s="232" t="s">
        <v>287</v>
      </c>
      <c r="B4" s="231">
        <v>46143.5</v>
      </c>
      <c r="C4" s="226">
        <v>100</v>
      </c>
      <c r="D4" s="229">
        <v>44099.6</v>
      </c>
      <c r="E4" s="230">
        <v>100</v>
      </c>
      <c r="F4" s="166">
        <v>52013</v>
      </c>
      <c r="G4" s="186">
        <v>100</v>
      </c>
      <c r="H4" s="186">
        <v>147703.5</v>
      </c>
      <c r="I4" s="187">
        <v>100</v>
      </c>
    </row>
    <row r="5" spans="1:9" ht="11.25">
      <c r="A5" s="180" t="s">
        <v>499</v>
      </c>
      <c r="B5" s="171"/>
      <c r="C5" s="171"/>
      <c r="D5" s="172"/>
      <c r="E5" s="184"/>
      <c r="F5" s="184"/>
      <c r="G5" s="172"/>
      <c r="H5" s="172"/>
      <c r="I5" s="171"/>
    </row>
    <row r="6" spans="1:9" ht="12.75" customHeight="1">
      <c r="A6" s="228" t="s">
        <v>196</v>
      </c>
      <c r="B6" s="188">
        <v>3615.3</v>
      </c>
      <c r="C6" s="188">
        <v>7.8</v>
      </c>
      <c r="D6" s="184">
        <v>5032.5</v>
      </c>
      <c r="E6" s="184">
        <v>11.4</v>
      </c>
      <c r="F6" s="184">
        <v>14611.3</v>
      </c>
      <c r="G6" s="172">
        <v>28.1</v>
      </c>
      <c r="H6" s="184">
        <v>23259.1</v>
      </c>
      <c r="I6" s="171">
        <v>15.7</v>
      </c>
    </row>
    <row r="7" spans="1:9" ht="11.25">
      <c r="A7" s="228" t="s">
        <v>197</v>
      </c>
      <c r="B7" s="188">
        <v>3522.2</v>
      </c>
      <c r="C7" s="188">
        <v>7.6</v>
      </c>
      <c r="D7" s="184">
        <v>14081.9</v>
      </c>
      <c r="E7" s="184">
        <v>31.9</v>
      </c>
      <c r="F7" s="184">
        <v>35294.3</v>
      </c>
      <c r="G7" s="173">
        <v>67.9</v>
      </c>
      <c r="H7" s="184">
        <v>52898.3</v>
      </c>
      <c r="I7" s="171">
        <v>35.8</v>
      </c>
    </row>
    <row r="8" spans="1:9" ht="11.25">
      <c r="A8" s="228" t="s">
        <v>198</v>
      </c>
      <c r="B8" s="188">
        <v>2575.5</v>
      </c>
      <c r="C8" s="188">
        <v>5.6</v>
      </c>
      <c r="D8" s="184">
        <v>3628.2</v>
      </c>
      <c r="E8" s="184">
        <v>8.2</v>
      </c>
      <c r="F8" s="184">
        <v>39.4</v>
      </c>
      <c r="G8" s="173">
        <v>0.1</v>
      </c>
      <c r="H8" s="184">
        <v>6243</v>
      </c>
      <c r="I8" s="173">
        <v>4.2</v>
      </c>
    </row>
    <row r="9" ht="11.25"/>
    <row r="10" ht="11.25"/>
    <row r="12" ht="11.25"/>
    <row r="14" ht="11.25"/>
  </sheetData>
  <sheetProtection/>
  <mergeCells count="6">
    <mergeCell ref="B2:C2"/>
    <mergeCell ref="D2:E2"/>
    <mergeCell ref="A1:I1"/>
    <mergeCell ref="A2:A3"/>
    <mergeCell ref="F2:G2"/>
    <mergeCell ref="H2:I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9.140625" defaultRowHeight="12.75"/>
  <cols>
    <col min="1" max="1" width="28.140625" style="0" customWidth="1"/>
    <col min="2" max="6" width="14.00390625" style="0" customWidth="1"/>
  </cols>
  <sheetData>
    <row r="1" spans="1:6" ht="23.25" customHeight="1">
      <c r="A1" s="262" t="s">
        <v>200</v>
      </c>
      <c r="B1" s="262"/>
      <c r="C1" s="262"/>
      <c r="D1" s="262"/>
      <c r="E1" s="262"/>
      <c r="F1" s="262"/>
    </row>
    <row r="2" spans="1:6" ht="18.75" customHeight="1">
      <c r="A2" s="308" t="s">
        <v>544</v>
      </c>
      <c r="B2" s="264" t="s">
        <v>501</v>
      </c>
      <c r="C2" s="264" t="s">
        <v>118</v>
      </c>
      <c r="D2" s="264" t="s">
        <v>526</v>
      </c>
      <c r="E2" s="274" t="s">
        <v>290</v>
      </c>
      <c r="F2" s="275"/>
    </row>
    <row r="3" spans="1:6" ht="18.75" customHeight="1">
      <c r="A3" s="309"/>
      <c r="B3" s="265"/>
      <c r="C3" s="265"/>
      <c r="D3" s="265"/>
      <c r="E3" s="97" t="s">
        <v>557</v>
      </c>
      <c r="F3" s="258" t="s">
        <v>201</v>
      </c>
    </row>
    <row r="4" spans="1:6" ht="12.75">
      <c r="A4" s="263"/>
      <c r="B4" s="274" t="s">
        <v>558</v>
      </c>
      <c r="C4" s="275"/>
      <c r="D4" s="275"/>
      <c r="E4" s="278"/>
      <c r="F4" s="263"/>
    </row>
    <row r="5" spans="1:6" ht="15.75" customHeight="1">
      <c r="A5" s="179" t="s">
        <v>287</v>
      </c>
      <c r="B5" s="176">
        <v>40606.5</v>
      </c>
      <c r="C5" s="177">
        <v>40556.9</v>
      </c>
      <c r="D5" s="177">
        <v>37428.8</v>
      </c>
      <c r="E5" s="177">
        <v>118592.2</v>
      </c>
      <c r="F5" s="178">
        <v>100</v>
      </c>
    </row>
    <row r="6" spans="1:6" ht="12.75">
      <c r="A6" s="180" t="s">
        <v>499</v>
      </c>
      <c r="B6" s="171"/>
      <c r="C6" s="171"/>
      <c r="D6" s="171"/>
      <c r="E6" s="171"/>
      <c r="F6" s="172"/>
    </row>
    <row r="7" spans="1:6" ht="12.75">
      <c r="A7" s="228" t="s">
        <v>196</v>
      </c>
      <c r="B7" s="171">
        <v>2803</v>
      </c>
      <c r="C7" s="171">
        <v>3712.3</v>
      </c>
      <c r="D7" s="171">
        <v>11300.6</v>
      </c>
      <c r="E7" s="171">
        <v>17816</v>
      </c>
      <c r="F7" s="172">
        <v>15</v>
      </c>
    </row>
    <row r="8" spans="1:6" ht="12.75">
      <c r="A8" s="228" t="s">
        <v>197</v>
      </c>
      <c r="B8" s="171">
        <v>3096.9</v>
      </c>
      <c r="C8" s="171">
        <v>12665.5</v>
      </c>
      <c r="D8" s="171">
        <v>24726.1</v>
      </c>
      <c r="E8" s="171">
        <v>40488.5</v>
      </c>
      <c r="F8" s="173">
        <v>34.1</v>
      </c>
    </row>
    <row r="9" spans="1:6" ht="12.75">
      <c r="A9" s="228" t="s">
        <v>198</v>
      </c>
      <c r="B9" s="171">
        <v>2374.6</v>
      </c>
      <c r="C9" s="171">
        <v>3288.5</v>
      </c>
      <c r="D9" s="171">
        <v>18.6</v>
      </c>
      <c r="E9" s="171">
        <v>5681.6</v>
      </c>
      <c r="F9" s="173">
        <v>4.8</v>
      </c>
    </row>
    <row r="10" spans="1:6" ht="12.75">
      <c r="A10" s="225"/>
      <c r="B10" s="225"/>
      <c r="C10" s="225"/>
      <c r="D10" s="225"/>
      <c r="E10" s="225"/>
      <c r="F10" s="225"/>
    </row>
    <row r="11" spans="1:6" ht="12.75" customHeight="1">
      <c r="A11" s="224"/>
      <c r="B11" s="224"/>
      <c r="C11" s="224"/>
      <c r="D11" s="224"/>
      <c r="E11" s="224"/>
      <c r="F11" s="224"/>
    </row>
    <row r="12" spans="1:6" ht="12.75" customHeight="1">
      <c r="A12" s="224"/>
      <c r="B12" s="224"/>
      <c r="C12" s="224"/>
      <c r="D12" s="224"/>
      <c r="E12" s="224"/>
      <c r="F12" s="224"/>
    </row>
  </sheetData>
  <mergeCells count="8">
    <mergeCell ref="A1:F1"/>
    <mergeCell ref="A2:A4"/>
    <mergeCell ref="B2:B3"/>
    <mergeCell ref="C2:C3"/>
    <mergeCell ref="D2:D3"/>
    <mergeCell ref="E2:F2"/>
    <mergeCell ref="F3:F4"/>
    <mergeCell ref="B4:E4"/>
  </mergeCells>
  <printOptions/>
  <pageMargins left="0.75" right="0.75" top="1" bottom="1" header="0.5" footer="0.5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7.00390625" style="5" customWidth="1"/>
    <col min="2" max="4" width="13.00390625" style="5" customWidth="1"/>
    <col min="5" max="5" width="10.57421875" style="5" customWidth="1"/>
    <col min="6" max="6" width="10.140625" style="5" customWidth="1"/>
    <col min="7" max="16384" width="9.140625" style="5" customWidth="1"/>
  </cols>
  <sheetData>
    <row r="1" spans="1:6" ht="27" customHeight="1">
      <c r="A1" s="262" t="s">
        <v>202</v>
      </c>
      <c r="B1" s="262"/>
      <c r="C1" s="262"/>
      <c r="D1" s="262"/>
      <c r="E1" s="262"/>
      <c r="F1" s="262"/>
    </row>
    <row r="2" spans="1:6" ht="24.75" customHeight="1">
      <c r="A2" s="308" t="s">
        <v>544</v>
      </c>
      <c r="B2" s="264" t="s">
        <v>501</v>
      </c>
      <c r="C2" s="264" t="s">
        <v>118</v>
      </c>
      <c r="D2" s="264" t="s">
        <v>526</v>
      </c>
      <c r="E2" s="274" t="s">
        <v>290</v>
      </c>
      <c r="F2" s="275"/>
    </row>
    <row r="3" spans="1:6" ht="15" customHeight="1">
      <c r="A3" s="309"/>
      <c r="B3" s="265"/>
      <c r="C3" s="265"/>
      <c r="D3" s="265"/>
      <c r="E3" s="97" t="s">
        <v>557</v>
      </c>
      <c r="F3" s="258" t="s">
        <v>203</v>
      </c>
    </row>
    <row r="4" spans="1:6" ht="15.75" customHeight="1">
      <c r="A4" s="273"/>
      <c r="B4" s="274" t="s">
        <v>566</v>
      </c>
      <c r="C4" s="275"/>
      <c r="D4" s="275"/>
      <c r="E4" s="278"/>
      <c r="F4" s="263"/>
    </row>
    <row r="5" spans="1:6" ht="12.75" customHeight="1">
      <c r="A5" s="179" t="s">
        <v>287</v>
      </c>
      <c r="B5" s="181">
        <v>5537</v>
      </c>
      <c r="C5" s="181">
        <v>3542.7</v>
      </c>
      <c r="D5" s="181">
        <v>14584.2</v>
      </c>
      <c r="E5" s="181">
        <v>23664</v>
      </c>
      <c r="F5" s="182">
        <v>100</v>
      </c>
    </row>
    <row r="6" spans="1:6" ht="11.25">
      <c r="A6" s="180" t="s">
        <v>499</v>
      </c>
      <c r="B6" s="171"/>
      <c r="C6" s="171"/>
      <c r="D6" s="171"/>
      <c r="E6" s="171"/>
      <c r="F6" s="172"/>
    </row>
    <row r="7" spans="1:6" ht="12.75" customHeight="1">
      <c r="A7" s="228" t="s">
        <v>196</v>
      </c>
      <c r="B7" s="171">
        <v>812.3</v>
      </c>
      <c r="C7" s="171">
        <v>1320.2</v>
      </c>
      <c r="D7" s="171">
        <v>3310.7</v>
      </c>
      <c r="E7" s="171">
        <v>5443.2</v>
      </c>
      <c r="F7" s="172">
        <v>23</v>
      </c>
    </row>
    <row r="8" spans="1:6" ht="11.25">
      <c r="A8" s="228" t="s">
        <v>197</v>
      </c>
      <c r="B8" s="171">
        <v>425.3</v>
      </c>
      <c r="C8" s="171">
        <v>1416.3</v>
      </c>
      <c r="D8" s="171">
        <v>10568.2</v>
      </c>
      <c r="E8" s="171">
        <v>12409.8</v>
      </c>
      <c r="F8" s="173">
        <v>52.4</v>
      </c>
    </row>
    <row r="9" spans="1:6" ht="11.25">
      <c r="A9" s="228" t="s">
        <v>198</v>
      </c>
      <c r="B9" s="171">
        <v>200.9</v>
      </c>
      <c r="C9" s="171">
        <v>339.7</v>
      </c>
      <c r="D9" s="171">
        <v>20.8</v>
      </c>
      <c r="E9" s="171">
        <v>561.4</v>
      </c>
      <c r="F9" s="173">
        <v>2.4</v>
      </c>
    </row>
    <row r="10" ht="11.25"/>
    <row r="12" ht="11.25"/>
    <row r="13" ht="12.75" customHeight="1"/>
    <row r="14" ht="12.75" customHeight="1"/>
  </sheetData>
  <sheetProtection/>
  <mergeCells count="8">
    <mergeCell ref="B4:E4"/>
    <mergeCell ref="A1:F1"/>
    <mergeCell ref="A2:A4"/>
    <mergeCell ref="B2:B3"/>
    <mergeCell ref="D2:D3"/>
    <mergeCell ref="E2:F2"/>
    <mergeCell ref="F3:F4"/>
    <mergeCell ref="C2:C3"/>
  </mergeCells>
  <printOptions horizontalCentered="1"/>
  <pageMargins left="0.7480314960629921" right="0.7480314960629921" top="0.7086614173228347" bottom="0.6299212598425197" header="0.5118110236220472" footer="0.5118110236220472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"/>
    </sheetView>
  </sheetViews>
  <sheetFormatPr defaultColWidth="9.140625" defaultRowHeight="12.75"/>
  <cols>
    <col min="1" max="1" width="23.8515625" style="0" customWidth="1"/>
    <col min="2" max="2" width="12.57421875" style="0" customWidth="1"/>
    <col min="3" max="6" width="10.8515625" style="0" customWidth="1"/>
  </cols>
  <sheetData>
    <row r="1" spans="1:6" ht="19.5" customHeight="1">
      <c r="A1" s="307" t="s">
        <v>147</v>
      </c>
      <c r="B1" s="307"/>
      <c r="C1" s="307"/>
      <c r="D1" s="307"/>
      <c r="E1" s="307"/>
      <c r="F1" s="307"/>
    </row>
    <row r="2" spans="1:6" ht="39" customHeight="1">
      <c r="A2" s="308" t="s">
        <v>552</v>
      </c>
      <c r="B2" s="185" t="s">
        <v>501</v>
      </c>
      <c r="C2" s="185" t="s">
        <v>118</v>
      </c>
      <c r="D2" s="185" t="s">
        <v>526</v>
      </c>
      <c r="E2" s="274" t="s">
        <v>290</v>
      </c>
      <c r="F2" s="275"/>
    </row>
    <row r="3" spans="1:6" ht="27" customHeight="1">
      <c r="A3" s="273"/>
      <c r="B3" s="277" t="s">
        <v>566</v>
      </c>
      <c r="C3" s="263"/>
      <c r="D3" s="273"/>
      <c r="E3" s="167" t="s">
        <v>557</v>
      </c>
      <c r="F3" s="167" t="s">
        <v>201</v>
      </c>
    </row>
    <row r="4" spans="1:6" ht="12.75">
      <c r="A4" s="168" t="s">
        <v>550</v>
      </c>
      <c r="B4" s="163">
        <v>396.1</v>
      </c>
      <c r="C4" s="163">
        <v>861.5</v>
      </c>
      <c r="D4" s="163">
        <v>55946.8</v>
      </c>
      <c r="E4" s="234">
        <v>57204.4</v>
      </c>
      <c r="F4" s="169">
        <v>73.9</v>
      </c>
    </row>
    <row r="5" spans="1:6" ht="12.75">
      <c r="A5" s="170" t="s">
        <v>499</v>
      </c>
      <c r="B5" s="163"/>
      <c r="C5" s="163"/>
      <c r="D5" s="163"/>
      <c r="E5" s="163"/>
      <c r="F5" s="169"/>
    </row>
    <row r="6" spans="1:6" ht="12.75">
      <c r="A6" s="235" t="s">
        <v>204</v>
      </c>
      <c r="B6" s="163">
        <v>88.3</v>
      </c>
      <c r="C6" s="163">
        <v>275.1</v>
      </c>
      <c r="D6" s="163">
        <v>25712.2</v>
      </c>
      <c r="E6" s="233">
        <v>26075.5</v>
      </c>
      <c r="F6" s="169">
        <v>33.7</v>
      </c>
    </row>
    <row r="7" spans="1:6" ht="12.75">
      <c r="A7" s="170" t="s">
        <v>555</v>
      </c>
      <c r="B7" s="163">
        <v>149.4</v>
      </c>
      <c r="C7" s="163">
        <v>39.9</v>
      </c>
      <c r="D7" s="163">
        <v>16.7</v>
      </c>
      <c r="E7" s="233">
        <v>206</v>
      </c>
      <c r="F7" s="169">
        <v>0.3</v>
      </c>
    </row>
    <row r="8" spans="1:6" ht="12.75">
      <c r="A8" s="170" t="s">
        <v>139</v>
      </c>
      <c r="B8" s="171">
        <v>16.8</v>
      </c>
      <c r="C8" s="171">
        <v>251.3</v>
      </c>
      <c r="D8" s="171">
        <v>10.9</v>
      </c>
      <c r="E8" s="233">
        <v>279</v>
      </c>
      <c r="F8" s="172">
        <v>0.4</v>
      </c>
    </row>
    <row r="9" spans="1:6" ht="12.75">
      <c r="A9" s="170" t="s">
        <v>142</v>
      </c>
      <c r="B9" s="171">
        <v>298.1</v>
      </c>
      <c r="C9" s="171">
        <v>177.2</v>
      </c>
      <c r="D9" s="171">
        <v>60.3</v>
      </c>
      <c r="E9" s="233">
        <v>535.6</v>
      </c>
      <c r="F9" s="173">
        <v>0.7</v>
      </c>
    </row>
    <row r="10" spans="1:6" ht="12.75">
      <c r="A10" s="170" t="s">
        <v>143</v>
      </c>
      <c r="B10" s="171">
        <v>5869.9</v>
      </c>
      <c r="C10" s="171">
        <v>5321.5</v>
      </c>
      <c r="D10" s="171">
        <v>4221.3</v>
      </c>
      <c r="E10" s="233">
        <v>15412.7</v>
      </c>
      <c r="F10" s="171">
        <v>19.9</v>
      </c>
    </row>
    <row r="11" spans="1:6" ht="12.75">
      <c r="A11" s="168" t="s">
        <v>140</v>
      </c>
      <c r="B11" s="171">
        <v>1071</v>
      </c>
      <c r="C11" s="171">
        <v>83.2</v>
      </c>
      <c r="D11" s="171">
        <v>156</v>
      </c>
      <c r="E11" s="233">
        <v>1310.3</v>
      </c>
      <c r="F11" s="173">
        <v>1.7</v>
      </c>
    </row>
    <row r="12" spans="1:6" ht="12.75">
      <c r="A12" s="174" t="s">
        <v>141</v>
      </c>
      <c r="B12" s="163">
        <v>1799.9</v>
      </c>
      <c r="C12" s="163">
        <v>550.6</v>
      </c>
      <c r="D12" s="163">
        <v>72.7</v>
      </c>
      <c r="E12" s="233">
        <v>2423.2</v>
      </c>
      <c r="F12" s="169">
        <v>3.1</v>
      </c>
    </row>
    <row r="13" spans="1:6" ht="12.75">
      <c r="A13" s="175" t="s">
        <v>504</v>
      </c>
      <c r="B13" s="176">
        <v>9601.2</v>
      </c>
      <c r="C13" s="177">
        <v>7285.3</v>
      </c>
      <c r="D13" s="177">
        <v>60484.7</v>
      </c>
      <c r="E13" s="236">
        <v>77371.2</v>
      </c>
      <c r="F13" s="178">
        <v>100</v>
      </c>
    </row>
    <row r="14" spans="1:6" ht="12.75">
      <c r="A14" s="225"/>
      <c r="B14" s="225"/>
      <c r="C14" s="225"/>
      <c r="D14" s="225"/>
      <c r="E14" s="225"/>
      <c r="F14" s="1"/>
    </row>
  </sheetData>
  <mergeCells count="4">
    <mergeCell ref="E2:F2"/>
    <mergeCell ref="B3:D3"/>
    <mergeCell ref="A1:F1"/>
    <mergeCell ref="A2:A3"/>
  </mergeCells>
  <printOptions/>
  <pageMargins left="0.75" right="0.75" top="1" bottom="1" header="0.5" footer="0.5"/>
  <pageSetup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5" width="16.57421875" style="1" customWidth="1"/>
    <col min="6" max="16384" width="9.140625" style="1" customWidth="1"/>
  </cols>
  <sheetData>
    <row r="1" spans="1:5" s="237" customFormat="1" ht="18" customHeight="1">
      <c r="A1" s="294" t="s">
        <v>171</v>
      </c>
      <c r="B1" s="294"/>
      <c r="C1" s="294"/>
      <c r="D1" s="294"/>
      <c r="E1" s="294"/>
    </row>
    <row r="2" spans="1:5" s="237" customFormat="1" ht="12.75" customHeight="1">
      <c r="A2" s="296" t="s">
        <v>561</v>
      </c>
      <c r="B2" s="296" t="s">
        <v>562</v>
      </c>
      <c r="C2" s="302"/>
      <c r="D2" s="296" t="s">
        <v>563</v>
      </c>
      <c r="E2" s="296"/>
    </row>
    <row r="3" spans="1:5" s="237" customFormat="1" ht="12.75" customHeight="1">
      <c r="A3" s="297"/>
      <c r="B3" s="49" t="s">
        <v>564</v>
      </c>
      <c r="C3" s="40" t="s">
        <v>205</v>
      </c>
      <c r="D3" s="300" t="s">
        <v>546</v>
      </c>
      <c r="E3" s="267" t="s">
        <v>565</v>
      </c>
    </row>
    <row r="4" spans="1:5" s="237" customFormat="1" ht="11.25">
      <c r="A4" s="298"/>
      <c r="B4" s="293" t="s">
        <v>566</v>
      </c>
      <c r="C4" s="295"/>
      <c r="D4" s="266"/>
      <c r="E4" s="266"/>
    </row>
    <row r="5" spans="1:5" ht="11.25">
      <c r="A5" s="8" t="s">
        <v>567</v>
      </c>
      <c r="B5" s="73">
        <v>182634.2</v>
      </c>
      <c r="C5" s="73">
        <v>28064.8</v>
      </c>
      <c r="D5" s="73">
        <v>210699.1</v>
      </c>
      <c r="E5" s="73">
        <v>48.4</v>
      </c>
    </row>
    <row r="6" spans="1:5" ht="11.25">
      <c r="A6" s="9" t="s">
        <v>499</v>
      </c>
      <c r="C6" s="73"/>
      <c r="D6" s="73"/>
      <c r="E6" s="73"/>
    </row>
    <row r="7" spans="1:5" ht="11.25">
      <c r="A7" s="32" t="s">
        <v>568</v>
      </c>
      <c r="B7" s="73">
        <v>72024.9</v>
      </c>
      <c r="C7" s="73">
        <v>9638.4</v>
      </c>
      <c r="D7" s="73">
        <v>81663.3</v>
      </c>
      <c r="E7" s="73">
        <v>18.8</v>
      </c>
    </row>
    <row r="8" spans="1:5" ht="11.25">
      <c r="A8" s="32" t="s">
        <v>569</v>
      </c>
      <c r="B8" s="73">
        <v>110609.3</v>
      </c>
      <c r="C8" s="73">
        <v>18426.4</v>
      </c>
      <c r="D8" s="73">
        <v>129035.7</v>
      </c>
      <c r="E8" s="73">
        <v>29.6</v>
      </c>
    </row>
    <row r="9" spans="1:5" ht="11.25">
      <c r="A9" s="108" t="s">
        <v>570</v>
      </c>
      <c r="B9" s="73">
        <v>189556.2</v>
      </c>
      <c r="C9" s="73">
        <v>35389.6</v>
      </c>
      <c r="D9" s="73">
        <v>224945.7</v>
      </c>
      <c r="E9" s="73">
        <v>51.6</v>
      </c>
    </row>
    <row r="10" spans="1:5" ht="11.25">
      <c r="A10" s="165" t="s">
        <v>504</v>
      </c>
      <c r="B10" s="76">
        <v>372190.4</v>
      </c>
      <c r="C10" s="76">
        <v>63454.4</v>
      </c>
      <c r="D10" s="147">
        <v>441092.1</v>
      </c>
      <c r="E10" s="76">
        <v>100</v>
      </c>
    </row>
    <row r="11" ht="11.25"/>
    <row r="12" ht="11.25"/>
    <row r="13" ht="11.25"/>
    <row r="14" ht="11.25"/>
    <row r="15" ht="11.25"/>
  </sheetData>
  <sheetProtection/>
  <mergeCells count="7">
    <mergeCell ref="A1:E1"/>
    <mergeCell ref="B2:C2"/>
    <mergeCell ref="D2:E2"/>
    <mergeCell ref="D3:D4"/>
    <mergeCell ref="E3:E4"/>
    <mergeCell ref="B4:C4"/>
    <mergeCell ref="A2:A4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E1"/>
    </sheetView>
  </sheetViews>
  <sheetFormatPr defaultColWidth="9.140625" defaultRowHeight="12.75"/>
  <cols>
    <col min="1" max="1" width="33.00390625" style="240" customWidth="1"/>
    <col min="2" max="5" width="13.140625" style="0" customWidth="1"/>
  </cols>
  <sheetData>
    <row r="1" spans="1:5" ht="18.75" customHeight="1">
      <c r="A1" s="268" t="s">
        <v>206</v>
      </c>
      <c r="B1" s="268"/>
      <c r="C1" s="268"/>
      <c r="D1" s="268"/>
      <c r="E1" s="268"/>
    </row>
    <row r="2" spans="1:5" ht="33.75">
      <c r="A2" s="49" t="s">
        <v>207</v>
      </c>
      <c r="B2" s="49" t="s">
        <v>501</v>
      </c>
      <c r="C2" s="55" t="s">
        <v>502</v>
      </c>
      <c r="D2" s="40" t="s">
        <v>526</v>
      </c>
      <c r="E2" s="40" t="s">
        <v>504</v>
      </c>
    </row>
    <row r="3" spans="1:5" ht="12.75">
      <c r="A3" s="238" t="s">
        <v>571</v>
      </c>
      <c r="B3" s="45">
        <v>5.2</v>
      </c>
      <c r="C3" s="45">
        <v>3.2</v>
      </c>
      <c r="D3" s="45">
        <v>0.2</v>
      </c>
      <c r="E3" s="45">
        <v>1.3</v>
      </c>
    </row>
    <row r="4" spans="1:5" ht="12.75">
      <c r="A4" s="238" t="s">
        <v>572</v>
      </c>
      <c r="B4" s="45">
        <v>3.2</v>
      </c>
      <c r="C4" s="45">
        <v>5.7</v>
      </c>
      <c r="D4" s="45">
        <v>1.5</v>
      </c>
      <c r="E4" s="45">
        <v>2.3</v>
      </c>
    </row>
    <row r="5" spans="1:5" ht="12.75">
      <c r="A5" s="238" t="s">
        <v>573</v>
      </c>
      <c r="B5" s="45">
        <v>1</v>
      </c>
      <c r="C5" s="45">
        <v>0.1</v>
      </c>
      <c r="D5" s="45">
        <v>0.1</v>
      </c>
      <c r="E5" s="45">
        <v>0.2</v>
      </c>
    </row>
    <row r="6" spans="1:5" ht="22.5">
      <c r="A6" s="238" t="s">
        <v>574</v>
      </c>
      <c r="B6" s="45">
        <v>4.5</v>
      </c>
      <c r="C6" s="45">
        <v>5.6</v>
      </c>
      <c r="D6" s="45">
        <v>14.5</v>
      </c>
      <c r="E6" s="45">
        <v>11.9</v>
      </c>
    </row>
    <row r="7" spans="1:5" ht="12.75">
      <c r="A7" s="238" t="s">
        <v>575</v>
      </c>
      <c r="B7" s="45">
        <v>0.5</v>
      </c>
      <c r="C7" s="45">
        <v>2.2</v>
      </c>
      <c r="D7" s="45">
        <v>1.9</v>
      </c>
      <c r="E7" s="45">
        <v>1.7</v>
      </c>
    </row>
    <row r="8" spans="1:5" ht="12.75">
      <c r="A8" s="238" t="s">
        <v>576</v>
      </c>
      <c r="B8" s="45">
        <v>7.2</v>
      </c>
      <c r="C8" s="45">
        <v>9.1</v>
      </c>
      <c r="D8" s="45">
        <v>52.8</v>
      </c>
      <c r="E8" s="45">
        <v>40.5</v>
      </c>
    </row>
    <row r="9" spans="1:5" ht="12.75">
      <c r="A9" s="238" t="s">
        <v>577</v>
      </c>
      <c r="B9" s="45">
        <v>18</v>
      </c>
      <c r="C9" s="45">
        <v>22.3</v>
      </c>
      <c r="D9" s="45">
        <v>21.2</v>
      </c>
      <c r="E9" s="45">
        <v>20.9</v>
      </c>
    </row>
    <row r="10" spans="1:5" ht="12.75">
      <c r="A10" s="238" t="s">
        <v>578</v>
      </c>
      <c r="B10" s="45">
        <v>17.9</v>
      </c>
      <c r="C10" s="45">
        <v>8.9</v>
      </c>
      <c r="D10" s="45">
        <v>4.4</v>
      </c>
      <c r="E10" s="45">
        <v>6.9</v>
      </c>
    </row>
    <row r="11" spans="1:5" ht="12.75">
      <c r="A11" s="238" t="s">
        <v>579</v>
      </c>
      <c r="B11" s="45">
        <v>6.6</v>
      </c>
      <c r="C11" s="45">
        <v>22.4</v>
      </c>
      <c r="D11" s="45">
        <v>0.6</v>
      </c>
      <c r="E11" s="45">
        <v>4.4</v>
      </c>
    </row>
    <row r="12" spans="1:5" ht="22.5">
      <c r="A12" s="238" t="s">
        <v>580</v>
      </c>
      <c r="B12" s="45">
        <v>2.2</v>
      </c>
      <c r="C12" s="45">
        <v>2</v>
      </c>
      <c r="D12" s="45">
        <v>0.6</v>
      </c>
      <c r="E12" s="45">
        <v>1</v>
      </c>
    </row>
    <row r="13" spans="1:5" ht="22.5">
      <c r="A13" s="238" t="s">
        <v>581</v>
      </c>
      <c r="B13" s="45">
        <v>6.4</v>
      </c>
      <c r="C13" s="45">
        <v>4.5</v>
      </c>
      <c r="D13" s="45">
        <v>0.7</v>
      </c>
      <c r="E13" s="45">
        <v>2.1</v>
      </c>
    </row>
    <row r="14" spans="1:5" ht="12.75">
      <c r="A14" s="238" t="s">
        <v>582</v>
      </c>
      <c r="B14" s="45">
        <v>27.2</v>
      </c>
      <c r="C14" s="45">
        <v>13.7</v>
      </c>
      <c r="D14" s="45">
        <v>1</v>
      </c>
      <c r="E14" s="45">
        <v>6.4</v>
      </c>
    </row>
    <row r="15" spans="1:5" ht="12.75">
      <c r="A15" s="238" t="s">
        <v>583</v>
      </c>
      <c r="B15" s="45">
        <v>0.1</v>
      </c>
      <c r="C15" s="45">
        <v>0.3</v>
      </c>
      <c r="D15" s="45">
        <v>0.5</v>
      </c>
      <c r="E15" s="45">
        <v>0.4</v>
      </c>
    </row>
    <row r="16" spans="1:5" ht="12.75">
      <c r="A16" s="239" t="s">
        <v>504</v>
      </c>
      <c r="B16" s="76">
        <v>100</v>
      </c>
      <c r="C16" s="76">
        <v>100</v>
      </c>
      <c r="D16" s="76">
        <v>100</v>
      </c>
      <c r="E16" s="161">
        <v>100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3.28125" style="1" customWidth="1"/>
    <col min="2" max="4" width="13.421875" style="1" customWidth="1"/>
    <col min="5" max="5" width="11.140625" style="1" customWidth="1"/>
    <col min="6" max="16384" width="9.140625" style="1" customWidth="1"/>
  </cols>
  <sheetData>
    <row r="1" spans="1:5" ht="18" customHeight="1">
      <c r="A1" s="294" t="s">
        <v>148</v>
      </c>
      <c r="B1" s="294"/>
      <c r="C1" s="294"/>
      <c r="D1" s="294"/>
      <c r="E1" s="294"/>
    </row>
    <row r="2" spans="1:5" ht="40.5" customHeight="1">
      <c r="A2" s="41" t="s">
        <v>534</v>
      </c>
      <c r="B2" s="40" t="s">
        <v>501</v>
      </c>
      <c r="C2" s="55" t="s">
        <v>118</v>
      </c>
      <c r="D2" s="55" t="s">
        <v>526</v>
      </c>
      <c r="E2" s="41" t="s">
        <v>504</v>
      </c>
    </row>
    <row r="3" spans="1:5" ht="12" customHeight="1">
      <c r="A3" s="288" t="s">
        <v>584</v>
      </c>
      <c r="B3" s="288"/>
      <c r="C3" s="288"/>
      <c r="D3" s="288"/>
      <c r="E3" s="288"/>
    </row>
    <row r="4" spans="1:5" ht="12" customHeight="1">
      <c r="A4" s="108" t="s">
        <v>651</v>
      </c>
      <c r="B4" s="162">
        <v>52450</v>
      </c>
      <c r="C4" s="163">
        <v>55010.6</v>
      </c>
      <c r="D4" s="163">
        <v>264729.8</v>
      </c>
      <c r="E4" s="163">
        <v>372190.4</v>
      </c>
    </row>
    <row r="5" spans="1:5" ht="12" customHeight="1">
      <c r="A5" s="108" t="s">
        <v>476</v>
      </c>
      <c r="B5" s="164">
        <v>8158.4</v>
      </c>
      <c r="C5" s="164">
        <v>4526.5</v>
      </c>
      <c r="D5" s="164">
        <v>50769.5</v>
      </c>
      <c r="E5" s="164">
        <v>63454.4</v>
      </c>
    </row>
    <row r="6" spans="1:5" ht="12" customHeight="1">
      <c r="A6" s="165" t="s">
        <v>585</v>
      </c>
      <c r="B6" s="166">
        <v>60608.4</v>
      </c>
      <c r="C6" s="166">
        <v>59537.2</v>
      </c>
      <c r="D6" s="166">
        <v>315499.3</v>
      </c>
      <c r="E6" s="241">
        <v>441092.1</v>
      </c>
    </row>
    <row r="7" spans="1:5" ht="12" customHeight="1">
      <c r="A7" s="288" t="s">
        <v>472</v>
      </c>
      <c r="B7" s="288"/>
      <c r="C7" s="288"/>
      <c r="D7" s="288"/>
      <c r="E7" s="288"/>
    </row>
    <row r="8" spans="1:5" ht="12" customHeight="1">
      <c r="A8" s="108" t="s">
        <v>646</v>
      </c>
      <c r="B8" s="45">
        <v>110.6</v>
      </c>
      <c r="C8" s="52">
        <v>99.4</v>
      </c>
      <c r="D8" s="52">
        <v>111.2</v>
      </c>
      <c r="E8" s="52">
        <v>109.2</v>
      </c>
    </row>
    <row r="9" spans="1:5" ht="12" customHeight="1">
      <c r="A9" s="108" t="s">
        <v>476</v>
      </c>
      <c r="B9" s="45">
        <v>53.9</v>
      </c>
      <c r="C9" s="52">
        <v>88.1</v>
      </c>
      <c r="D9" s="52">
        <v>94.7</v>
      </c>
      <c r="E9" s="52">
        <v>85.8</v>
      </c>
    </row>
    <row r="10" spans="1:5" ht="12" customHeight="1">
      <c r="A10" s="165" t="s">
        <v>585</v>
      </c>
      <c r="B10" s="161">
        <v>96.9</v>
      </c>
      <c r="C10" s="152">
        <v>98.5</v>
      </c>
      <c r="D10" s="152">
        <v>108.2</v>
      </c>
      <c r="E10" s="152">
        <v>105</v>
      </c>
    </row>
  </sheetData>
  <sheetProtection/>
  <mergeCells count="3">
    <mergeCell ref="A7:E7"/>
    <mergeCell ref="A3:E3"/>
    <mergeCell ref="A1:E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9.421875" style="1" customWidth="1"/>
    <col min="2" max="5" width="16.57421875" style="1" customWidth="1"/>
    <col min="6" max="16384" width="9.140625" style="1" customWidth="1"/>
  </cols>
  <sheetData>
    <row r="1" spans="1:5" ht="19.5" customHeight="1">
      <c r="A1" s="294" t="s">
        <v>149</v>
      </c>
      <c r="B1" s="294"/>
      <c r="C1" s="294"/>
      <c r="D1" s="294"/>
      <c r="E1" s="294"/>
    </row>
    <row r="2" spans="1:5" ht="38.25" customHeight="1">
      <c r="A2" s="49" t="s">
        <v>524</v>
      </c>
      <c r="B2" s="49" t="s">
        <v>525</v>
      </c>
      <c r="C2" s="49" t="s">
        <v>118</v>
      </c>
      <c r="D2" s="41" t="s">
        <v>526</v>
      </c>
      <c r="E2" s="40" t="s">
        <v>527</v>
      </c>
    </row>
    <row r="3" spans="1:5" ht="12.75" customHeight="1">
      <c r="A3" s="288" t="s">
        <v>586</v>
      </c>
      <c r="B3" s="288"/>
      <c r="C3" s="288"/>
      <c r="D3" s="288"/>
      <c r="E3" s="288"/>
    </row>
    <row r="4" spans="1:5" ht="11.25">
      <c r="A4" s="8" t="s">
        <v>587</v>
      </c>
      <c r="B4" s="31">
        <v>7655</v>
      </c>
      <c r="C4" s="31">
        <v>7470.1</v>
      </c>
      <c r="D4" s="31">
        <v>8460.1</v>
      </c>
      <c r="E4" s="31">
        <v>8051.2</v>
      </c>
    </row>
    <row r="5" spans="1:5" ht="11.25">
      <c r="A5" s="8" t="s">
        <v>588</v>
      </c>
      <c r="B5" s="31">
        <v>8934.4</v>
      </c>
      <c r="C5" s="31">
        <v>8114.9</v>
      </c>
      <c r="D5" s="31">
        <v>14022.4</v>
      </c>
      <c r="E5" s="31">
        <v>13290.7</v>
      </c>
    </row>
    <row r="6" spans="1:5" ht="11.25">
      <c r="A6" s="8" t="s">
        <v>589</v>
      </c>
      <c r="B6" s="31">
        <v>7732.7</v>
      </c>
      <c r="C6" s="31">
        <v>6321.8</v>
      </c>
      <c r="D6" s="31">
        <v>9235.4</v>
      </c>
      <c r="E6" s="31">
        <v>7435.1</v>
      </c>
    </row>
    <row r="7" spans="1:5" ht="11.25">
      <c r="A7" s="8" t="s">
        <v>590</v>
      </c>
      <c r="B7" s="31">
        <v>8283.7</v>
      </c>
      <c r="C7" s="31">
        <v>6482.5</v>
      </c>
      <c r="D7" s="31">
        <v>9267.7</v>
      </c>
      <c r="E7" s="31">
        <v>8155.3</v>
      </c>
    </row>
    <row r="8" spans="1:5" ht="11.25">
      <c r="A8" s="8" t="s">
        <v>591</v>
      </c>
      <c r="B8" s="31">
        <v>6767.7</v>
      </c>
      <c r="C8" s="31">
        <v>6753.2</v>
      </c>
      <c r="D8" s="31">
        <v>8230.8</v>
      </c>
      <c r="E8" s="31">
        <v>6940.6</v>
      </c>
    </row>
    <row r="9" spans="1:5" ht="11.25">
      <c r="A9" s="8" t="s">
        <v>533</v>
      </c>
      <c r="B9" s="31">
        <v>4309.1</v>
      </c>
      <c r="C9" s="31">
        <v>6004.4</v>
      </c>
      <c r="D9" s="31">
        <v>7381.8</v>
      </c>
      <c r="E9" s="31">
        <v>5213.6</v>
      </c>
    </row>
    <row r="10" spans="1:5" ht="11.25">
      <c r="A10" s="60" t="s">
        <v>504</v>
      </c>
      <c r="B10" s="43">
        <v>7269.6</v>
      </c>
      <c r="C10" s="43">
        <v>6930.9</v>
      </c>
      <c r="D10" s="43">
        <v>11937.1</v>
      </c>
      <c r="E10" s="43">
        <v>9970.5</v>
      </c>
    </row>
    <row r="11" spans="1:5" ht="11.25">
      <c r="A11" s="288" t="s">
        <v>592</v>
      </c>
      <c r="B11" s="288"/>
      <c r="C11" s="288"/>
      <c r="D11" s="288"/>
      <c r="E11" s="288"/>
    </row>
    <row r="12" spans="1:5" ht="11.25">
      <c r="A12" s="8" t="s">
        <v>587</v>
      </c>
      <c r="B12" s="31">
        <v>12250.7</v>
      </c>
      <c r="C12" s="31">
        <v>10159</v>
      </c>
      <c r="D12" s="31">
        <v>11121.9</v>
      </c>
      <c r="E12" s="31">
        <v>11252.6</v>
      </c>
    </row>
    <row r="13" spans="1:5" ht="11.25">
      <c r="A13" s="8" t="s">
        <v>588</v>
      </c>
      <c r="B13" s="31">
        <v>17868.9</v>
      </c>
      <c r="C13" s="31">
        <v>11222.5</v>
      </c>
      <c r="D13" s="31">
        <v>19910.2</v>
      </c>
      <c r="E13" s="31">
        <v>19129.1</v>
      </c>
    </row>
    <row r="14" spans="1:5" ht="11.25">
      <c r="A14" s="8" t="s">
        <v>589</v>
      </c>
      <c r="B14" s="31">
        <v>9305.9</v>
      </c>
      <c r="C14" s="31">
        <v>10405</v>
      </c>
      <c r="D14" s="31">
        <v>15416.4</v>
      </c>
      <c r="E14" s="31">
        <v>11284.6</v>
      </c>
    </row>
    <row r="15" spans="1:5" ht="11.25">
      <c r="A15" s="8" t="s">
        <v>590</v>
      </c>
      <c r="B15" s="31">
        <v>13697.9</v>
      </c>
      <c r="C15" s="31">
        <v>11760.9</v>
      </c>
      <c r="D15" s="31">
        <v>23518.9</v>
      </c>
      <c r="E15" s="31">
        <v>17120.2</v>
      </c>
    </row>
    <row r="16" spans="1:5" ht="11.25">
      <c r="A16" s="8" t="s">
        <v>591</v>
      </c>
      <c r="B16" s="31">
        <v>8832.2</v>
      </c>
      <c r="C16" s="31">
        <v>7548.4</v>
      </c>
      <c r="D16" s="31">
        <v>10899.2</v>
      </c>
      <c r="E16" s="31">
        <v>8284.9</v>
      </c>
    </row>
    <row r="17" spans="1:5" ht="11.25">
      <c r="A17" s="8" t="s">
        <v>533</v>
      </c>
      <c r="B17" s="31">
        <v>5832.7</v>
      </c>
      <c r="C17" s="31">
        <v>6795</v>
      </c>
      <c r="D17" s="31">
        <v>11072.8</v>
      </c>
      <c r="E17" s="31">
        <v>6429.2</v>
      </c>
    </row>
    <row r="18" spans="1:5" ht="11.25">
      <c r="A18" s="60" t="s">
        <v>504</v>
      </c>
      <c r="B18" s="43">
        <v>10982</v>
      </c>
      <c r="C18" s="43">
        <v>9387</v>
      </c>
      <c r="D18" s="43">
        <v>16994.9</v>
      </c>
      <c r="E18" s="43">
        <v>14198.7</v>
      </c>
    </row>
    <row r="19" spans="1:5" ht="11.25">
      <c r="A19" s="288" t="s">
        <v>208</v>
      </c>
      <c r="B19" s="288"/>
      <c r="C19" s="288"/>
      <c r="D19" s="288"/>
      <c r="E19" s="288"/>
    </row>
    <row r="20" spans="1:5" ht="11.25">
      <c r="A20" s="108" t="s">
        <v>593</v>
      </c>
      <c r="B20" s="52">
        <v>65.3</v>
      </c>
      <c r="C20" s="52">
        <v>72.2</v>
      </c>
      <c r="D20" s="52">
        <v>54.9</v>
      </c>
      <c r="E20" s="52">
        <v>59</v>
      </c>
    </row>
    <row r="21" spans="1:5" ht="11.25">
      <c r="A21" s="108" t="s">
        <v>594</v>
      </c>
      <c r="B21" s="52">
        <v>34.7</v>
      </c>
      <c r="C21" s="52">
        <v>27.799999999999997</v>
      </c>
      <c r="D21" s="52">
        <v>45.1</v>
      </c>
      <c r="E21" s="52">
        <v>41</v>
      </c>
    </row>
    <row r="22" spans="1:5" ht="11.25">
      <c r="A22" s="60" t="s">
        <v>504</v>
      </c>
      <c r="B22" s="152">
        <v>100</v>
      </c>
      <c r="C22" s="152">
        <v>100</v>
      </c>
      <c r="D22" s="152">
        <v>100</v>
      </c>
      <c r="E22" s="152">
        <v>100</v>
      </c>
    </row>
    <row r="23" spans="1:4" ht="11.25">
      <c r="A23" s="159"/>
      <c r="B23" s="159"/>
      <c r="C23" s="159"/>
      <c r="D23" s="159"/>
    </row>
  </sheetData>
  <sheetProtection/>
  <mergeCells count="4">
    <mergeCell ref="A1:E1"/>
    <mergeCell ref="A3:E3"/>
    <mergeCell ref="A11:E11"/>
    <mergeCell ref="A19:E19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0.57421875" style="1" customWidth="1"/>
    <col min="2" max="5" width="14.00390625" style="1" customWidth="1"/>
    <col min="6" max="16384" width="9.140625" style="1" customWidth="1"/>
  </cols>
  <sheetData>
    <row r="1" spans="1:5" ht="19.5" customHeight="1">
      <c r="A1" s="294" t="s">
        <v>172</v>
      </c>
      <c r="B1" s="294"/>
      <c r="C1" s="294"/>
      <c r="D1" s="294"/>
      <c r="E1" s="294"/>
    </row>
    <row r="2" spans="1:5" ht="45" customHeight="1">
      <c r="A2" s="41" t="s">
        <v>595</v>
      </c>
      <c r="B2" s="55" t="s">
        <v>501</v>
      </c>
      <c r="C2" s="55" t="s">
        <v>118</v>
      </c>
      <c r="D2" s="55" t="s">
        <v>526</v>
      </c>
      <c r="E2" s="41" t="s">
        <v>504</v>
      </c>
    </row>
    <row r="3" spans="1:5" ht="22.5">
      <c r="A3" s="146" t="s">
        <v>166</v>
      </c>
      <c r="B3" s="144">
        <v>8158.4</v>
      </c>
      <c r="C3" s="144">
        <v>4526.5</v>
      </c>
      <c r="D3" s="144">
        <v>50769.5</v>
      </c>
      <c r="E3" s="144">
        <v>63454.4</v>
      </c>
    </row>
    <row r="4" spans="1:5" ht="11.25">
      <c r="A4" s="153" t="s">
        <v>474</v>
      </c>
      <c r="B4" s="73"/>
      <c r="C4" s="73"/>
      <c r="D4" s="73"/>
      <c r="E4" s="73"/>
    </row>
    <row r="5" spans="1:5" ht="11.25">
      <c r="A5" s="32" t="s">
        <v>596</v>
      </c>
      <c r="B5" s="57">
        <v>903.2</v>
      </c>
      <c r="C5" s="57">
        <v>700.3</v>
      </c>
      <c r="D5" s="57">
        <v>10774.2</v>
      </c>
      <c r="E5" s="57">
        <v>12377.7</v>
      </c>
    </row>
    <row r="6" spans="1:5" ht="11.25">
      <c r="A6" s="160" t="s">
        <v>597</v>
      </c>
      <c r="B6" s="73">
        <v>11.1</v>
      </c>
      <c r="C6" s="73">
        <v>15.5</v>
      </c>
      <c r="D6" s="57">
        <v>21.2</v>
      </c>
      <c r="E6" s="57">
        <v>19.5</v>
      </c>
    </row>
    <row r="7" spans="1:5" ht="11.25">
      <c r="A7" s="160" t="s">
        <v>598</v>
      </c>
      <c r="B7" s="73">
        <v>10.6</v>
      </c>
      <c r="C7" s="73">
        <v>124.6</v>
      </c>
      <c r="D7" s="73">
        <v>92.8</v>
      </c>
      <c r="E7" s="57">
        <v>59.7</v>
      </c>
    </row>
    <row r="8" spans="1:5" ht="11.25">
      <c r="A8" s="32" t="s">
        <v>599</v>
      </c>
      <c r="B8" s="57">
        <v>4412.6</v>
      </c>
      <c r="C8" s="57">
        <v>3466.3</v>
      </c>
      <c r="D8" s="57">
        <v>32284.7</v>
      </c>
      <c r="E8" s="57">
        <v>40163.6</v>
      </c>
    </row>
    <row r="9" spans="1:5" ht="11.25">
      <c r="A9" s="160" t="s">
        <v>597</v>
      </c>
      <c r="B9" s="73">
        <v>54.1</v>
      </c>
      <c r="C9" s="73">
        <v>76.6</v>
      </c>
      <c r="D9" s="73">
        <v>63.6</v>
      </c>
      <c r="E9" s="73">
        <v>63.3</v>
      </c>
    </row>
    <row r="10" spans="1:5" ht="11.25">
      <c r="A10" s="160" t="s">
        <v>598</v>
      </c>
      <c r="B10" s="73">
        <v>90.5</v>
      </c>
      <c r="C10" s="73">
        <v>84.4</v>
      </c>
      <c r="D10" s="73">
        <v>89.4</v>
      </c>
      <c r="E10" s="57">
        <v>89.1</v>
      </c>
    </row>
    <row r="11" spans="1:5" ht="11.25">
      <c r="A11" s="32" t="s">
        <v>600</v>
      </c>
      <c r="B11" s="73">
        <v>361.9</v>
      </c>
      <c r="C11" s="73">
        <v>291.7</v>
      </c>
      <c r="D11" s="73">
        <v>3716.5</v>
      </c>
      <c r="E11" s="73">
        <v>4370.1</v>
      </c>
    </row>
    <row r="12" spans="1:5" ht="11.25">
      <c r="A12" s="160" t="s">
        <v>597</v>
      </c>
      <c r="B12" s="73">
        <v>4.4</v>
      </c>
      <c r="C12" s="73">
        <v>6.4</v>
      </c>
      <c r="D12" s="73">
        <v>7.3</v>
      </c>
      <c r="E12" s="73">
        <v>6.9</v>
      </c>
    </row>
    <row r="13" spans="1:5" ht="11.25">
      <c r="A13" s="160" t="s">
        <v>598</v>
      </c>
      <c r="B13" s="73">
        <v>145.1</v>
      </c>
      <c r="C13" s="73">
        <v>87.2</v>
      </c>
      <c r="D13" s="73">
        <v>90.7</v>
      </c>
      <c r="E13" s="57">
        <v>93.3</v>
      </c>
    </row>
  </sheetData>
  <sheetProtection/>
  <mergeCells count="1">
    <mergeCell ref="A1:E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421875" style="27" customWidth="1"/>
    <col min="2" max="5" width="11.00390625" style="1" customWidth="1"/>
    <col min="6" max="7" width="10.57421875" style="1" customWidth="1"/>
    <col min="8" max="8" width="11.00390625" style="1" customWidth="1"/>
    <col min="9" max="16384" width="9.140625" style="1" customWidth="1"/>
  </cols>
  <sheetData>
    <row r="1" spans="1:8" s="213" customFormat="1" ht="21.75" customHeight="1">
      <c r="A1" s="294" t="s">
        <v>473</v>
      </c>
      <c r="B1" s="294"/>
      <c r="C1" s="294"/>
      <c r="D1" s="294"/>
      <c r="E1" s="294"/>
      <c r="F1" s="294"/>
      <c r="G1" s="294"/>
      <c r="H1" s="294"/>
    </row>
    <row r="2" spans="1:8" s="213" customFormat="1" ht="12.75" customHeight="1">
      <c r="A2" s="296" t="s">
        <v>465</v>
      </c>
      <c r="B2" s="300" t="s">
        <v>492</v>
      </c>
      <c r="C2" s="300" t="s">
        <v>474</v>
      </c>
      <c r="D2" s="302"/>
      <c r="E2" s="292" t="s">
        <v>475</v>
      </c>
      <c r="F2" s="293"/>
      <c r="G2" s="293"/>
      <c r="H2" s="293"/>
    </row>
    <row r="3" spans="1:8" s="213" customFormat="1" ht="34.5" customHeight="1">
      <c r="A3" s="298"/>
      <c r="B3" s="301"/>
      <c r="C3" s="55" t="s">
        <v>496</v>
      </c>
      <c r="D3" s="40" t="s">
        <v>476</v>
      </c>
      <c r="E3" s="47" t="s">
        <v>477</v>
      </c>
      <c r="F3" s="29" t="s">
        <v>478</v>
      </c>
      <c r="G3" s="29" t="s">
        <v>479</v>
      </c>
      <c r="H3" s="29" t="s">
        <v>480</v>
      </c>
    </row>
    <row r="4" spans="1:8" ht="15" customHeight="1">
      <c r="A4" s="299" t="s">
        <v>584</v>
      </c>
      <c r="B4" s="299"/>
      <c r="C4" s="299"/>
      <c r="D4" s="299"/>
      <c r="E4" s="299"/>
      <c r="F4" s="299"/>
      <c r="G4" s="299"/>
      <c r="H4" s="299"/>
    </row>
    <row r="5" spans="1:8" ht="11.25">
      <c r="A5" s="44">
        <v>1991</v>
      </c>
      <c r="B5" s="33">
        <v>27103</v>
      </c>
      <c r="C5" s="33">
        <v>21191</v>
      </c>
      <c r="D5" s="33">
        <v>2209</v>
      </c>
      <c r="E5" s="33">
        <v>10974</v>
      </c>
      <c r="F5" s="33">
        <v>15075</v>
      </c>
      <c r="G5" s="7">
        <v>574</v>
      </c>
      <c r="H5" s="7">
        <v>480</v>
      </c>
    </row>
    <row r="6" spans="1:8" ht="11.25">
      <c r="A6" s="44">
        <v>1992</v>
      </c>
      <c r="B6" s="33">
        <v>31632</v>
      </c>
      <c r="C6" s="33">
        <v>23044</v>
      </c>
      <c r="D6" s="33">
        <v>3359</v>
      </c>
      <c r="E6" s="33">
        <v>9907</v>
      </c>
      <c r="F6" s="33">
        <v>19893</v>
      </c>
      <c r="G6" s="7">
        <v>921</v>
      </c>
      <c r="H6" s="7">
        <v>911</v>
      </c>
    </row>
    <row r="7" spans="1:8" ht="12.75" customHeight="1">
      <c r="A7" s="44">
        <v>1993</v>
      </c>
      <c r="B7" s="33">
        <v>35252</v>
      </c>
      <c r="C7" s="33">
        <v>25012</v>
      </c>
      <c r="D7" s="33">
        <v>3593</v>
      </c>
      <c r="E7" s="33">
        <v>10086</v>
      </c>
      <c r="F7" s="33">
        <v>22926</v>
      </c>
      <c r="G7" s="79">
        <v>1384</v>
      </c>
      <c r="H7" s="7">
        <v>857</v>
      </c>
    </row>
    <row r="8" spans="1:8" ht="11.25">
      <c r="A8" s="44">
        <v>1994</v>
      </c>
      <c r="B8" s="33">
        <v>40288</v>
      </c>
      <c r="C8" s="33">
        <v>31311</v>
      </c>
      <c r="D8" s="33">
        <v>4680</v>
      </c>
      <c r="E8" s="33">
        <v>11565</v>
      </c>
      <c r="F8" s="33">
        <v>25403</v>
      </c>
      <c r="G8" s="79">
        <v>1886</v>
      </c>
      <c r="H8" s="79">
        <v>1434</v>
      </c>
    </row>
    <row r="9" spans="1:8" ht="11.25">
      <c r="A9" s="44">
        <v>1995</v>
      </c>
      <c r="B9" s="33">
        <v>42310</v>
      </c>
      <c r="C9" s="33">
        <v>35030</v>
      </c>
      <c r="D9" s="33">
        <v>4713</v>
      </c>
      <c r="E9" s="33">
        <v>15292</v>
      </c>
      <c r="F9" s="33">
        <v>23278</v>
      </c>
      <c r="G9" s="79">
        <v>1744</v>
      </c>
      <c r="H9" s="79">
        <v>1997</v>
      </c>
    </row>
    <row r="10" spans="1:8" ht="11.25">
      <c r="A10" s="44">
        <v>1996</v>
      </c>
      <c r="B10" s="33">
        <v>46027</v>
      </c>
      <c r="C10" s="33">
        <v>39041</v>
      </c>
      <c r="D10" s="33">
        <v>5332</v>
      </c>
      <c r="E10" s="33">
        <v>17221</v>
      </c>
      <c r="F10" s="33">
        <v>23558</v>
      </c>
      <c r="G10" s="79">
        <v>3173</v>
      </c>
      <c r="H10" s="79">
        <v>2076</v>
      </c>
    </row>
    <row r="11" spans="1:8" ht="11.25">
      <c r="A11" s="44">
        <v>1997</v>
      </c>
      <c r="B11" s="33">
        <v>63591</v>
      </c>
      <c r="C11" s="33">
        <v>49044</v>
      </c>
      <c r="D11" s="33">
        <v>8141</v>
      </c>
      <c r="E11" s="33">
        <v>23153</v>
      </c>
      <c r="F11" s="33">
        <v>34854</v>
      </c>
      <c r="G11" s="79">
        <v>2929</v>
      </c>
      <c r="H11" s="79">
        <v>2655</v>
      </c>
    </row>
    <row r="12" spans="1:8" ht="11.25">
      <c r="A12" s="44">
        <v>1998</v>
      </c>
      <c r="B12" s="33">
        <v>71186</v>
      </c>
      <c r="C12" s="33">
        <v>56240</v>
      </c>
      <c r="D12" s="33">
        <v>11380</v>
      </c>
      <c r="E12" s="33">
        <v>26859</v>
      </c>
      <c r="F12" s="33">
        <v>38930</v>
      </c>
      <c r="G12" s="79">
        <v>2022</v>
      </c>
      <c r="H12" s="79">
        <v>3375</v>
      </c>
    </row>
    <row r="13" spans="1:8" ht="11.25">
      <c r="A13" s="44">
        <v>1999</v>
      </c>
      <c r="B13" s="33">
        <v>78188</v>
      </c>
      <c r="C13" s="33">
        <v>61467</v>
      </c>
      <c r="D13" s="33">
        <v>12711</v>
      </c>
      <c r="E13" s="33">
        <v>30070</v>
      </c>
      <c r="F13" s="33">
        <v>41624</v>
      </c>
      <c r="G13" s="79">
        <v>2131</v>
      </c>
      <c r="H13" s="79">
        <v>4363</v>
      </c>
    </row>
    <row r="14" spans="1:8" ht="12.75" customHeight="1">
      <c r="A14" s="44">
        <v>2000</v>
      </c>
      <c r="B14" s="33">
        <v>105388</v>
      </c>
      <c r="C14" s="33">
        <v>81356</v>
      </c>
      <c r="D14" s="33">
        <v>18152</v>
      </c>
      <c r="E14" s="33">
        <v>39790</v>
      </c>
      <c r="F14" s="33">
        <v>52207</v>
      </c>
      <c r="G14" s="79">
        <v>2189</v>
      </c>
      <c r="H14" s="79">
        <v>11202</v>
      </c>
    </row>
    <row r="15" spans="1:8" ht="11.25">
      <c r="A15" s="44">
        <v>2001</v>
      </c>
      <c r="B15" s="33">
        <v>140605</v>
      </c>
      <c r="C15" s="33">
        <v>105230</v>
      </c>
      <c r="D15" s="33">
        <v>23727</v>
      </c>
      <c r="E15" s="33">
        <v>48984</v>
      </c>
      <c r="F15" s="33">
        <v>75386</v>
      </c>
      <c r="G15" s="79">
        <v>3317</v>
      </c>
      <c r="H15" s="79">
        <v>12918</v>
      </c>
    </row>
    <row r="16" spans="1:8" ht="11.25">
      <c r="A16" s="54">
        <v>2002</v>
      </c>
      <c r="B16" s="33">
        <v>171470</v>
      </c>
      <c r="C16" s="33">
        <v>134166</v>
      </c>
      <c r="D16" s="33">
        <v>26125</v>
      </c>
      <c r="E16" s="33">
        <v>50936</v>
      </c>
      <c r="F16" s="33">
        <v>100392</v>
      </c>
      <c r="G16" s="79">
        <v>2369</v>
      </c>
      <c r="H16" s="79">
        <v>17773</v>
      </c>
    </row>
    <row r="17" spans="1:8" ht="11.25">
      <c r="A17" s="54">
        <v>2003</v>
      </c>
      <c r="B17" s="33">
        <v>175773</v>
      </c>
      <c r="C17" s="33">
        <v>138523</v>
      </c>
      <c r="D17" s="33">
        <v>28106</v>
      </c>
      <c r="E17" s="33">
        <v>53926</v>
      </c>
      <c r="F17" s="33">
        <v>102008</v>
      </c>
      <c r="G17" s="7">
        <v>991</v>
      </c>
      <c r="H17" s="79">
        <v>18847</v>
      </c>
    </row>
    <row r="18" spans="1:8" ht="11.25">
      <c r="A18" s="54">
        <v>2004</v>
      </c>
      <c r="B18" s="33">
        <v>181525</v>
      </c>
      <c r="C18" s="33">
        <v>147708</v>
      </c>
      <c r="D18" s="33">
        <v>25188</v>
      </c>
      <c r="E18" s="33">
        <v>67351</v>
      </c>
      <c r="F18" s="33">
        <v>94049</v>
      </c>
      <c r="G18" s="79">
        <v>1334</v>
      </c>
      <c r="H18" s="79">
        <v>18791</v>
      </c>
    </row>
    <row r="19" spans="1:8" ht="11.25">
      <c r="A19" s="54">
        <v>2005</v>
      </c>
      <c r="B19" s="33">
        <v>207764</v>
      </c>
      <c r="C19" s="33">
        <v>167924</v>
      </c>
      <c r="D19" s="33">
        <v>32197</v>
      </c>
      <c r="E19" s="33">
        <v>81954</v>
      </c>
      <c r="F19" s="33">
        <v>102666</v>
      </c>
      <c r="G19" s="7">
        <v>974</v>
      </c>
      <c r="H19" s="79">
        <v>22171</v>
      </c>
    </row>
    <row r="20" spans="1:8" ht="12.75" customHeight="1">
      <c r="A20" s="54">
        <v>2006</v>
      </c>
      <c r="B20" s="33">
        <v>237953</v>
      </c>
      <c r="C20" s="33">
        <v>191445</v>
      </c>
      <c r="D20" s="33">
        <v>41743</v>
      </c>
      <c r="E20" s="33">
        <v>103040</v>
      </c>
      <c r="F20" s="79">
        <v>106538</v>
      </c>
      <c r="G20" s="79">
        <v>1497</v>
      </c>
      <c r="H20" s="33">
        <v>26877</v>
      </c>
    </row>
    <row r="21" spans="1:8" ht="12.75" customHeight="1">
      <c r="A21" s="54">
        <v>2007</v>
      </c>
      <c r="B21" s="33">
        <v>245693</v>
      </c>
      <c r="C21" s="33">
        <v>212358</v>
      </c>
      <c r="D21" s="33">
        <v>28013</v>
      </c>
      <c r="E21" s="33">
        <v>107769</v>
      </c>
      <c r="F21" s="79">
        <v>109117</v>
      </c>
      <c r="G21" s="79">
        <v>1574</v>
      </c>
      <c r="H21" s="33">
        <v>27233</v>
      </c>
    </row>
    <row r="22" spans="1:8" ht="12.75" customHeight="1">
      <c r="A22" s="54">
        <v>2008</v>
      </c>
      <c r="B22" s="33">
        <v>266388</v>
      </c>
      <c r="C22" s="33">
        <v>230596</v>
      </c>
      <c r="D22" s="33">
        <v>30464</v>
      </c>
      <c r="E22" s="33">
        <v>128683</v>
      </c>
      <c r="F22" s="79">
        <v>111401</v>
      </c>
      <c r="G22" s="79">
        <v>1600</v>
      </c>
      <c r="H22" s="33">
        <v>24704</v>
      </c>
    </row>
    <row r="23" spans="1:8" ht="12.75" customHeight="1">
      <c r="A23" s="54">
        <v>2009</v>
      </c>
      <c r="B23" s="33">
        <v>299159</v>
      </c>
      <c r="C23" s="33">
        <v>258842</v>
      </c>
      <c r="D23" s="33">
        <v>35019</v>
      </c>
      <c r="E23" s="33">
        <v>138892</v>
      </c>
      <c r="F23" s="79">
        <v>125595</v>
      </c>
      <c r="G23" s="79">
        <v>2052</v>
      </c>
      <c r="H23" s="33">
        <v>32620</v>
      </c>
    </row>
    <row r="24" spans="1:8" ht="13.5" customHeight="1">
      <c r="A24" s="54">
        <v>2010</v>
      </c>
      <c r="B24" s="33">
        <v>310211</v>
      </c>
      <c r="C24" s="33">
        <v>269321</v>
      </c>
      <c r="D24" s="33">
        <v>35496</v>
      </c>
      <c r="E24" s="33">
        <v>146957</v>
      </c>
      <c r="F24" s="79">
        <v>122030</v>
      </c>
      <c r="G24" s="79">
        <v>2902</v>
      </c>
      <c r="H24" s="33">
        <v>38322</v>
      </c>
    </row>
    <row r="25" spans="1:8" ht="11.25">
      <c r="A25" s="54">
        <v>2011</v>
      </c>
      <c r="B25" s="33">
        <v>336537</v>
      </c>
      <c r="C25" s="33">
        <v>293163</v>
      </c>
      <c r="D25" s="33">
        <v>37870</v>
      </c>
      <c r="E25" s="33">
        <v>159726</v>
      </c>
      <c r="F25" s="79">
        <v>128213</v>
      </c>
      <c r="G25" s="79">
        <v>3331</v>
      </c>
      <c r="H25" s="33">
        <v>45267</v>
      </c>
    </row>
    <row r="26" spans="1:8" ht="12.75" customHeight="1">
      <c r="A26" s="54">
        <v>2012</v>
      </c>
      <c r="B26" s="33">
        <v>363683</v>
      </c>
      <c r="C26" s="33">
        <v>301490</v>
      </c>
      <c r="D26" s="33">
        <v>56667</v>
      </c>
      <c r="E26" s="33">
        <v>170503</v>
      </c>
      <c r="F26" s="79">
        <v>134080</v>
      </c>
      <c r="G26" s="79">
        <v>3097</v>
      </c>
      <c r="H26" s="33">
        <v>56003</v>
      </c>
    </row>
    <row r="27" spans="1:8" ht="12.75" customHeight="1">
      <c r="A27" s="54">
        <v>2013</v>
      </c>
      <c r="B27" s="33">
        <v>420100</v>
      </c>
      <c r="C27" s="33">
        <v>340797</v>
      </c>
      <c r="D27" s="33">
        <v>73917</v>
      </c>
      <c r="E27" s="33">
        <v>196614</v>
      </c>
      <c r="F27" s="79">
        <v>150728</v>
      </c>
      <c r="G27" s="79">
        <v>3151</v>
      </c>
      <c r="H27" s="33">
        <v>69607</v>
      </c>
    </row>
    <row r="28" spans="1:8" ht="12.75" customHeight="1">
      <c r="A28" s="54">
        <v>2014</v>
      </c>
      <c r="B28" s="33">
        <v>441092</v>
      </c>
      <c r="C28" s="33">
        <v>372190</v>
      </c>
      <c r="D28" s="33">
        <v>63454</v>
      </c>
      <c r="E28" s="33">
        <v>212972</v>
      </c>
      <c r="F28" s="79">
        <v>147703</v>
      </c>
      <c r="G28" s="79">
        <v>3046</v>
      </c>
      <c r="H28" s="33">
        <v>77371</v>
      </c>
    </row>
    <row r="29" spans="1:8" ht="11.25">
      <c r="A29" s="288" t="s">
        <v>472</v>
      </c>
      <c r="B29" s="288"/>
      <c r="C29" s="288"/>
      <c r="D29" s="288"/>
      <c r="E29" s="288"/>
      <c r="F29" s="288"/>
      <c r="G29" s="288"/>
      <c r="H29" s="288"/>
    </row>
    <row r="30" spans="1:8" ht="11.25">
      <c r="A30" s="54">
        <v>2002</v>
      </c>
      <c r="B30" s="45">
        <v>122</v>
      </c>
      <c r="C30" s="200">
        <v>127.5</v>
      </c>
      <c r="D30" s="45">
        <v>110.1</v>
      </c>
      <c r="E30" s="45">
        <v>104</v>
      </c>
      <c r="F30" s="45">
        <v>133.2</v>
      </c>
      <c r="G30" s="200">
        <v>71.4</v>
      </c>
      <c r="H30" s="200">
        <v>137.6</v>
      </c>
    </row>
    <row r="31" spans="1:8" ht="11.25">
      <c r="A31" s="54">
        <v>2003</v>
      </c>
      <c r="B31" s="45">
        <v>102.5</v>
      </c>
      <c r="C31" s="200">
        <v>103.2</v>
      </c>
      <c r="D31" s="45">
        <v>107.6</v>
      </c>
      <c r="E31" s="45">
        <v>105.9</v>
      </c>
      <c r="F31" s="45">
        <v>101.6</v>
      </c>
      <c r="G31" s="200">
        <v>41.8</v>
      </c>
      <c r="H31" s="200">
        <v>106</v>
      </c>
    </row>
    <row r="32" spans="1:8" ht="11.25">
      <c r="A32" s="54">
        <v>2004</v>
      </c>
      <c r="B32" s="45">
        <v>103.3</v>
      </c>
      <c r="C32" s="200">
        <v>106.6</v>
      </c>
      <c r="D32" s="45">
        <v>89.6</v>
      </c>
      <c r="E32" s="45">
        <v>124.9</v>
      </c>
      <c r="F32" s="45">
        <v>92.2</v>
      </c>
      <c r="G32" s="200">
        <v>134.6</v>
      </c>
      <c r="H32" s="200">
        <v>99.7</v>
      </c>
    </row>
    <row r="33" spans="1:8" ht="12.75" customHeight="1">
      <c r="A33" s="54">
        <v>2005</v>
      </c>
      <c r="B33" s="45">
        <v>114.5</v>
      </c>
      <c r="C33" s="200">
        <v>113.7</v>
      </c>
      <c r="D33" s="45">
        <v>127.8</v>
      </c>
      <c r="E33" s="45">
        <v>121.7</v>
      </c>
      <c r="F33" s="45">
        <v>109.2</v>
      </c>
      <c r="G33" s="200">
        <v>73</v>
      </c>
      <c r="H33" s="200">
        <v>118</v>
      </c>
    </row>
    <row r="34" spans="1:8" ht="12.75" customHeight="1">
      <c r="A34" s="54">
        <v>2006</v>
      </c>
      <c r="B34" s="45">
        <v>114.5</v>
      </c>
      <c r="C34" s="200">
        <v>114</v>
      </c>
      <c r="D34" s="45">
        <v>129.7</v>
      </c>
      <c r="E34" s="45">
        <v>125.7</v>
      </c>
      <c r="F34" s="200">
        <v>103.5</v>
      </c>
      <c r="G34" s="200">
        <v>225.2</v>
      </c>
      <c r="H34" s="45">
        <v>121.2</v>
      </c>
    </row>
    <row r="35" spans="1:8" ht="11.25">
      <c r="A35" s="54">
        <v>2007</v>
      </c>
      <c r="B35" s="45">
        <v>103.3</v>
      </c>
      <c r="C35" s="200">
        <v>110.9</v>
      </c>
      <c r="D35" s="45">
        <v>67.1</v>
      </c>
      <c r="E35" s="45">
        <v>104.6</v>
      </c>
      <c r="F35" s="45">
        <v>102.4</v>
      </c>
      <c r="G35" s="200">
        <v>105.1</v>
      </c>
      <c r="H35" s="200">
        <v>101.3</v>
      </c>
    </row>
    <row r="36" spans="1:8" ht="11.25">
      <c r="A36" s="54">
        <v>2008</v>
      </c>
      <c r="B36" s="200">
        <v>108.4</v>
      </c>
      <c r="C36" s="200">
        <v>108.6</v>
      </c>
      <c r="D36" s="200">
        <v>108.7</v>
      </c>
      <c r="E36" s="200">
        <v>119.4</v>
      </c>
      <c r="F36" s="200">
        <v>102.1</v>
      </c>
      <c r="G36" s="200">
        <v>101.7</v>
      </c>
      <c r="H36" s="45">
        <v>90.7</v>
      </c>
    </row>
    <row r="37" spans="1:8" ht="11.25">
      <c r="A37" s="54">
        <v>2009</v>
      </c>
      <c r="B37" s="200">
        <v>112.3</v>
      </c>
      <c r="C37" s="200">
        <v>112.2</v>
      </c>
      <c r="D37" s="200">
        <v>115</v>
      </c>
      <c r="E37" s="200">
        <v>107.9</v>
      </c>
      <c r="F37" s="200">
        <v>112.7</v>
      </c>
      <c r="G37" s="200">
        <v>128.2</v>
      </c>
      <c r="H37" s="45">
        <v>132</v>
      </c>
    </row>
    <row r="38" spans="1:8" ht="12.75" customHeight="1">
      <c r="A38" s="54">
        <v>2010</v>
      </c>
      <c r="B38" s="200">
        <v>103.7</v>
      </c>
      <c r="C38" s="200">
        <v>104</v>
      </c>
      <c r="D38" s="200">
        <v>101.4</v>
      </c>
      <c r="E38" s="200">
        <v>105.8</v>
      </c>
      <c r="F38" s="200">
        <v>97.2</v>
      </c>
      <c r="G38" s="200">
        <v>141.4</v>
      </c>
      <c r="H38" s="45">
        <v>117.5</v>
      </c>
    </row>
    <row r="39" spans="1:8" ht="12.75" customHeight="1">
      <c r="A39" s="54">
        <v>2011</v>
      </c>
      <c r="B39" s="200">
        <v>108.5</v>
      </c>
      <c r="C39" s="200">
        <v>108.9</v>
      </c>
      <c r="D39" s="200">
        <v>106.7</v>
      </c>
      <c r="E39" s="200">
        <v>108.7</v>
      </c>
      <c r="F39" s="200">
        <v>105.1</v>
      </c>
      <c r="G39" s="200">
        <v>114.8</v>
      </c>
      <c r="H39" s="45">
        <v>118.1</v>
      </c>
    </row>
    <row r="40" spans="1:8" ht="12.75" customHeight="1">
      <c r="A40" s="54">
        <v>2012</v>
      </c>
      <c r="B40" s="200">
        <v>108.1</v>
      </c>
      <c r="C40" s="200">
        <v>102.8</v>
      </c>
      <c r="D40" s="200">
        <v>149.6</v>
      </c>
      <c r="E40" s="200">
        <v>106.7</v>
      </c>
      <c r="F40" s="200">
        <v>104.6</v>
      </c>
      <c r="G40" s="200">
        <v>93</v>
      </c>
      <c r="H40" s="45">
        <v>123.7</v>
      </c>
    </row>
    <row r="41" spans="1:8" ht="12.75" customHeight="1">
      <c r="A41" s="54">
        <v>2013</v>
      </c>
      <c r="B41" s="200">
        <v>115.5</v>
      </c>
      <c r="C41" s="200">
        <v>113</v>
      </c>
      <c r="D41" s="200">
        <v>130.4</v>
      </c>
      <c r="E41" s="200">
        <v>115.3</v>
      </c>
      <c r="F41" s="200">
        <v>112.4</v>
      </c>
      <c r="G41" s="200">
        <v>101.7</v>
      </c>
      <c r="H41" s="45">
        <v>124.3</v>
      </c>
    </row>
    <row r="42" spans="1:8" ht="12.75" customHeight="1">
      <c r="A42" s="54">
        <v>2014</v>
      </c>
      <c r="B42" s="200">
        <v>105</v>
      </c>
      <c r="C42" s="200">
        <v>109.2</v>
      </c>
      <c r="D42" s="200">
        <v>85.8</v>
      </c>
      <c r="E42" s="200">
        <v>108.3</v>
      </c>
      <c r="F42" s="200">
        <v>98</v>
      </c>
      <c r="G42" s="200">
        <v>96.7</v>
      </c>
      <c r="H42" s="45">
        <v>111.2</v>
      </c>
    </row>
  </sheetData>
  <sheetProtection/>
  <mergeCells count="7">
    <mergeCell ref="A4:H4"/>
    <mergeCell ref="A29:H29"/>
    <mergeCell ref="A1:H1"/>
    <mergeCell ref="A2:A3"/>
    <mergeCell ref="B2:B3"/>
    <mergeCell ref="C2:D2"/>
    <mergeCell ref="E2:H2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scale="9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9.57421875" style="1" customWidth="1"/>
    <col min="2" max="2" width="13.00390625" style="1" customWidth="1"/>
    <col min="3" max="4" width="12.421875" style="1" customWidth="1"/>
    <col min="5" max="6" width="9.421875" style="1" customWidth="1"/>
    <col min="7" max="16384" width="9.140625" style="1" customWidth="1"/>
  </cols>
  <sheetData>
    <row r="1" spans="1:6" ht="20.25" customHeight="1">
      <c r="A1" s="269" t="s">
        <v>150</v>
      </c>
      <c r="B1" s="269"/>
      <c r="C1" s="269"/>
      <c r="D1" s="269"/>
      <c r="E1" s="269"/>
      <c r="F1" s="269"/>
    </row>
    <row r="2" spans="1:6" ht="15.75" customHeight="1">
      <c r="A2" s="302" t="s">
        <v>534</v>
      </c>
      <c r="B2" s="289" t="s">
        <v>501</v>
      </c>
      <c r="C2" s="289" t="s">
        <v>118</v>
      </c>
      <c r="D2" s="289" t="s">
        <v>526</v>
      </c>
      <c r="E2" s="292" t="s">
        <v>507</v>
      </c>
      <c r="F2" s="293"/>
    </row>
    <row r="3" spans="1:6" ht="36" customHeight="1">
      <c r="A3" s="304"/>
      <c r="B3" s="291"/>
      <c r="C3" s="291"/>
      <c r="D3" s="291"/>
      <c r="E3" s="40">
        <v>2014</v>
      </c>
      <c r="F3" s="40" t="s">
        <v>119</v>
      </c>
    </row>
    <row r="4" spans="1:6" ht="12.75" customHeight="1">
      <c r="A4" s="108" t="s">
        <v>601</v>
      </c>
      <c r="B4" s="33">
        <v>2893</v>
      </c>
      <c r="C4" s="33">
        <v>8024</v>
      </c>
      <c r="D4" s="33">
        <v>205</v>
      </c>
      <c r="E4" s="33">
        <v>11122</v>
      </c>
      <c r="F4" s="129">
        <v>105</v>
      </c>
    </row>
    <row r="5" spans="1:6" ht="12.75" customHeight="1">
      <c r="A5" s="153" t="s">
        <v>474</v>
      </c>
      <c r="B5" s="33"/>
      <c r="C5" s="33"/>
      <c r="D5" s="33"/>
      <c r="E5" s="33"/>
      <c r="F5" s="129"/>
    </row>
    <row r="6" spans="1:6" ht="12.75" customHeight="1">
      <c r="A6" s="32" t="s">
        <v>602</v>
      </c>
      <c r="B6" s="33">
        <v>2043</v>
      </c>
      <c r="C6" s="33">
        <v>5552</v>
      </c>
      <c r="D6" s="33">
        <v>121</v>
      </c>
      <c r="E6" s="33">
        <v>7716</v>
      </c>
      <c r="F6" s="129">
        <v>104.9</v>
      </c>
    </row>
    <row r="7" spans="1:6" ht="11.25">
      <c r="A7" s="32" t="s">
        <v>603</v>
      </c>
      <c r="B7" s="33">
        <v>850</v>
      </c>
      <c r="C7" s="33">
        <v>2472</v>
      </c>
      <c r="D7" s="33">
        <v>84</v>
      </c>
      <c r="E7" s="33">
        <v>3406</v>
      </c>
      <c r="F7" s="129">
        <v>105.1</v>
      </c>
    </row>
    <row r="8" spans="1:6" ht="11.25">
      <c r="A8" s="108" t="s">
        <v>604</v>
      </c>
      <c r="B8" s="33">
        <v>7678</v>
      </c>
      <c r="C8" s="33">
        <v>18857</v>
      </c>
      <c r="D8" s="33">
        <v>986</v>
      </c>
      <c r="E8" s="33">
        <v>27521</v>
      </c>
      <c r="F8" s="129">
        <v>101</v>
      </c>
    </row>
    <row r="9" spans="1:6" ht="11.25">
      <c r="A9" s="153" t="s">
        <v>474</v>
      </c>
      <c r="B9" s="33"/>
      <c r="C9" s="33"/>
      <c r="D9" s="33"/>
      <c r="E9" s="33"/>
      <c r="F9" s="129"/>
    </row>
    <row r="10" spans="1:6" ht="11.25">
      <c r="A10" s="32" t="s">
        <v>602</v>
      </c>
      <c r="B10" s="33">
        <v>2861</v>
      </c>
      <c r="C10" s="33">
        <v>8320</v>
      </c>
      <c r="D10" s="33">
        <v>537</v>
      </c>
      <c r="E10" s="33">
        <v>11718</v>
      </c>
      <c r="F10" s="129">
        <v>97.4</v>
      </c>
    </row>
    <row r="11" spans="1:6" ht="11.25">
      <c r="A11" s="32" t="s">
        <v>603</v>
      </c>
      <c r="B11" s="33">
        <v>4817</v>
      </c>
      <c r="C11" s="33">
        <v>10537</v>
      </c>
      <c r="D11" s="33">
        <v>449</v>
      </c>
      <c r="E11" s="33">
        <v>15803</v>
      </c>
      <c r="F11" s="129">
        <v>103.9</v>
      </c>
    </row>
    <row r="12" spans="1:6" ht="22.5">
      <c r="A12" s="35" t="s">
        <v>605</v>
      </c>
      <c r="B12" s="37">
        <v>937</v>
      </c>
      <c r="C12" s="33">
        <v>2076</v>
      </c>
      <c r="D12" s="33">
        <v>403</v>
      </c>
      <c r="E12" s="33">
        <v>3416</v>
      </c>
      <c r="F12" s="129">
        <v>66.1</v>
      </c>
    </row>
    <row r="13" spans="1:6" ht="11.25">
      <c r="A13" s="108" t="s">
        <v>606</v>
      </c>
      <c r="B13" s="33">
        <v>1887</v>
      </c>
      <c r="C13" s="33">
        <v>9218</v>
      </c>
      <c r="D13" s="33">
        <v>750</v>
      </c>
      <c r="E13" s="33">
        <v>11855</v>
      </c>
      <c r="F13" s="129">
        <v>86.5</v>
      </c>
    </row>
    <row r="14" spans="1:6" ht="11.25">
      <c r="A14" s="108" t="s">
        <v>607</v>
      </c>
      <c r="B14" s="33">
        <v>243</v>
      </c>
      <c r="C14" s="33">
        <v>1251</v>
      </c>
      <c r="D14" s="33">
        <v>66</v>
      </c>
      <c r="E14" s="33">
        <v>1560</v>
      </c>
      <c r="F14" s="129">
        <v>131.4</v>
      </c>
    </row>
    <row r="15" spans="1:6" ht="11.25">
      <c r="A15" s="288" t="s">
        <v>608</v>
      </c>
      <c r="B15" s="288"/>
      <c r="C15" s="288"/>
      <c r="D15" s="288"/>
      <c r="E15" s="288"/>
      <c r="F15" s="288"/>
    </row>
    <row r="16" spans="1:6" ht="12.75" customHeight="1">
      <c r="A16" s="8" t="s">
        <v>601</v>
      </c>
      <c r="B16" s="33">
        <v>61</v>
      </c>
      <c r="C16" s="33">
        <v>137</v>
      </c>
      <c r="D16" s="33">
        <v>1</v>
      </c>
      <c r="E16" s="33">
        <v>42</v>
      </c>
      <c r="F16" s="37" t="s">
        <v>510</v>
      </c>
    </row>
    <row r="17" spans="1:6" ht="12.75" customHeight="1">
      <c r="A17" s="153" t="s">
        <v>474</v>
      </c>
      <c r="B17" s="33"/>
      <c r="C17" s="33"/>
      <c r="D17" s="33"/>
      <c r="E17" s="33"/>
      <c r="F17" s="37"/>
    </row>
    <row r="18" spans="1:6" ht="12.75" customHeight="1">
      <c r="A18" s="32" t="s">
        <v>602</v>
      </c>
      <c r="B18" s="33">
        <v>43</v>
      </c>
      <c r="C18" s="33">
        <v>95</v>
      </c>
      <c r="D18" s="33">
        <v>1</v>
      </c>
      <c r="E18" s="33">
        <v>29</v>
      </c>
      <c r="F18" s="37" t="s">
        <v>510</v>
      </c>
    </row>
    <row r="19" spans="1:6" ht="11.25">
      <c r="A19" s="32" t="s">
        <v>603</v>
      </c>
      <c r="B19" s="33">
        <v>18</v>
      </c>
      <c r="C19" s="33">
        <v>42</v>
      </c>
      <c r="D19" s="33">
        <v>1</v>
      </c>
      <c r="E19" s="33">
        <v>13</v>
      </c>
      <c r="F19" s="37" t="s">
        <v>510</v>
      </c>
    </row>
    <row r="20" spans="1:6" ht="11.25">
      <c r="A20" s="108" t="s">
        <v>609</v>
      </c>
      <c r="B20" s="33">
        <v>161</v>
      </c>
      <c r="C20" s="33">
        <v>322</v>
      </c>
      <c r="D20" s="33">
        <v>6</v>
      </c>
      <c r="E20" s="33">
        <v>105</v>
      </c>
      <c r="F20" s="37" t="s">
        <v>510</v>
      </c>
    </row>
    <row r="21" spans="1:6" ht="11.25">
      <c r="A21" s="153" t="s">
        <v>474</v>
      </c>
      <c r="B21" s="33"/>
      <c r="C21" s="33"/>
      <c r="D21" s="33"/>
      <c r="E21" s="33"/>
      <c r="F21" s="37"/>
    </row>
    <row r="22" spans="1:6" ht="11.25">
      <c r="A22" s="32" t="s">
        <v>602</v>
      </c>
      <c r="B22" s="33">
        <v>60</v>
      </c>
      <c r="C22" s="33">
        <v>142</v>
      </c>
      <c r="D22" s="33">
        <v>3</v>
      </c>
      <c r="E22" s="33">
        <v>45</v>
      </c>
      <c r="F22" s="37" t="s">
        <v>510</v>
      </c>
    </row>
    <row r="23" spans="1:6" ht="11.25">
      <c r="A23" s="32" t="s">
        <v>603</v>
      </c>
      <c r="B23" s="33">
        <v>101</v>
      </c>
      <c r="C23" s="33">
        <v>180</v>
      </c>
      <c r="D23" s="33">
        <v>3</v>
      </c>
      <c r="E23" s="33">
        <v>60</v>
      </c>
      <c r="F23" s="37" t="s">
        <v>510</v>
      </c>
    </row>
    <row r="24" spans="1:6" ht="22.5">
      <c r="A24" s="35" t="s">
        <v>605</v>
      </c>
      <c r="B24" s="33">
        <v>20</v>
      </c>
      <c r="C24" s="33">
        <v>35</v>
      </c>
      <c r="D24" s="33">
        <v>3</v>
      </c>
      <c r="E24" s="33">
        <v>13</v>
      </c>
      <c r="F24" s="37" t="s">
        <v>510</v>
      </c>
    </row>
    <row r="25" spans="1:6" ht="11.25">
      <c r="A25" s="108" t="s">
        <v>606</v>
      </c>
      <c r="B25" s="33">
        <v>40</v>
      </c>
      <c r="C25" s="33">
        <v>157</v>
      </c>
      <c r="D25" s="33">
        <v>5</v>
      </c>
      <c r="E25" s="33">
        <v>45</v>
      </c>
      <c r="F25" s="37" t="s">
        <v>510</v>
      </c>
    </row>
    <row r="26" spans="1:6" ht="11.25">
      <c r="A26" s="108" t="s">
        <v>607</v>
      </c>
      <c r="B26" s="33">
        <v>5</v>
      </c>
      <c r="C26" s="33">
        <v>21</v>
      </c>
      <c r="D26" s="33">
        <v>0</v>
      </c>
      <c r="E26" s="33">
        <v>6</v>
      </c>
      <c r="F26" s="37" t="s">
        <v>510</v>
      </c>
    </row>
  </sheetData>
  <sheetProtection/>
  <mergeCells count="7">
    <mergeCell ref="A15:F15"/>
    <mergeCell ref="A1:F1"/>
    <mergeCell ref="E2:F2"/>
    <mergeCell ref="A2:A3"/>
    <mergeCell ref="B2:B3"/>
    <mergeCell ref="C2:C3"/>
    <mergeCell ref="D2:D3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6.140625" style="1" customWidth="1"/>
    <col min="2" max="2" width="12.421875" style="1" customWidth="1"/>
    <col min="3" max="3" width="12.140625" style="1" customWidth="1"/>
    <col min="4" max="4" width="12.421875" style="1" customWidth="1"/>
    <col min="5" max="6" width="12.140625" style="1" customWidth="1"/>
    <col min="7" max="16384" width="9.140625" style="1" customWidth="1"/>
  </cols>
  <sheetData>
    <row r="1" spans="1:6" ht="22.5" customHeight="1">
      <c r="A1" s="294" t="s">
        <v>151</v>
      </c>
      <c r="B1" s="294"/>
      <c r="C1" s="294"/>
      <c r="D1" s="294"/>
      <c r="E1" s="294"/>
      <c r="F1" s="294"/>
    </row>
    <row r="2" spans="1:6" ht="15.75" customHeight="1">
      <c r="A2" s="302" t="s">
        <v>610</v>
      </c>
      <c r="B2" s="292" t="s">
        <v>611</v>
      </c>
      <c r="C2" s="295"/>
      <c r="D2" s="292" t="s">
        <v>612</v>
      </c>
      <c r="E2" s="293"/>
      <c r="F2" s="293"/>
    </row>
    <row r="3" spans="1:6" ht="33.75" customHeight="1">
      <c r="A3" s="303"/>
      <c r="B3" s="302" t="s">
        <v>613</v>
      </c>
      <c r="C3" s="289" t="s">
        <v>614</v>
      </c>
      <c r="D3" s="289" t="s">
        <v>613</v>
      </c>
      <c r="E3" s="55" t="s">
        <v>615</v>
      </c>
      <c r="F3" s="40" t="s">
        <v>616</v>
      </c>
    </row>
    <row r="4" spans="1:6" ht="18" customHeight="1">
      <c r="A4" s="304"/>
      <c r="B4" s="304"/>
      <c r="C4" s="291"/>
      <c r="D4" s="291"/>
      <c r="E4" s="292" t="s">
        <v>617</v>
      </c>
      <c r="F4" s="293"/>
    </row>
    <row r="5" spans="1:6" ht="12.75" customHeight="1">
      <c r="A5" s="108" t="s">
        <v>587</v>
      </c>
      <c r="B5" s="31">
        <v>795</v>
      </c>
      <c r="C5" s="31">
        <v>1311</v>
      </c>
      <c r="D5" s="31">
        <v>496</v>
      </c>
      <c r="E5" s="31">
        <v>818</v>
      </c>
      <c r="F5" s="31">
        <v>6207</v>
      </c>
    </row>
    <row r="6" spans="1:6" ht="11.25">
      <c r="A6" s="108" t="s">
        <v>588</v>
      </c>
      <c r="B6" s="31">
        <v>387</v>
      </c>
      <c r="C6" s="31">
        <v>1403</v>
      </c>
      <c r="D6" s="31">
        <v>148</v>
      </c>
      <c r="E6" s="31">
        <v>446</v>
      </c>
      <c r="F6" s="31">
        <v>1516</v>
      </c>
    </row>
    <row r="7" spans="1:6" ht="11.25">
      <c r="A7" s="108" t="s">
        <v>589</v>
      </c>
      <c r="B7" s="31">
        <v>373</v>
      </c>
      <c r="C7" s="31">
        <v>1186</v>
      </c>
      <c r="D7" s="31">
        <v>149</v>
      </c>
      <c r="E7" s="31">
        <v>188</v>
      </c>
      <c r="F7" s="31">
        <v>3202</v>
      </c>
    </row>
    <row r="8" spans="1:6" ht="11.25">
      <c r="A8" s="108" t="s">
        <v>590</v>
      </c>
      <c r="B8" s="31">
        <v>295</v>
      </c>
      <c r="C8" s="31">
        <v>958</v>
      </c>
      <c r="D8" s="31">
        <v>133</v>
      </c>
      <c r="E8" s="31">
        <v>236</v>
      </c>
      <c r="F8" s="31">
        <v>534</v>
      </c>
    </row>
    <row r="9" spans="1:6" ht="11.25">
      <c r="A9" s="108" t="s">
        <v>591</v>
      </c>
      <c r="B9" s="31">
        <v>3222</v>
      </c>
      <c r="C9" s="31">
        <v>3081</v>
      </c>
      <c r="D9" s="31">
        <v>1249</v>
      </c>
      <c r="E9" s="31">
        <v>328</v>
      </c>
      <c r="F9" s="31">
        <v>1168</v>
      </c>
    </row>
    <row r="10" spans="1:6" ht="11.25">
      <c r="A10" s="108" t="s">
        <v>618</v>
      </c>
      <c r="B10" s="31">
        <v>2644</v>
      </c>
      <c r="C10" s="31">
        <v>3779</v>
      </c>
      <c r="D10" s="31">
        <v>1231</v>
      </c>
      <c r="E10" s="31">
        <v>390</v>
      </c>
      <c r="F10" s="31">
        <v>770</v>
      </c>
    </row>
    <row r="11" spans="1:6" ht="11.25">
      <c r="A11" s="135" t="s">
        <v>504</v>
      </c>
      <c r="B11" s="43">
        <v>7716</v>
      </c>
      <c r="C11" s="43">
        <v>11718</v>
      </c>
      <c r="D11" s="43">
        <v>3406</v>
      </c>
      <c r="E11" s="43">
        <v>2406</v>
      </c>
      <c r="F11" s="43">
        <v>13397</v>
      </c>
    </row>
  </sheetData>
  <sheetProtection/>
  <mergeCells count="8">
    <mergeCell ref="A1:F1"/>
    <mergeCell ref="B2:C2"/>
    <mergeCell ref="D2:F2"/>
    <mergeCell ref="C3:C4"/>
    <mergeCell ref="B3:B4"/>
    <mergeCell ref="D3:D4"/>
    <mergeCell ref="E4:F4"/>
    <mergeCell ref="A2:A4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8.57421875" style="1" customWidth="1"/>
    <col min="2" max="4" width="14.8515625" style="1" customWidth="1"/>
    <col min="5" max="5" width="13.7109375" style="1" customWidth="1"/>
    <col min="6" max="16384" width="9.140625" style="1" customWidth="1"/>
  </cols>
  <sheetData>
    <row r="1" spans="1:5" ht="18.75" customHeight="1">
      <c r="A1" s="270" t="s">
        <v>152</v>
      </c>
      <c r="B1" s="270"/>
      <c r="C1" s="270"/>
      <c r="D1" s="270"/>
      <c r="E1" s="270"/>
    </row>
    <row r="2" spans="1:5" ht="15.75" customHeight="1">
      <c r="A2" s="302" t="s">
        <v>619</v>
      </c>
      <c r="B2" s="310" t="s">
        <v>209</v>
      </c>
      <c r="C2" s="311"/>
      <c r="D2" s="311"/>
      <c r="E2" s="311"/>
    </row>
    <row r="3" spans="1:5" ht="54.75" customHeight="1">
      <c r="A3" s="304"/>
      <c r="B3" s="55" t="s">
        <v>620</v>
      </c>
      <c r="C3" s="55" t="s">
        <v>120</v>
      </c>
      <c r="D3" s="55" t="s">
        <v>621</v>
      </c>
      <c r="E3" s="40" t="s">
        <v>622</v>
      </c>
    </row>
    <row r="4" spans="1:5" ht="11.25">
      <c r="A4" s="108">
        <v>2013</v>
      </c>
      <c r="B4" s="31">
        <v>622</v>
      </c>
      <c r="C4" s="31">
        <v>925</v>
      </c>
      <c r="D4" s="31">
        <v>3406</v>
      </c>
      <c r="E4" s="31">
        <v>4953</v>
      </c>
    </row>
    <row r="5" spans="1:5" ht="12.75" customHeight="1">
      <c r="A5" s="108">
        <v>2014</v>
      </c>
      <c r="B5" s="31">
        <v>554</v>
      </c>
      <c r="C5" s="31">
        <v>640</v>
      </c>
      <c r="D5" s="31">
        <v>3741</v>
      </c>
      <c r="E5" s="31">
        <v>4935</v>
      </c>
    </row>
    <row r="6" spans="1:5" ht="12.75" customHeight="1">
      <c r="A6" s="35" t="s">
        <v>121</v>
      </c>
      <c r="B6" s="57">
        <v>89.1</v>
      </c>
      <c r="C6" s="57">
        <v>69.2</v>
      </c>
      <c r="D6" s="57">
        <v>109.8</v>
      </c>
      <c r="E6" s="57">
        <v>99.6</v>
      </c>
    </row>
    <row r="7" spans="1:5" ht="11.25">
      <c r="A7" s="288" t="s">
        <v>122</v>
      </c>
      <c r="B7" s="288"/>
      <c r="C7" s="288"/>
      <c r="D7" s="288"/>
      <c r="E7" s="288"/>
    </row>
    <row r="8" spans="1:5" ht="11.25">
      <c r="A8" s="108" t="s">
        <v>587</v>
      </c>
      <c r="B8" s="31">
        <v>303</v>
      </c>
      <c r="C8" s="31">
        <v>165</v>
      </c>
      <c r="D8" s="31">
        <v>442</v>
      </c>
      <c r="E8" s="31">
        <v>910</v>
      </c>
    </row>
    <row r="9" spans="1:5" ht="11.25">
      <c r="A9" s="108" t="s">
        <v>588</v>
      </c>
      <c r="B9" s="31">
        <v>46</v>
      </c>
      <c r="C9" s="31">
        <v>131</v>
      </c>
      <c r="D9" s="31">
        <v>2748</v>
      </c>
      <c r="E9" s="31">
        <v>2925</v>
      </c>
    </row>
    <row r="10" spans="1:5" ht="11.25">
      <c r="A10" s="108" t="s">
        <v>589</v>
      </c>
      <c r="B10" s="31">
        <v>62</v>
      </c>
      <c r="C10" s="31">
        <v>116</v>
      </c>
      <c r="D10" s="31">
        <v>142</v>
      </c>
      <c r="E10" s="31">
        <v>320</v>
      </c>
    </row>
    <row r="11" spans="1:5" ht="11.25">
      <c r="A11" s="108" t="s">
        <v>590</v>
      </c>
      <c r="B11" s="31">
        <v>10</v>
      </c>
      <c r="C11" s="31">
        <v>51</v>
      </c>
      <c r="D11" s="31">
        <v>367</v>
      </c>
      <c r="E11" s="31">
        <v>428</v>
      </c>
    </row>
    <row r="12" spans="1:5" ht="11.25">
      <c r="A12" s="108" t="s">
        <v>591</v>
      </c>
      <c r="B12" s="31">
        <v>120</v>
      </c>
      <c r="C12" s="31">
        <v>131</v>
      </c>
      <c r="D12" s="31">
        <v>39</v>
      </c>
      <c r="E12" s="31">
        <v>290</v>
      </c>
    </row>
    <row r="13" spans="1:5" ht="11.25">
      <c r="A13" s="108" t="s">
        <v>618</v>
      </c>
      <c r="B13" s="31">
        <v>13</v>
      </c>
      <c r="C13" s="31">
        <v>46</v>
      </c>
      <c r="D13" s="31">
        <v>3</v>
      </c>
      <c r="E13" s="31">
        <v>62</v>
      </c>
    </row>
    <row r="14" spans="1:5" ht="11.25">
      <c r="A14" s="135" t="s">
        <v>504</v>
      </c>
      <c r="B14" s="43">
        <v>554</v>
      </c>
      <c r="C14" s="43">
        <v>640</v>
      </c>
      <c r="D14" s="43">
        <v>3741</v>
      </c>
      <c r="E14" s="43">
        <v>4935</v>
      </c>
    </row>
    <row r="15" spans="1:5" ht="11.25">
      <c r="A15" s="159"/>
      <c r="B15" s="159"/>
      <c r="C15" s="159"/>
      <c r="D15" s="159"/>
      <c r="E15" s="159"/>
    </row>
  </sheetData>
  <sheetProtection/>
  <mergeCells count="4">
    <mergeCell ref="A1:E1"/>
    <mergeCell ref="B2:E2"/>
    <mergeCell ref="A7:E7"/>
    <mergeCell ref="A2:A3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:F1"/>
    </sheetView>
  </sheetViews>
  <sheetFormatPr defaultColWidth="9.140625" defaultRowHeight="12.75"/>
  <cols>
    <col min="1" max="1" width="23.28125" style="0" customWidth="1"/>
    <col min="2" max="6" width="13.7109375" style="0" customWidth="1"/>
  </cols>
  <sheetData>
    <row r="1" spans="1:6" ht="22.5" customHeight="1">
      <c r="A1" s="294" t="s">
        <v>210</v>
      </c>
      <c r="B1" s="294"/>
      <c r="C1" s="294"/>
      <c r="D1" s="294"/>
      <c r="E1" s="294"/>
      <c r="F1" s="294"/>
    </row>
    <row r="2" spans="1:6" ht="33.75">
      <c r="A2" s="41" t="s">
        <v>624</v>
      </c>
      <c r="B2" s="55" t="s">
        <v>501</v>
      </c>
      <c r="C2" s="55" t="s">
        <v>118</v>
      </c>
      <c r="D2" s="55" t="s">
        <v>526</v>
      </c>
      <c r="E2" s="55" t="s">
        <v>507</v>
      </c>
      <c r="F2" s="40" t="s">
        <v>625</v>
      </c>
    </row>
    <row r="3" spans="1:6" ht="12.75">
      <c r="A3" s="8" t="s">
        <v>626</v>
      </c>
      <c r="B3" s="31">
        <v>310</v>
      </c>
      <c r="C3" s="31">
        <v>469</v>
      </c>
      <c r="D3" s="31">
        <v>837</v>
      </c>
      <c r="E3" s="31">
        <v>1616</v>
      </c>
      <c r="F3" s="31">
        <v>747</v>
      </c>
    </row>
    <row r="4" spans="1:6" ht="12.75">
      <c r="A4" s="8" t="s">
        <v>627</v>
      </c>
      <c r="B4" s="31">
        <v>1549</v>
      </c>
      <c r="C4" s="31">
        <v>3083</v>
      </c>
      <c r="D4" s="31">
        <v>5273</v>
      </c>
      <c r="E4" s="31">
        <v>9905</v>
      </c>
      <c r="F4" s="31">
        <v>5007</v>
      </c>
    </row>
    <row r="5" spans="1:6" ht="12.75">
      <c r="A5" s="8" t="s">
        <v>628</v>
      </c>
      <c r="B5" s="31">
        <v>7520</v>
      </c>
      <c r="C5" s="31">
        <v>18895</v>
      </c>
      <c r="D5" s="31">
        <v>19249</v>
      </c>
      <c r="E5" s="31">
        <v>45664</v>
      </c>
      <c r="F5" s="31">
        <v>16105</v>
      </c>
    </row>
    <row r="6" spans="1:6" ht="12.75">
      <c r="A6" s="9" t="s">
        <v>629</v>
      </c>
      <c r="B6" s="31">
        <v>3266</v>
      </c>
      <c r="C6" s="31">
        <v>10392</v>
      </c>
      <c r="D6" s="31">
        <v>1602</v>
      </c>
      <c r="E6" s="31">
        <v>15260</v>
      </c>
      <c r="F6" s="31">
        <v>5283</v>
      </c>
    </row>
    <row r="7" spans="1:6" ht="12.75">
      <c r="A7" s="60" t="s">
        <v>507</v>
      </c>
      <c r="B7" s="43">
        <v>9379</v>
      </c>
      <c r="C7" s="43">
        <v>22447</v>
      </c>
      <c r="D7" s="43">
        <v>25359</v>
      </c>
      <c r="E7" s="43">
        <v>57185</v>
      </c>
      <c r="F7" s="43">
        <v>21859</v>
      </c>
    </row>
    <row r="8" spans="1:6" ht="12.75">
      <c r="A8" s="9" t="s">
        <v>625</v>
      </c>
      <c r="B8" s="31">
        <v>4592</v>
      </c>
      <c r="C8" s="31">
        <v>11012</v>
      </c>
      <c r="D8" s="31">
        <v>6255</v>
      </c>
      <c r="E8" s="31">
        <v>21859</v>
      </c>
      <c r="F8" s="31" t="s">
        <v>510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4.57421875" style="1" customWidth="1"/>
    <col min="2" max="6" width="12.421875" style="1" customWidth="1"/>
    <col min="7" max="16384" width="9.140625" style="1" customWidth="1"/>
  </cols>
  <sheetData>
    <row r="1" spans="1:6" ht="21" customHeight="1">
      <c r="A1" s="294" t="s">
        <v>211</v>
      </c>
      <c r="B1" s="294"/>
      <c r="C1" s="294"/>
      <c r="D1" s="294"/>
      <c r="E1" s="294"/>
      <c r="F1" s="294"/>
    </row>
    <row r="2" spans="1:6" ht="50.25" customHeight="1">
      <c r="A2" s="41" t="s">
        <v>624</v>
      </c>
      <c r="B2" s="55" t="s">
        <v>501</v>
      </c>
      <c r="C2" s="55" t="s">
        <v>118</v>
      </c>
      <c r="D2" s="55" t="s">
        <v>526</v>
      </c>
      <c r="E2" s="55" t="s">
        <v>507</v>
      </c>
      <c r="F2" s="41" t="s">
        <v>625</v>
      </c>
    </row>
    <row r="3" spans="1:6" ht="12.75" customHeight="1">
      <c r="A3" s="8" t="s">
        <v>626</v>
      </c>
      <c r="B3" s="118" t="s">
        <v>623</v>
      </c>
      <c r="C3" s="118" t="s">
        <v>623</v>
      </c>
      <c r="D3" s="31">
        <v>10</v>
      </c>
      <c r="E3" s="31">
        <v>10</v>
      </c>
      <c r="F3" s="31">
        <v>1</v>
      </c>
    </row>
    <row r="4" spans="1:6" ht="11.25">
      <c r="A4" s="8" t="s">
        <v>627</v>
      </c>
      <c r="B4" s="31">
        <v>14</v>
      </c>
      <c r="C4" s="31">
        <v>39</v>
      </c>
      <c r="D4" s="31">
        <v>574</v>
      </c>
      <c r="E4" s="31">
        <v>627</v>
      </c>
      <c r="F4" s="31">
        <v>99</v>
      </c>
    </row>
    <row r="5" spans="1:6" ht="11.25">
      <c r="A5" s="8" t="s">
        <v>628</v>
      </c>
      <c r="B5" s="31">
        <v>6243</v>
      </c>
      <c r="C5" s="31">
        <v>15886</v>
      </c>
      <c r="D5" s="31">
        <v>16424</v>
      </c>
      <c r="E5" s="31">
        <v>38553</v>
      </c>
      <c r="F5" s="31">
        <v>11797</v>
      </c>
    </row>
    <row r="6" spans="1:6" ht="11.25">
      <c r="A6" s="9" t="s">
        <v>629</v>
      </c>
      <c r="B6" s="31">
        <v>3226</v>
      </c>
      <c r="C6" s="31">
        <v>10325</v>
      </c>
      <c r="D6" s="31">
        <v>1526</v>
      </c>
      <c r="E6" s="31">
        <v>15077</v>
      </c>
      <c r="F6" s="31">
        <v>5197</v>
      </c>
    </row>
    <row r="7" spans="1:6" ht="11.25">
      <c r="A7" s="60" t="s">
        <v>507</v>
      </c>
      <c r="B7" s="43">
        <v>6257</v>
      </c>
      <c r="C7" s="43">
        <v>15925</v>
      </c>
      <c r="D7" s="43">
        <v>17008</v>
      </c>
      <c r="E7" s="43">
        <v>39190</v>
      </c>
      <c r="F7" s="43">
        <v>11897</v>
      </c>
    </row>
    <row r="8" spans="1:6" ht="11.25">
      <c r="A8" s="9" t="s">
        <v>625</v>
      </c>
      <c r="B8" s="31">
        <v>2688</v>
      </c>
      <c r="C8" s="31">
        <v>6204</v>
      </c>
      <c r="D8" s="31">
        <v>3005</v>
      </c>
      <c r="E8" s="31">
        <v>11897</v>
      </c>
      <c r="F8" s="31" t="s">
        <v>510</v>
      </c>
    </row>
  </sheetData>
  <sheetProtection/>
  <mergeCells count="1">
    <mergeCell ref="A1:F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:F1"/>
    </sheetView>
  </sheetViews>
  <sheetFormatPr defaultColWidth="9.140625" defaultRowHeight="12.75"/>
  <cols>
    <col min="1" max="1" width="23.140625" style="0" customWidth="1"/>
    <col min="2" max="6" width="13.00390625" style="0" customWidth="1"/>
  </cols>
  <sheetData>
    <row r="1" spans="1:6" ht="17.25" customHeight="1">
      <c r="A1" s="294" t="s">
        <v>212</v>
      </c>
      <c r="B1" s="294"/>
      <c r="C1" s="294"/>
      <c r="D1" s="294"/>
      <c r="E1" s="294"/>
      <c r="F1" s="294"/>
    </row>
    <row r="2" spans="1:6" ht="33.75">
      <c r="A2" s="41" t="s">
        <v>624</v>
      </c>
      <c r="B2" s="55" t="s">
        <v>501</v>
      </c>
      <c r="C2" s="55" t="s">
        <v>118</v>
      </c>
      <c r="D2" s="55" t="s">
        <v>526</v>
      </c>
      <c r="E2" s="55" t="s">
        <v>507</v>
      </c>
      <c r="F2" s="41" t="s">
        <v>625</v>
      </c>
    </row>
    <row r="3" spans="1:6" ht="12.75">
      <c r="A3" s="8" t="s">
        <v>626</v>
      </c>
      <c r="B3" s="31">
        <v>57</v>
      </c>
      <c r="C3" s="31">
        <v>182</v>
      </c>
      <c r="D3" s="31">
        <v>281</v>
      </c>
      <c r="E3" s="31">
        <v>520</v>
      </c>
      <c r="F3" s="31">
        <v>230</v>
      </c>
    </row>
    <row r="4" spans="1:6" ht="12.75">
      <c r="A4" s="8" t="s">
        <v>627</v>
      </c>
      <c r="B4" s="31">
        <v>1047</v>
      </c>
      <c r="C4" s="31">
        <v>1575</v>
      </c>
      <c r="D4" s="31">
        <v>2991</v>
      </c>
      <c r="E4" s="31">
        <v>5613</v>
      </c>
      <c r="F4" s="31">
        <v>3056</v>
      </c>
    </row>
    <row r="5" spans="1:6" ht="12.75">
      <c r="A5" s="8" t="s">
        <v>628</v>
      </c>
      <c r="B5" s="31">
        <v>788</v>
      </c>
      <c r="C5" s="31">
        <v>1437</v>
      </c>
      <c r="D5" s="31">
        <v>1711</v>
      </c>
      <c r="E5" s="31">
        <v>3936</v>
      </c>
      <c r="F5" s="31">
        <v>2165</v>
      </c>
    </row>
    <row r="6" spans="1:6" ht="12.75">
      <c r="A6" s="9" t="s">
        <v>629</v>
      </c>
      <c r="B6" s="31">
        <v>26</v>
      </c>
      <c r="C6" s="31">
        <v>45</v>
      </c>
      <c r="D6" s="31">
        <v>21</v>
      </c>
      <c r="E6" s="31">
        <v>92</v>
      </c>
      <c r="F6" s="31">
        <v>46</v>
      </c>
    </row>
    <row r="7" spans="1:6" ht="12.75">
      <c r="A7" s="60" t="s">
        <v>507</v>
      </c>
      <c r="B7" s="43">
        <v>1892</v>
      </c>
      <c r="C7" s="43">
        <v>3194</v>
      </c>
      <c r="D7" s="43">
        <v>4983</v>
      </c>
      <c r="E7" s="43">
        <v>10069</v>
      </c>
      <c r="F7" s="43">
        <v>5451</v>
      </c>
    </row>
    <row r="8" spans="1:6" ht="12.75">
      <c r="A8" s="9" t="s">
        <v>625</v>
      </c>
      <c r="B8" s="31">
        <v>1178</v>
      </c>
      <c r="C8" s="31">
        <v>2223</v>
      </c>
      <c r="D8" s="31">
        <v>2050</v>
      </c>
      <c r="E8" s="31">
        <v>5451</v>
      </c>
      <c r="F8" s="31" t="s">
        <v>510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4.57421875" style="1" customWidth="1"/>
    <col min="2" max="6" width="13.28125" style="1" customWidth="1"/>
    <col min="7" max="16384" width="9.140625" style="1" customWidth="1"/>
  </cols>
  <sheetData>
    <row r="1" spans="1:6" ht="25.5" customHeight="1">
      <c r="A1" s="294" t="s">
        <v>213</v>
      </c>
      <c r="B1" s="294"/>
      <c r="C1" s="294"/>
      <c r="D1" s="294"/>
      <c r="E1" s="294"/>
      <c r="F1" s="294"/>
    </row>
    <row r="2" spans="1:6" ht="47.25" customHeight="1">
      <c r="A2" s="41" t="s">
        <v>624</v>
      </c>
      <c r="B2" s="55" t="s">
        <v>501</v>
      </c>
      <c r="C2" s="55" t="s">
        <v>118</v>
      </c>
      <c r="D2" s="55" t="s">
        <v>526</v>
      </c>
      <c r="E2" s="55" t="s">
        <v>507</v>
      </c>
      <c r="F2" s="41" t="s">
        <v>625</v>
      </c>
    </row>
    <row r="3" spans="1:6" ht="12.75" customHeight="1">
      <c r="A3" s="7" t="s">
        <v>626</v>
      </c>
      <c r="B3" s="31">
        <v>253</v>
      </c>
      <c r="C3" s="31">
        <v>287</v>
      </c>
      <c r="D3" s="31">
        <v>546</v>
      </c>
      <c r="E3" s="31">
        <v>1086</v>
      </c>
      <c r="F3" s="31">
        <v>516</v>
      </c>
    </row>
    <row r="4" spans="1:6" ht="11.25">
      <c r="A4" s="7" t="s">
        <v>627</v>
      </c>
      <c r="B4" s="31">
        <v>488</v>
      </c>
      <c r="C4" s="31">
        <v>1469</v>
      </c>
      <c r="D4" s="31">
        <v>1708</v>
      </c>
      <c r="E4" s="31">
        <v>3665</v>
      </c>
      <c r="F4" s="31">
        <v>1852</v>
      </c>
    </row>
    <row r="5" spans="1:6" ht="11.25">
      <c r="A5" s="8" t="s">
        <v>628</v>
      </c>
      <c r="B5" s="31">
        <v>489</v>
      </c>
      <c r="C5" s="31">
        <v>1572</v>
      </c>
      <c r="D5" s="31">
        <v>1114</v>
      </c>
      <c r="E5" s="31">
        <v>3175</v>
      </c>
      <c r="F5" s="31">
        <v>2143</v>
      </c>
    </row>
    <row r="6" spans="1:6" ht="11.25">
      <c r="A6" s="9" t="s">
        <v>629</v>
      </c>
      <c r="B6" s="31">
        <v>14</v>
      </c>
      <c r="C6" s="31">
        <v>22</v>
      </c>
      <c r="D6" s="31">
        <v>55</v>
      </c>
      <c r="E6" s="31">
        <v>91</v>
      </c>
      <c r="F6" s="31">
        <v>40</v>
      </c>
    </row>
    <row r="7" spans="1:6" ht="11.25">
      <c r="A7" s="146" t="s">
        <v>650</v>
      </c>
      <c r="B7" s="43">
        <v>1230</v>
      </c>
      <c r="C7" s="43">
        <v>3328</v>
      </c>
      <c r="D7" s="43">
        <v>3368</v>
      </c>
      <c r="E7" s="43">
        <v>7926</v>
      </c>
      <c r="F7" s="43">
        <v>4511</v>
      </c>
    </row>
    <row r="8" spans="1:6" ht="11.25">
      <c r="A8" s="25" t="s">
        <v>625</v>
      </c>
      <c r="B8" s="31">
        <v>726</v>
      </c>
      <c r="C8" s="31">
        <v>2585</v>
      </c>
      <c r="D8" s="31">
        <v>1200</v>
      </c>
      <c r="E8" s="31">
        <v>4511</v>
      </c>
      <c r="F8" s="31" t="s">
        <v>510</v>
      </c>
    </row>
  </sheetData>
  <sheetProtection/>
  <mergeCells count="1">
    <mergeCell ref="A1:F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I1"/>
    </sheetView>
  </sheetViews>
  <sheetFormatPr defaultColWidth="9.140625" defaultRowHeight="12.75"/>
  <cols>
    <col min="1" max="1" width="33.28125" style="0" customWidth="1"/>
  </cols>
  <sheetData>
    <row r="1" spans="1:9" ht="19.5" customHeight="1">
      <c r="A1" s="312" t="s">
        <v>214</v>
      </c>
      <c r="B1" s="294"/>
      <c r="C1" s="294"/>
      <c r="D1" s="294"/>
      <c r="E1" s="294"/>
      <c r="F1" s="294"/>
      <c r="G1" s="294"/>
      <c r="H1" s="294"/>
      <c r="I1" s="294"/>
    </row>
    <row r="2" spans="1:9" ht="21.75" customHeight="1">
      <c r="A2" s="49" t="s">
        <v>636</v>
      </c>
      <c r="B2" s="55">
        <v>2007</v>
      </c>
      <c r="C2" s="55">
        <v>2008</v>
      </c>
      <c r="D2" s="55">
        <v>2009</v>
      </c>
      <c r="E2" s="55">
        <v>2010</v>
      </c>
      <c r="F2" s="55">
        <v>2011</v>
      </c>
      <c r="G2" s="40">
        <v>2012</v>
      </c>
      <c r="H2" s="55">
        <v>2013</v>
      </c>
      <c r="I2" s="40">
        <v>2014</v>
      </c>
    </row>
    <row r="3" spans="1:9" ht="22.5">
      <c r="A3" s="8" t="s">
        <v>637</v>
      </c>
      <c r="B3" s="156">
        <v>354</v>
      </c>
      <c r="C3" s="156">
        <v>346</v>
      </c>
      <c r="D3" s="156">
        <v>339</v>
      </c>
      <c r="E3" s="156">
        <v>361</v>
      </c>
      <c r="F3" s="156">
        <v>353</v>
      </c>
      <c r="G3" s="242">
        <v>342</v>
      </c>
      <c r="H3" s="156">
        <v>361</v>
      </c>
      <c r="I3" s="156">
        <v>351</v>
      </c>
    </row>
    <row r="4" spans="1:9" ht="12.75">
      <c r="A4" s="9" t="s">
        <v>474</v>
      </c>
      <c r="B4" s="157"/>
      <c r="C4" s="157"/>
      <c r="D4" s="157"/>
      <c r="E4" s="157"/>
      <c r="F4" s="157"/>
      <c r="G4" s="158"/>
      <c r="H4" s="158"/>
      <c r="I4" s="158"/>
    </row>
    <row r="5" spans="1:9" ht="12.75">
      <c r="A5" s="32" t="s">
        <v>638</v>
      </c>
      <c r="B5" s="157">
        <v>277</v>
      </c>
      <c r="C5" s="157">
        <v>269</v>
      </c>
      <c r="D5" s="157">
        <v>263</v>
      </c>
      <c r="E5" s="157">
        <v>294</v>
      </c>
      <c r="F5" s="157">
        <v>287</v>
      </c>
      <c r="G5" s="216">
        <v>276</v>
      </c>
      <c r="H5" s="157">
        <v>300</v>
      </c>
      <c r="I5" s="157">
        <v>290</v>
      </c>
    </row>
    <row r="6" spans="1:9" ht="12.75">
      <c r="A6" s="32" t="s">
        <v>639</v>
      </c>
      <c r="B6" s="157">
        <v>77</v>
      </c>
      <c r="C6" s="156">
        <v>77</v>
      </c>
      <c r="D6" s="156">
        <v>76</v>
      </c>
      <c r="E6" s="156">
        <v>67</v>
      </c>
      <c r="F6" s="156">
        <v>66</v>
      </c>
      <c r="G6" s="216">
        <v>66</v>
      </c>
      <c r="H6" s="157">
        <v>61</v>
      </c>
      <c r="I6" s="157">
        <v>61</v>
      </c>
    </row>
    <row r="7" spans="1:9" ht="22.5">
      <c r="A7" s="8" t="s">
        <v>640</v>
      </c>
      <c r="B7" s="136">
        <v>404</v>
      </c>
      <c r="C7" s="136">
        <v>397</v>
      </c>
      <c r="D7" s="136">
        <v>375</v>
      </c>
      <c r="E7" s="136">
        <v>426</v>
      </c>
      <c r="F7" s="136">
        <v>412</v>
      </c>
      <c r="G7" s="216">
        <v>393</v>
      </c>
      <c r="H7" s="136">
        <v>424</v>
      </c>
      <c r="I7" s="136">
        <v>410</v>
      </c>
    </row>
    <row r="8" spans="1:9" ht="12.75">
      <c r="A8" s="9" t="s">
        <v>474</v>
      </c>
      <c r="B8" s="157"/>
      <c r="C8" s="157"/>
      <c r="D8" s="157"/>
      <c r="E8" s="157"/>
      <c r="F8" s="157"/>
      <c r="G8" s="158"/>
      <c r="H8" s="158"/>
      <c r="I8" s="158"/>
    </row>
    <row r="9" spans="1:9" ht="12.75">
      <c r="A9" s="32" t="s">
        <v>641</v>
      </c>
      <c r="B9" s="157">
        <v>178</v>
      </c>
      <c r="C9" s="157">
        <v>175</v>
      </c>
      <c r="D9" s="157">
        <v>170</v>
      </c>
      <c r="E9" s="157">
        <v>188</v>
      </c>
      <c r="F9" s="157">
        <v>182</v>
      </c>
      <c r="G9" s="216">
        <v>176</v>
      </c>
      <c r="H9" s="157">
        <v>192</v>
      </c>
      <c r="I9" s="157">
        <v>188</v>
      </c>
    </row>
    <row r="10" spans="1:9" ht="12.75">
      <c r="A10" s="32" t="s">
        <v>642</v>
      </c>
      <c r="B10" s="157">
        <v>226</v>
      </c>
      <c r="C10" s="157">
        <v>222</v>
      </c>
      <c r="D10" s="157">
        <v>205</v>
      </c>
      <c r="E10" s="157">
        <v>238</v>
      </c>
      <c r="F10" s="157">
        <v>230</v>
      </c>
      <c r="G10" s="216">
        <v>217</v>
      </c>
      <c r="H10" s="157">
        <v>232</v>
      </c>
      <c r="I10" s="157">
        <v>222</v>
      </c>
    </row>
    <row r="11" spans="1:9" ht="12.75">
      <c r="A11" s="8" t="s">
        <v>643</v>
      </c>
      <c r="B11" s="34">
        <v>2677</v>
      </c>
      <c r="C11" s="34">
        <v>2714</v>
      </c>
      <c r="D11" s="34">
        <v>2728</v>
      </c>
      <c r="E11" s="34">
        <v>2724</v>
      </c>
      <c r="F11" s="34">
        <v>2736</v>
      </c>
      <c r="G11" s="243">
        <v>2733</v>
      </c>
      <c r="H11" s="34">
        <v>2736</v>
      </c>
      <c r="I11" s="34">
        <v>2757</v>
      </c>
    </row>
    <row r="12" spans="1:9" ht="12.75">
      <c r="A12" s="8" t="s">
        <v>644</v>
      </c>
      <c r="B12" s="34">
        <v>9383</v>
      </c>
      <c r="C12" s="34">
        <v>9304</v>
      </c>
      <c r="D12" s="34">
        <v>9240</v>
      </c>
      <c r="E12" s="34">
        <v>9165</v>
      </c>
      <c r="F12" s="34">
        <v>9120</v>
      </c>
      <c r="G12" s="243">
        <v>9081</v>
      </c>
      <c r="H12" s="34">
        <v>9029</v>
      </c>
      <c r="I12" s="34">
        <v>8987</v>
      </c>
    </row>
    <row r="13" spans="1:9" ht="33.75">
      <c r="A13" s="154" t="s">
        <v>645</v>
      </c>
      <c r="B13" s="136">
        <v>12414</v>
      </c>
      <c r="C13" s="136">
        <v>12364</v>
      </c>
      <c r="D13" s="136">
        <v>12307</v>
      </c>
      <c r="E13" s="136">
        <v>12250</v>
      </c>
      <c r="F13" s="136">
        <v>12209</v>
      </c>
      <c r="G13" s="243">
        <v>12156</v>
      </c>
      <c r="H13" s="136">
        <v>12126</v>
      </c>
      <c r="I13" s="136">
        <v>12095</v>
      </c>
    </row>
    <row r="14" spans="1:9" ht="22.5">
      <c r="A14" s="8" t="s">
        <v>215</v>
      </c>
      <c r="B14" s="156">
        <v>482</v>
      </c>
      <c r="C14" s="156">
        <v>475</v>
      </c>
      <c r="D14" s="156">
        <v>548</v>
      </c>
      <c r="E14" s="156">
        <v>520</v>
      </c>
      <c r="F14" s="156">
        <v>527</v>
      </c>
      <c r="G14" s="216">
        <v>487</v>
      </c>
      <c r="H14" s="156">
        <v>497</v>
      </c>
      <c r="I14" s="156">
        <v>486</v>
      </c>
    </row>
    <row r="15" ht="12.75">
      <c r="A15" s="35"/>
    </row>
    <row r="16" spans="1:9" ht="12.75">
      <c r="A16" s="159"/>
      <c r="B16" s="159"/>
      <c r="C16" s="159"/>
      <c r="D16" s="159"/>
      <c r="E16" s="159"/>
      <c r="F16" s="159"/>
      <c r="G16" s="159"/>
      <c r="H16" s="159"/>
      <c r="I16" s="159"/>
    </row>
    <row r="17" spans="1:9" ht="12.75">
      <c r="A17" s="14"/>
      <c r="B17" s="1"/>
      <c r="C17" s="1"/>
      <c r="D17" s="1"/>
      <c r="E17" s="1"/>
      <c r="F17" s="1"/>
      <c r="G17" s="1"/>
      <c r="H17" s="1"/>
      <c r="I17" s="1"/>
    </row>
  </sheetData>
  <mergeCells count="1">
    <mergeCell ref="A1:I1"/>
  </mergeCells>
  <printOptions/>
  <pageMargins left="0.75" right="0.75" top="1" bottom="1" header="0.5" footer="0.5"/>
  <pageSetup orientation="portrait" paperSize="9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9.57421875" style="1" customWidth="1"/>
    <col min="2" max="5" width="10.00390625" style="1" customWidth="1"/>
    <col min="6" max="16384" width="9.140625" style="1" customWidth="1"/>
  </cols>
  <sheetData>
    <row r="1" spans="1:5" ht="22.5" customHeight="1">
      <c r="A1" s="268" t="s">
        <v>216</v>
      </c>
      <c r="B1" s="268"/>
      <c r="C1" s="268"/>
      <c r="D1" s="268"/>
      <c r="E1" s="268"/>
    </row>
    <row r="2" spans="1:5" ht="26.25" customHeight="1">
      <c r="A2" s="41" t="s">
        <v>636</v>
      </c>
      <c r="B2" s="40" t="s">
        <v>660</v>
      </c>
      <c r="C2" s="40" t="s">
        <v>661</v>
      </c>
      <c r="D2" s="40" t="s">
        <v>662</v>
      </c>
      <c r="E2" s="40" t="s">
        <v>504</v>
      </c>
    </row>
    <row r="3" spans="1:5" ht="22.5">
      <c r="A3" s="7" t="s">
        <v>663</v>
      </c>
      <c r="B3" s="244">
        <v>5</v>
      </c>
      <c r="C3" s="244">
        <v>26</v>
      </c>
      <c r="D3" s="244">
        <v>320</v>
      </c>
      <c r="E3" s="244">
        <v>351</v>
      </c>
    </row>
    <row r="4" spans="1:5" ht="11.25">
      <c r="A4" s="8" t="s">
        <v>664</v>
      </c>
      <c r="B4" s="79">
        <v>342</v>
      </c>
      <c r="C4" s="79">
        <v>1403</v>
      </c>
      <c r="D4" s="79">
        <v>9999</v>
      </c>
      <c r="E4" s="79">
        <v>11744</v>
      </c>
    </row>
    <row r="5" spans="1:5" ht="11.25">
      <c r="A5" s="9" t="s">
        <v>474</v>
      </c>
      <c r="B5" s="8"/>
      <c r="C5" s="8"/>
      <c r="D5" s="8"/>
      <c r="E5" s="8"/>
    </row>
    <row r="6" spans="1:5" ht="11.25">
      <c r="A6" s="32" t="s">
        <v>665</v>
      </c>
      <c r="B6" s="79">
        <v>178</v>
      </c>
      <c r="C6" s="79">
        <v>445</v>
      </c>
      <c r="D6" s="79">
        <v>2134</v>
      </c>
      <c r="E6" s="79">
        <v>2757</v>
      </c>
    </row>
    <row r="7" spans="1:5" ht="11.25">
      <c r="A7" s="32" t="s">
        <v>666</v>
      </c>
      <c r="B7" s="79">
        <v>164</v>
      </c>
      <c r="C7" s="79">
        <v>958</v>
      </c>
      <c r="D7" s="79">
        <v>7865</v>
      </c>
      <c r="E7" s="79">
        <v>8987</v>
      </c>
    </row>
  </sheetData>
  <sheetProtection/>
  <mergeCells count="1">
    <mergeCell ref="A1:E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0.421875" style="1" customWidth="1"/>
    <col min="2" max="5" width="14.140625" style="1" customWidth="1"/>
    <col min="6" max="16384" width="9.140625" style="1" customWidth="1"/>
  </cols>
  <sheetData>
    <row r="1" spans="1:5" ht="21" customHeight="1">
      <c r="A1" s="294" t="s">
        <v>217</v>
      </c>
      <c r="B1" s="294"/>
      <c r="C1" s="294"/>
      <c r="D1" s="294"/>
      <c r="E1" s="294"/>
    </row>
    <row r="2" spans="1:5" ht="13.5" customHeight="1">
      <c r="A2" s="302" t="s">
        <v>524</v>
      </c>
      <c r="B2" s="292" t="s">
        <v>631</v>
      </c>
      <c r="C2" s="295"/>
      <c r="D2" s="292" t="s">
        <v>667</v>
      </c>
      <c r="E2" s="293"/>
    </row>
    <row r="3" spans="1:5" ht="13.5" customHeight="1">
      <c r="A3" s="303"/>
      <c r="B3" s="292" t="s">
        <v>668</v>
      </c>
      <c r="C3" s="293"/>
      <c r="D3" s="293"/>
      <c r="E3" s="293"/>
    </row>
    <row r="4" spans="1:5" ht="13.5" customHeight="1">
      <c r="A4" s="304"/>
      <c r="B4" s="55" t="s">
        <v>622</v>
      </c>
      <c r="C4" s="55" t="s">
        <v>669</v>
      </c>
      <c r="D4" s="55" t="s">
        <v>622</v>
      </c>
      <c r="E4" s="40" t="s">
        <v>669</v>
      </c>
    </row>
    <row r="5" spans="1:5" ht="11.25">
      <c r="A5" s="8" t="s">
        <v>670</v>
      </c>
      <c r="B5" s="31">
        <v>1050</v>
      </c>
      <c r="C5" s="31">
        <v>141</v>
      </c>
      <c r="D5" s="31">
        <v>2063</v>
      </c>
      <c r="E5" s="31">
        <v>473</v>
      </c>
    </row>
    <row r="6" spans="1:5" ht="11.25">
      <c r="A6" s="9" t="s">
        <v>474</v>
      </c>
      <c r="C6" s="31"/>
      <c r="D6" s="31"/>
      <c r="E6" s="31"/>
    </row>
    <row r="7" spans="1:5" ht="11.25">
      <c r="A7" s="32" t="s">
        <v>671</v>
      </c>
      <c r="B7" s="31">
        <v>343</v>
      </c>
      <c r="C7" s="31">
        <v>48</v>
      </c>
      <c r="D7" s="31">
        <v>832</v>
      </c>
      <c r="E7" s="31">
        <v>192</v>
      </c>
    </row>
    <row r="8" spans="1:5" ht="11.25">
      <c r="A8" s="32" t="s">
        <v>672</v>
      </c>
      <c r="B8" s="31">
        <v>282</v>
      </c>
      <c r="C8" s="31">
        <v>58</v>
      </c>
      <c r="D8" s="31">
        <v>572</v>
      </c>
      <c r="E8" s="31">
        <v>196</v>
      </c>
    </row>
    <row r="9" spans="1:5" ht="11.25">
      <c r="A9" s="8" t="s">
        <v>673</v>
      </c>
      <c r="B9" s="31">
        <v>302</v>
      </c>
      <c r="C9" s="31">
        <v>21</v>
      </c>
      <c r="D9" s="31">
        <v>1210</v>
      </c>
      <c r="E9" s="31">
        <v>94</v>
      </c>
    </row>
    <row r="10" spans="1:5" ht="11.25">
      <c r="A10" s="9" t="s">
        <v>474</v>
      </c>
      <c r="B10" s="31"/>
      <c r="C10" s="31"/>
      <c r="D10" s="31"/>
      <c r="E10" s="31"/>
    </row>
    <row r="11" spans="1:5" ht="11.25">
      <c r="A11" s="32" t="s">
        <v>674</v>
      </c>
      <c r="B11" s="31">
        <v>74</v>
      </c>
      <c r="C11" s="31">
        <v>6</v>
      </c>
      <c r="D11" s="31">
        <v>391</v>
      </c>
      <c r="E11" s="31">
        <v>31</v>
      </c>
    </row>
    <row r="12" spans="1:5" ht="11.25">
      <c r="A12" s="32" t="s">
        <v>675</v>
      </c>
      <c r="B12" s="31">
        <v>78</v>
      </c>
      <c r="C12" s="31">
        <v>4</v>
      </c>
      <c r="D12" s="31">
        <v>242</v>
      </c>
      <c r="E12" s="31">
        <v>20</v>
      </c>
    </row>
    <row r="13" spans="1:5" ht="11.25">
      <c r="A13" s="8" t="s">
        <v>676</v>
      </c>
      <c r="B13" s="31">
        <v>524</v>
      </c>
      <c r="C13" s="31">
        <v>94</v>
      </c>
      <c r="D13" s="31">
        <v>1789</v>
      </c>
      <c r="E13" s="31">
        <v>397</v>
      </c>
    </row>
    <row r="14" spans="1:5" ht="11.25">
      <c r="A14" s="9" t="s">
        <v>499</v>
      </c>
      <c r="B14" s="31"/>
      <c r="C14" s="31"/>
      <c r="D14" s="31"/>
      <c r="E14" s="31"/>
    </row>
    <row r="15" spans="1:5" ht="11.25">
      <c r="A15" s="32" t="s">
        <v>677</v>
      </c>
      <c r="B15" s="31">
        <v>345</v>
      </c>
      <c r="C15" s="31">
        <v>51</v>
      </c>
      <c r="D15" s="31">
        <v>1377</v>
      </c>
      <c r="E15" s="31">
        <v>286</v>
      </c>
    </row>
    <row r="16" spans="1:5" ht="11.25">
      <c r="A16" s="8" t="s">
        <v>678</v>
      </c>
      <c r="B16" s="31">
        <v>184</v>
      </c>
      <c r="C16" s="31">
        <v>20</v>
      </c>
      <c r="D16" s="31">
        <v>805</v>
      </c>
      <c r="E16" s="31">
        <v>172</v>
      </c>
    </row>
    <row r="17" spans="1:5" ht="11.25">
      <c r="A17" s="9" t="s">
        <v>474</v>
      </c>
      <c r="B17" s="31"/>
      <c r="C17" s="31"/>
      <c r="D17" s="31"/>
      <c r="E17" s="31"/>
    </row>
    <row r="18" spans="1:5" ht="11.25">
      <c r="A18" s="32" t="s">
        <v>679</v>
      </c>
      <c r="B18" s="31">
        <v>135</v>
      </c>
      <c r="C18" s="31">
        <v>18</v>
      </c>
      <c r="D18" s="31">
        <v>588</v>
      </c>
      <c r="E18" s="31">
        <v>139</v>
      </c>
    </row>
    <row r="19" spans="1:5" ht="22.5">
      <c r="A19" s="154" t="s">
        <v>680</v>
      </c>
      <c r="B19" s="33">
        <v>696</v>
      </c>
      <c r="C19" s="33">
        <v>130</v>
      </c>
      <c r="D19" s="33">
        <v>3120</v>
      </c>
      <c r="E19" s="33">
        <v>831</v>
      </c>
    </row>
    <row r="20" spans="1:5" ht="11.25">
      <c r="A20" s="9" t="s">
        <v>474</v>
      </c>
      <c r="B20" s="31"/>
      <c r="C20" s="31"/>
      <c r="D20" s="31"/>
      <c r="E20" s="31"/>
    </row>
    <row r="21" spans="1:5" ht="11.25">
      <c r="A21" s="32" t="s">
        <v>681</v>
      </c>
      <c r="B21" s="31">
        <v>86</v>
      </c>
      <c r="C21" s="31">
        <v>16</v>
      </c>
      <c r="D21" s="31">
        <v>681</v>
      </c>
      <c r="E21" s="31">
        <v>164</v>
      </c>
    </row>
    <row r="22" spans="1:5" ht="11.25">
      <c r="A22" s="32" t="s">
        <v>682</v>
      </c>
      <c r="B22" s="31">
        <v>111</v>
      </c>
      <c r="C22" s="31">
        <v>21</v>
      </c>
      <c r="D22" s="31">
        <v>344</v>
      </c>
      <c r="E22" s="31">
        <v>85</v>
      </c>
    </row>
    <row r="23" spans="1:5" s="10" customFormat="1" ht="11.25">
      <c r="A23" s="155" t="s">
        <v>683</v>
      </c>
      <c r="B23" s="34">
        <v>102</v>
      </c>
      <c r="C23" s="34">
        <v>20</v>
      </c>
      <c r="D23" s="34">
        <v>231</v>
      </c>
      <c r="E23" s="34">
        <v>90</v>
      </c>
    </row>
    <row r="24" spans="1:5" ht="11.25">
      <c r="A24" s="60" t="s">
        <v>504</v>
      </c>
      <c r="B24" s="43">
        <v>2757</v>
      </c>
      <c r="C24" s="43">
        <v>407</v>
      </c>
      <c r="D24" s="43">
        <v>8987</v>
      </c>
      <c r="E24" s="43">
        <v>1967</v>
      </c>
    </row>
    <row r="25" spans="1:5" ht="11.25">
      <c r="A25" s="159"/>
      <c r="B25" s="159"/>
      <c r="C25" s="159"/>
      <c r="D25" s="159"/>
      <c r="E25" s="159"/>
    </row>
  </sheetData>
  <sheetProtection/>
  <mergeCells count="5">
    <mergeCell ref="B3:E3"/>
    <mergeCell ref="A1:E1"/>
    <mergeCell ref="B2:C2"/>
    <mergeCell ref="D2:E2"/>
    <mergeCell ref="A2:A4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.00390625" style="1" customWidth="1"/>
    <col min="2" max="5" width="16.00390625" style="1" customWidth="1"/>
    <col min="6" max="16384" width="9.140625" style="1" customWidth="1"/>
  </cols>
  <sheetData>
    <row r="1" spans="1:5" s="213" customFormat="1" ht="21" customHeight="1">
      <c r="A1" s="294" t="s">
        <v>654</v>
      </c>
      <c r="B1" s="294"/>
      <c r="C1" s="294"/>
      <c r="D1" s="294"/>
      <c r="E1" s="294"/>
    </row>
    <row r="2" spans="1:5" s="213" customFormat="1" ht="15.75" customHeight="1">
      <c r="A2" s="296" t="s">
        <v>465</v>
      </c>
      <c r="B2" s="292" t="s">
        <v>481</v>
      </c>
      <c r="C2" s="293"/>
      <c r="D2" s="293"/>
      <c r="E2" s="293"/>
    </row>
    <row r="3" spans="1:5" s="213" customFormat="1" ht="51" customHeight="1">
      <c r="A3" s="298"/>
      <c r="B3" s="40" t="s">
        <v>655</v>
      </c>
      <c r="C3" s="55" t="s">
        <v>482</v>
      </c>
      <c r="D3" s="40" t="s">
        <v>656</v>
      </c>
      <c r="E3" s="40" t="s">
        <v>483</v>
      </c>
    </row>
    <row r="4" spans="1:5" ht="12.75" customHeight="1">
      <c r="A4" s="44">
        <v>1991</v>
      </c>
      <c r="B4" s="201">
        <v>0.63</v>
      </c>
      <c r="C4" s="201">
        <v>0.31</v>
      </c>
      <c r="D4" s="201">
        <v>0.45</v>
      </c>
      <c r="E4" s="201">
        <v>1.07</v>
      </c>
    </row>
    <row r="5" spans="1:5" ht="12.75" customHeight="1">
      <c r="A5" s="44">
        <v>1992</v>
      </c>
      <c r="B5" s="201">
        <v>0.57</v>
      </c>
      <c r="C5" s="201">
        <v>0.29</v>
      </c>
      <c r="D5" s="201">
        <v>0.6</v>
      </c>
      <c r="E5" s="201">
        <v>1.05</v>
      </c>
    </row>
    <row r="6" spans="1:5" ht="12.75" customHeight="1">
      <c r="A6" s="44">
        <v>1993</v>
      </c>
      <c r="B6" s="201">
        <v>0.58</v>
      </c>
      <c r="C6" s="201">
        <v>0.3</v>
      </c>
      <c r="D6" s="201">
        <v>0.56</v>
      </c>
      <c r="E6" s="201">
        <v>0.98</v>
      </c>
    </row>
    <row r="7" spans="1:5" ht="12.75" customHeight="1">
      <c r="A7" s="44">
        <v>1994</v>
      </c>
      <c r="B7" s="201">
        <v>0.59</v>
      </c>
      <c r="C7" s="201">
        <v>0.32</v>
      </c>
      <c r="D7" s="201">
        <v>0.56</v>
      </c>
      <c r="E7" s="201">
        <v>0.89</v>
      </c>
    </row>
    <row r="8" spans="1:5" ht="12.75" customHeight="1">
      <c r="A8" s="202">
        <v>1995</v>
      </c>
      <c r="B8" s="203">
        <v>0.54</v>
      </c>
      <c r="C8" s="203">
        <v>0.29</v>
      </c>
      <c r="D8" s="203">
        <v>0.71</v>
      </c>
      <c r="E8" s="204">
        <v>0.71</v>
      </c>
    </row>
    <row r="9" spans="1:5" ht="12.75" customHeight="1">
      <c r="A9" s="44">
        <v>1996</v>
      </c>
      <c r="B9" s="201">
        <v>0.55</v>
      </c>
      <c r="C9" s="205">
        <v>0.29</v>
      </c>
      <c r="D9" s="201">
        <v>0.4</v>
      </c>
      <c r="E9" s="201">
        <v>0.63</v>
      </c>
    </row>
    <row r="10" spans="1:5" ht="12.75" customHeight="1">
      <c r="A10" s="44">
        <v>1997</v>
      </c>
      <c r="B10" s="201">
        <v>0.57</v>
      </c>
      <c r="C10" s="205">
        <v>0.31</v>
      </c>
      <c r="D10" s="201">
        <v>0.48</v>
      </c>
      <c r="E10" s="201">
        <v>0.7</v>
      </c>
    </row>
    <row r="11" spans="1:5" ht="12.75" customHeight="1">
      <c r="A11" s="44">
        <v>1998</v>
      </c>
      <c r="B11" s="201">
        <v>0.56</v>
      </c>
      <c r="C11" s="205">
        <v>0.32</v>
      </c>
      <c r="D11" s="201">
        <v>0.53</v>
      </c>
      <c r="E11" s="201">
        <v>0.66</v>
      </c>
    </row>
    <row r="12" spans="1:5" ht="12.75" customHeight="1">
      <c r="A12" s="44">
        <v>1999</v>
      </c>
      <c r="B12" s="201">
        <v>0.56</v>
      </c>
      <c r="C12" s="205">
        <v>0.33</v>
      </c>
      <c r="D12" s="201">
        <v>0.52</v>
      </c>
      <c r="E12" s="201">
        <v>0.67</v>
      </c>
    </row>
    <row r="13" spans="1:5" ht="12.75" customHeight="1">
      <c r="A13" s="44">
        <v>2000</v>
      </c>
      <c r="B13" s="201">
        <v>0.61</v>
      </c>
      <c r="C13" s="205">
        <v>0.37</v>
      </c>
      <c r="D13" s="201">
        <v>0.64</v>
      </c>
      <c r="E13" s="201">
        <v>0.79</v>
      </c>
    </row>
    <row r="14" spans="1:5" ht="12.75" customHeight="1">
      <c r="A14" s="44">
        <v>2001</v>
      </c>
      <c r="B14" s="201">
        <v>0.59</v>
      </c>
      <c r="C14" s="205">
        <v>0.38</v>
      </c>
      <c r="D14" s="201">
        <v>0.75</v>
      </c>
      <c r="E14" s="201">
        <v>0.92</v>
      </c>
    </row>
    <row r="15" spans="1:5" ht="12.75" customHeight="1">
      <c r="A15" s="44">
        <v>2002</v>
      </c>
      <c r="B15" s="201">
        <v>0.61</v>
      </c>
      <c r="C15" s="205">
        <v>0.39</v>
      </c>
      <c r="D15" s="201">
        <v>0.74</v>
      </c>
      <c r="E15" s="201">
        <v>0.99</v>
      </c>
    </row>
    <row r="16" spans="1:5" ht="12.75" customHeight="1">
      <c r="A16" s="44">
        <v>2003</v>
      </c>
      <c r="B16" s="201">
        <v>0.59</v>
      </c>
      <c r="C16" s="205">
        <v>0.38</v>
      </c>
      <c r="D16" s="201">
        <v>0.76</v>
      </c>
      <c r="E16" s="201">
        <v>0.92</v>
      </c>
    </row>
    <row r="17" spans="1:5" ht="12.75" customHeight="1">
      <c r="A17" s="44">
        <v>2004</v>
      </c>
      <c r="B17" s="201">
        <v>0.59</v>
      </c>
      <c r="C17" s="205">
        <v>0.39</v>
      </c>
      <c r="D17" s="201">
        <v>0.6</v>
      </c>
      <c r="E17" s="201">
        <v>0.87</v>
      </c>
    </row>
    <row r="18" spans="1:5" ht="12.75" customHeight="1">
      <c r="A18" s="44">
        <v>2005</v>
      </c>
      <c r="B18" s="201">
        <v>0.6</v>
      </c>
      <c r="C18" s="205">
        <v>0.41</v>
      </c>
      <c r="D18" s="201">
        <v>0.72</v>
      </c>
      <c r="E18" s="201">
        <v>0.93</v>
      </c>
    </row>
    <row r="19" spans="1:5" ht="12.75" customHeight="1">
      <c r="A19" s="44">
        <v>2006</v>
      </c>
      <c r="B19" s="214">
        <v>0.66</v>
      </c>
      <c r="C19" s="206">
        <v>0.45</v>
      </c>
      <c r="D19" s="201">
        <v>0.9</v>
      </c>
      <c r="E19" s="201">
        <v>0.99</v>
      </c>
    </row>
    <row r="20" spans="1:5" ht="12.75" customHeight="1">
      <c r="A20" s="44">
        <v>2007</v>
      </c>
      <c r="B20" s="201">
        <v>0.66</v>
      </c>
      <c r="C20" s="205">
        <v>0.45</v>
      </c>
      <c r="D20" s="201">
        <v>0.59</v>
      </c>
      <c r="E20" s="201">
        <v>0.97</v>
      </c>
    </row>
    <row r="21" spans="1:5" ht="12.75" customHeight="1">
      <c r="A21" s="44">
        <v>2008</v>
      </c>
      <c r="B21" s="201">
        <v>0.71</v>
      </c>
      <c r="C21" s="205">
        <v>0.48</v>
      </c>
      <c r="D21" s="201">
        <v>0.62</v>
      </c>
      <c r="E21" s="201">
        <v>0.99</v>
      </c>
    </row>
    <row r="22" spans="1:5" ht="12.75" customHeight="1">
      <c r="A22" s="44">
        <v>2009</v>
      </c>
      <c r="B22" s="201">
        <v>0.79</v>
      </c>
      <c r="C22" s="205">
        <v>0.54</v>
      </c>
      <c r="D22" s="207">
        <v>0.75</v>
      </c>
      <c r="E22" s="201">
        <v>1.14</v>
      </c>
    </row>
    <row r="23" spans="1:5" ht="12.75" customHeight="1">
      <c r="A23" s="44">
        <v>2010</v>
      </c>
      <c r="B23" s="201">
        <v>0.84</v>
      </c>
      <c r="C23" s="205">
        <v>0.57</v>
      </c>
      <c r="D23" s="207">
        <v>0.79</v>
      </c>
      <c r="E23" s="201">
        <v>1.15</v>
      </c>
    </row>
    <row r="24" spans="1:5" ht="12.75" customHeight="1">
      <c r="A24" s="202">
        <v>2011</v>
      </c>
      <c r="B24" s="208">
        <v>0.9</v>
      </c>
      <c r="C24" s="208">
        <v>0.61</v>
      </c>
      <c r="D24" s="208">
        <v>0.86</v>
      </c>
      <c r="E24" s="209">
        <v>1.2</v>
      </c>
    </row>
    <row r="25" spans="1:5" ht="12.75" customHeight="1">
      <c r="A25" s="202">
        <v>2012</v>
      </c>
      <c r="B25" s="208">
        <v>0.93</v>
      </c>
      <c r="C25" s="208">
        <v>0.62</v>
      </c>
      <c r="D25" s="210">
        <v>1.33</v>
      </c>
      <c r="E25" s="209">
        <v>1.27</v>
      </c>
    </row>
    <row r="26" spans="1:5" ht="12.75" customHeight="1">
      <c r="A26" s="202">
        <v>2013</v>
      </c>
      <c r="B26" s="208">
        <v>0.98</v>
      </c>
      <c r="C26" s="208">
        <v>0.64</v>
      </c>
      <c r="D26" s="210">
        <v>1.62</v>
      </c>
      <c r="E26" s="159">
        <v>1.41</v>
      </c>
    </row>
    <row r="27" spans="1:5" ht="12.75" customHeight="1">
      <c r="A27" s="202">
        <v>2014</v>
      </c>
      <c r="B27" s="208">
        <v>0.91</v>
      </c>
      <c r="C27" s="208">
        <v>0.68</v>
      </c>
      <c r="D27" s="210">
        <v>1.22</v>
      </c>
      <c r="E27" s="2">
        <v>1.38</v>
      </c>
    </row>
    <row r="28" ht="11.25"/>
    <row r="29" ht="11.25"/>
    <row r="30" ht="11.25"/>
  </sheetData>
  <sheetProtection/>
  <mergeCells count="3">
    <mergeCell ref="A1:E1"/>
    <mergeCell ref="A2:A3"/>
    <mergeCell ref="B2:E2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8.7109375" style="1" customWidth="1"/>
    <col min="2" max="2" width="15.57421875" style="1" customWidth="1"/>
    <col min="3" max="3" width="14.8515625" style="1" customWidth="1"/>
    <col min="4" max="4" width="14.140625" style="1" customWidth="1"/>
    <col min="5" max="5" width="17.421875" style="1" customWidth="1"/>
    <col min="6" max="16384" width="9.140625" style="1" customWidth="1"/>
  </cols>
  <sheetData>
    <row r="1" spans="1:5" ht="21" customHeight="1">
      <c r="A1" s="294" t="s">
        <v>218</v>
      </c>
      <c r="B1" s="294"/>
      <c r="C1" s="294"/>
      <c r="D1" s="294"/>
      <c r="E1" s="294"/>
    </row>
    <row r="2" spans="1:5" ht="67.5">
      <c r="A2" s="41" t="s">
        <v>465</v>
      </c>
      <c r="B2" s="55" t="s">
        <v>630</v>
      </c>
      <c r="C2" s="55" t="s">
        <v>631</v>
      </c>
      <c r="D2" s="55" t="s">
        <v>632</v>
      </c>
      <c r="E2" s="41" t="s">
        <v>633</v>
      </c>
    </row>
    <row r="3" spans="1:5" ht="11.25">
      <c r="A3" s="44">
        <v>1999</v>
      </c>
      <c r="B3" s="36">
        <v>272</v>
      </c>
      <c r="C3" s="31">
        <v>1431</v>
      </c>
      <c r="D3" s="31">
        <v>6361</v>
      </c>
      <c r="E3" s="31">
        <v>8064</v>
      </c>
    </row>
    <row r="4" spans="1:5" ht="11.25">
      <c r="A4" s="44">
        <v>2000</v>
      </c>
      <c r="B4" s="36">
        <v>287</v>
      </c>
      <c r="C4" s="31">
        <v>1616</v>
      </c>
      <c r="D4" s="31">
        <v>7057</v>
      </c>
      <c r="E4" s="31">
        <v>8960</v>
      </c>
    </row>
    <row r="5" spans="1:5" ht="11.25">
      <c r="A5" s="44">
        <v>2001</v>
      </c>
      <c r="B5" s="36">
        <v>337</v>
      </c>
      <c r="C5" s="31">
        <v>1609</v>
      </c>
      <c r="D5" s="31">
        <v>7369</v>
      </c>
      <c r="E5" s="31">
        <v>9315</v>
      </c>
    </row>
    <row r="6" spans="1:5" ht="11.25">
      <c r="A6" s="44">
        <v>2002</v>
      </c>
      <c r="B6" s="36">
        <v>321</v>
      </c>
      <c r="C6" s="31">
        <v>1715</v>
      </c>
      <c r="D6" s="31">
        <v>8655</v>
      </c>
      <c r="E6" s="31">
        <v>10691</v>
      </c>
    </row>
    <row r="7" spans="1:5" ht="11.25">
      <c r="A7" s="44">
        <v>2003</v>
      </c>
      <c r="B7" s="36">
        <v>303</v>
      </c>
      <c r="C7" s="31">
        <v>1774</v>
      </c>
      <c r="D7" s="31">
        <v>8836</v>
      </c>
      <c r="E7" s="31">
        <v>10913</v>
      </c>
    </row>
    <row r="8" spans="1:5" ht="11.25">
      <c r="A8" s="44">
        <v>2004</v>
      </c>
      <c r="B8" s="36">
        <v>327</v>
      </c>
      <c r="C8" s="31">
        <v>1777</v>
      </c>
      <c r="D8" s="31">
        <v>9185</v>
      </c>
      <c r="E8" s="31">
        <v>11289</v>
      </c>
    </row>
    <row r="9" spans="1:5" ht="11.25">
      <c r="A9" s="44">
        <v>2005</v>
      </c>
      <c r="B9" s="36">
        <v>324</v>
      </c>
      <c r="C9" s="31">
        <v>1847</v>
      </c>
      <c r="D9" s="31">
        <v>9639</v>
      </c>
      <c r="E9" s="31">
        <v>11810</v>
      </c>
    </row>
    <row r="10" spans="1:5" ht="11.25">
      <c r="A10" s="44">
        <v>2006</v>
      </c>
      <c r="B10" s="36">
        <v>331</v>
      </c>
      <c r="C10" s="31">
        <v>1903</v>
      </c>
      <c r="D10" s="31">
        <v>10488</v>
      </c>
      <c r="E10" s="31">
        <v>12722</v>
      </c>
    </row>
    <row r="11" spans="1:5" ht="11.25">
      <c r="A11" s="44">
        <v>2007</v>
      </c>
      <c r="B11" s="36">
        <v>317</v>
      </c>
      <c r="C11" s="31">
        <v>1840</v>
      </c>
      <c r="D11" s="31">
        <v>10736</v>
      </c>
      <c r="E11" s="31">
        <v>12893</v>
      </c>
    </row>
    <row r="12" spans="1:5" ht="11.25">
      <c r="A12" s="44">
        <v>2008</v>
      </c>
      <c r="B12" s="36">
        <v>323</v>
      </c>
      <c r="C12" s="31">
        <v>1853</v>
      </c>
      <c r="D12" s="31">
        <v>11319</v>
      </c>
      <c r="E12" s="31">
        <v>13495</v>
      </c>
    </row>
    <row r="13" spans="1:5" ht="11.25">
      <c r="A13" s="44">
        <v>2009</v>
      </c>
      <c r="B13" s="36">
        <v>321</v>
      </c>
      <c r="C13" s="31">
        <v>1796</v>
      </c>
      <c r="D13" s="31">
        <v>11886</v>
      </c>
      <c r="E13" s="31">
        <v>14003</v>
      </c>
    </row>
    <row r="14" spans="1:5" ht="11.25">
      <c r="A14" s="44">
        <v>2010</v>
      </c>
      <c r="B14" s="36">
        <v>356</v>
      </c>
      <c r="C14" s="31">
        <v>1753</v>
      </c>
      <c r="D14" s="31">
        <v>11827</v>
      </c>
      <c r="E14" s="31">
        <v>13936</v>
      </c>
    </row>
    <row r="15" spans="1:5" ht="11.25">
      <c r="A15" s="44">
        <v>2011</v>
      </c>
      <c r="B15" s="36">
        <v>315</v>
      </c>
      <c r="C15" s="31">
        <v>1761</v>
      </c>
      <c r="D15" s="31">
        <v>12101</v>
      </c>
      <c r="E15" s="31">
        <v>14177</v>
      </c>
    </row>
    <row r="16" spans="1:5" ht="11.25">
      <c r="A16" s="44">
        <v>2012</v>
      </c>
      <c r="B16" s="36">
        <v>270</v>
      </c>
      <c r="C16" s="31">
        <v>1741</v>
      </c>
      <c r="D16" s="31">
        <v>12759</v>
      </c>
      <c r="E16" s="31">
        <v>14770</v>
      </c>
    </row>
    <row r="17" spans="1:5" ht="11.25">
      <c r="A17" s="44">
        <v>2013</v>
      </c>
      <c r="B17" s="31">
        <v>233</v>
      </c>
      <c r="C17" s="31">
        <v>1631</v>
      </c>
      <c r="D17" s="31">
        <v>13131</v>
      </c>
      <c r="E17" s="31">
        <v>14995</v>
      </c>
    </row>
    <row r="18" spans="1:5" ht="11.25">
      <c r="A18" s="44">
        <v>2014</v>
      </c>
      <c r="B18" s="31">
        <v>225</v>
      </c>
      <c r="C18" s="31">
        <v>1686</v>
      </c>
      <c r="D18" s="31">
        <v>13897</v>
      </c>
      <c r="E18" s="31">
        <v>15808</v>
      </c>
    </row>
    <row r="19" spans="1:5" ht="11.25">
      <c r="A19" s="8" t="s">
        <v>123</v>
      </c>
      <c r="B19" s="36"/>
      <c r="C19" s="36"/>
      <c r="D19" s="36"/>
      <c r="E19" s="36"/>
    </row>
    <row r="20" spans="1:5" ht="22.5">
      <c r="A20" s="9" t="s">
        <v>634</v>
      </c>
      <c r="B20" s="33">
        <v>62</v>
      </c>
      <c r="C20" s="33">
        <v>481</v>
      </c>
      <c r="D20" s="33">
        <v>2805</v>
      </c>
      <c r="E20" s="33">
        <v>3348</v>
      </c>
    </row>
    <row r="21" spans="1:5" ht="11.25">
      <c r="A21" s="245" t="s">
        <v>120</v>
      </c>
      <c r="B21" s="33">
        <v>145</v>
      </c>
      <c r="C21" s="33">
        <v>1055</v>
      </c>
      <c r="D21" s="33">
        <v>9681</v>
      </c>
      <c r="E21" s="33">
        <v>10881</v>
      </c>
    </row>
    <row r="22" spans="1:5" ht="11.25">
      <c r="A22" s="12" t="s">
        <v>635</v>
      </c>
      <c r="B22" s="33">
        <v>18</v>
      </c>
      <c r="C22" s="33">
        <v>150</v>
      </c>
      <c r="D22" s="33">
        <v>1411</v>
      </c>
      <c r="E22" s="33">
        <v>1579</v>
      </c>
    </row>
    <row r="23" spans="1:5" ht="11.25">
      <c r="A23" s="159"/>
      <c r="B23" s="159"/>
      <c r="C23" s="159"/>
      <c r="D23" s="159"/>
      <c r="E23" s="159"/>
    </row>
  </sheetData>
  <sheetProtection/>
  <mergeCells count="1">
    <mergeCell ref="A1:E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421875" style="1" customWidth="1"/>
    <col min="2" max="2" width="11.00390625" style="1" customWidth="1"/>
    <col min="3" max="3" width="9.140625" style="1" customWidth="1"/>
    <col min="4" max="5" width="11.00390625" style="1" customWidth="1"/>
    <col min="6" max="6" width="9.421875" style="1" customWidth="1"/>
    <col min="7" max="7" width="10.57421875" style="1" customWidth="1"/>
    <col min="8" max="16384" width="9.140625" style="1" customWidth="1"/>
  </cols>
  <sheetData>
    <row r="1" spans="1:7" ht="32.25" customHeight="1">
      <c r="A1" s="312" t="s">
        <v>219</v>
      </c>
      <c r="B1" s="294"/>
      <c r="C1" s="294"/>
      <c r="D1" s="294"/>
      <c r="E1" s="294"/>
      <c r="F1" s="294"/>
      <c r="G1" s="294"/>
    </row>
    <row r="2" spans="1:7" ht="18" customHeight="1">
      <c r="A2" s="302" t="s">
        <v>524</v>
      </c>
      <c r="B2" s="295" t="s">
        <v>684</v>
      </c>
      <c r="C2" s="306" t="s">
        <v>685</v>
      </c>
      <c r="D2" s="306"/>
      <c r="E2" s="306" t="s">
        <v>684</v>
      </c>
      <c r="F2" s="306" t="s">
        <v>685</v>
      </c>
      <c r="G2" s="300"/>
    </row>
    <row r="3" spans="1:7" ht="27.75" customHeight="1">
      <c r="A3" s="303"/>
      <c r="B3" s="295"/>
      <c r="C3" s="55" t="s">
        <v>686</v>
      </c>
      <c r="D3" s="55" t="s">
        <v>687</v>
      </c>
      <c r="E3" s="306"/>
      <c r="F3" s="55" t="s">
        <v>686</v>
      </c>
      <c r="G3" s="41" t="s">
        <v>687</v>
      </c>
    </row>
    <row r="4" spans="1:7" ht="18.75" customHeight="1">
      <c r="A4" s="304"/>
      <c r="B4" s="292" t="s">
        <v>688</v>
      </c>
      <c r="C4" s="293"/>
      <c r="D4" s="295"/>
      <c r="E4" s="292" t="s">
        <v>689</v>
      </c>
      <c r="F4" s="293"/>
      <c r="G4" s="298"/>
    </row>
    <row r="5" spans="1:7" ht="12.75" customHeight="1">
      <c r="A5" s="288" t="s">
        <v>501</v>
      </c>
      <c r="B5" s="288"/>
      <c r="C5" s="288"/>
      <c r="D5" s="288"/>
      <c r="E5" s="288"/>
      <c r="F5" s="288"/>
      <c r="G5" s="288"/>
    </row>
    <row r="6" spans="1:7" ht="12.75" customHeight="1">
      <c r="A6" s="8" t="s">
        <v>528</v>
      </c>
      <c r="B6" s="31">
        <v>43</v>
      </c>
      <c r="C6" s="31">
        <v>244</v>
      </c>
      <c r="D6" s="31">
        <v>1489</v>
      </c>
      <c r="E6" s="36">
        <v>1.7</v>
      </c>
      <c r="F6" s="36">
        <v>9.6</v>
      </c>
      <c r="G6" s="36">
        <v>58.6</v>
      </c>
    </row>
    <row r="7" spans="1:7" ht="12.75" customHeight="1">
      <c r="A7" s="8" t="s">
        <v>529</v>
      </c>
      <c r="B7" s="31" t="s">
        <v>623</v>
      </c>
      <c r="C7" s="31">
        <v>20</v>
      </c>
      <c r="D7" s="31">
        <v>156</v>
      </c>
      <c r="E7" s="31" t="s">
        <v>623</v>
      </c>
      <c r="F7" s="36">
        <v>3.6</v>
      </c>
      <c r="G7" s="36">
        <v>28.4</v>
      </c>
    </row>
    <row r="8" spans="1:7" ht="12.75" customHeight="1">
      <c r="A8" s="8" t="s">
        <v>690</v>
      </c>
      <c r="B8" s="31">
        <v>13</v>
      </c>
      <c r="C8" s="31">
        <v>129</v>
      </c>
      <c r="D8" s="31">
        <v>334</v>
      </c>
      <c r="E8" s="36">
        <v>1.2</v>
      </c>
      <c r="F8" s="36">
        <v>11.5</v>
      </c>
      <c r="G8" s="36">
        <v>29.8</v>
      </c>
    </row>
    <row r="9" spans="1:7" ht="12.75" customHeight="1">
      <c r="A9" s="8" t="s">
        <v>691</v>
      </c>
      <c r="B9" s="31">
        <v>1</v>
      </c>
      <c r="C9" s="31">
        <v>3</v>
      </c>
      <c r="D9" s="31">
        <v>63</v>
      </c>
      <c r="E9" s="36">
        <v>0.5</v>
      </c>
      <c r="F9" s="36">
        <v>1.5</v>
      </c>
      <c r="G9" s="36">
        <v>32.5</v>
      </c>
    </row>
    <row r="10" spans="1:7" ht="12.75" customHeight="1">
      <c r="A10" s="8" t="s">
        <v>692</v>
      </c>
      <c r="B10" s="31">
        <v>2</v>
      </c>
      <c r="C10" s="31">
        <v>31</v>
      </c>
      <c r="D10" s="31">
        <v>283</v>
      </c>
      <c r="E10" s="36">
        <v>0.3</v>
      </c>
      <c r="F10" s="52">
        <v>5</v>
      </c>
      <c r="G10" s="36">
        <v>45.9</v>
      </c>
    </row>
    <row r="11" spans="1:7" ht="12.75" customHeight="1">
      <c r="A11" s="8" t="s">
        <v>693</v>
      </c>
      <c r="B11" s="31">
        <v>3</v>
      </c>
      <c r="C11" s="31">
        <v>54</v>
      </c>
      <c r="D11" s="31">
        <v>480</v>
      </c>
      <c r="E11" s="36">
        <v>0.2</v>
      </c>
      <c r="F11" s="36">
        <v>4.4</v>
      </c>
      <c r="G11" s="36">
        <v>38.9</v>
      </c>
    </row>
    <row r="12" spans="1:7" ht="11.25">
      <c r="A12" s="71" t="s">
        <v>694</v>
      </c>
      <c r="B12" s="43">
        <v>62</v>
      </c>
      <c r="C12" s="43">
        <v>481</v>
      </c>
      <c r="D12" s="43">
        <v>2805</v>
      </c>
      <c r="E12" s="152">
        <v>1</v>
      </c>
      <c r="F12" s="151">
        <v>7.7</v>
      </c>
      <c r="G12" s="151">
        <v>44.8</v>
      </c>
    </row>
    <row r="13" spans="1:7" ht="11.25">
      <c r="A13" s="288" t="s">
        <v>118</v>
      </c>
      <c r="B13" s="288"/>
      <c r="C13" s="288"/>
      <c r="D13" s="288"/>
      <c r="E13" s="288"/>
      <c r="F13" s="288"/>
      <c r="G13" s="288"/>
    </row>
    <row r="14" spans="1:7" ht="12.75" customHeight="1">
      <c r="A14" s="8" t="s">
        <v>528</v>
      </c>
      <c r="B14" s="31">
        <v>57</v>
      </c>
      <c r="C14" s="31">
        <v>370</v>
      </c>
      <c r="D14" s="31">
        <v>2053</v>
      </c>
      <c r="E14" s="36">
        <v>1.7</v>
      </c>
      <c r="F14" s="52">
        <v>11</v>
      </c>
      <c r="G14" s="36">
        <v>61.1</v>
      </c>
    </row>
    <row r="15" spans="1:7" ht="12.75" customHeight="1">
      <c r="A15" s="8" t="s">
        <v>529</v>
      </c>
      <c r="B15" s="31">
        <v>21</v>
      </c>
      <c r="C15" s="31">
        <v>136</v>
      </c>
      <c r="D15" s="31">
        <v>1323</v>
      </c>
      <c r="E15" s="36">
        <v>0.9</v>
      </c>
      <c r="F15" s="36">
        <v>5.9</v>
      </c>
      <c r="G15" s="36">
        <v>57.3</v>
      </c>
    </row>
    <row r="16" spans="1:7" ht="12.75" customHeight="1">
      <c r="A16" s="8" t="s">
        <v>690</v>
      </c>
      <c r="B16" s="31">
        <v>25</v>
      </c>
      <c r="C16" s="31">
        <v>222</v>
      </c>
      <c r="D16" s="31">
        <v>1378</v>
      </c>
      <c r="E16" s="36">
        <v>0.9</v>
      </c>
      <c r="F16" s="36">
        <v>7.9</v>
      </c>
      <c r="G16" s="36">
        <v>49.3</v>
      </c>
    </row>
    <row r="17" spans="1:7" ht="12.75" customHeight="1">
      <c r="A17" s="8" t="s">
        <v>691</v>
      </c>
      <c r="B17" s="31">
        <v>7</v>
      </c>
      <c r="C17" s="31">
        <v>54</v>
      </c>
      <c r="D17" s="31">
        <v>607</v>
      </c>
      <c r="E17" s="36">
        <v>0.8</v>
      </c>
      <c r="F17" s="36">
        <v>6.1</v>
      </c>
      <c r="G17" s="36">
        <v>68.7</v>
      </c>
    </row>
    <row r="18" spans="1:7" ht="12.75" customHeight="1">
      <c r="A18" s="8" t="s">
        <v>692</v>
      </c>
      <c r="B18" s="31">
        <v>12</v>
      </c>
      <c r="C18" s="31">
        <v>128</v>
      </c>
      <c r="D18" s="31">
        <v>2416</v>
      </c>
      <c r="E18" s="36">
        <v>0.3</v>
      </c>
      <c r="F18" s="36">
        <v>3.5</v>
      </c>
      <c r="G18" s="36">
        <v>65.3</v>
      </c>
    </row>
    <row r="19" spans="1:7" ht="12.75" customHeight="1">
      <c r="A19" s="8" t="s">
        <v>693</v>
      </c>
      <c r="B19" s="31">
        <v>23</v>
      </c>
      <c r="C19" s="31">
        <v>145</v>
      </c>
      <c r="D19" s="31">
        <v>1904</v>
      </c>
      <c r="E19" s="36">
        <v>0.8</v>
      </c>
      <c r="F19" s="52">
        <v>5</v>
      </c>
      <c r="G19" s="36">
        <v>66.2</v>
      </c>
    </row>
    <row r="20" spans="1:7" ht="12.75" customHeight="1">
      <c r="A20" s="71" t="s">
        <v>694</v>
      </c>
      <c r="B20" s="43">
        <v>145</v>
      </c>
      <c r="C20" s="43">
        <v>1055</v>
      </c>
      <c r="D20" s="43">
        <v>9681</v>
      </c>
      <c r="E20" s="151">
        <v>0.9</v>
      </c>
      <c r="F20" s="151">
        <v>6.6</v>
      </c>
      <c r="G20" s="151">
        <v>60.8</v>
      </c>
    </row>
    <row r="21" spans="1:7" ht="12.75" customHeight="1">
      <c r="A21" s="288" t="s">
        <v>526</v>
      </c>
      <c r="B21" s="288"/>
      <c r="C21" s="288"/>
      <c r="D21" s="288"/>
      <c r="E21" s="288"/>
      <c r="F21" s="288"/>
      <c r="G21" s="288"/>
    </row>
    <row r="22" spans="1:7" ht="12.75" customHeight="1">
      <c r="A22" s="8" t="s">
        <v>528</v>
      </c>
      <c r="B22" s="36">
        <v>5</v>
      </c>
      <c r="C22" s="36">
        <v>40</v>
      </c>
      <c r="D22" s="36">
        <v>339</v>
      </c>
      <c r="E22" s="36">
        <v>0.1</v>
      </c>
      <c r="F22" s="36">
        <v>0.8</v>
      </c>
      <c r="G22" s="36">
        <v>6.5</v>
      </c>
    </row>
    <row r="23" spans="1:7" ht="12.75" customHeight="1">
      <c r="A23" s="8" t="s">
        <v>529</v>
      </c>
      <c r="B23" s="36">
        <v>4</v>
      </c>
      <c r="C23" s="36">
        <v>84</v>
      </c>
      <c r="D23" s="36">
        <v>725</v>
      </c>
      <c r="E23" s="52">
        <v>0</v>
      </c>
      <c r="F23" s="36">
        <v>0.8</v>
      </c>
      <c r="G23" s="52">
        <v>7</v>
      </c>
    </row>
    <row r="24" spans="1:7" ht="12.75" customHeight="1">
      <c r="A24" s="8" t="s">
        <v>690</v>
      </c>
      <c r="B24" s="36">
        <v>8</v>
      </c>
      <c r="C24" s="36">
        <v>12</v>
      </c>
      <c r="D24" s="36">
        <v>187</v>
      </c>
      <c r="E24" s="36">
        <v>1.4</v>
      </c>
      <c r="F24" s="36">
        <v>2.1</v>
      </c>
      <c r="G24" s="36">
        <v>32.9</v>
      </c>
    </row>
    <row r="25" spans="1:7" ht="12.75" customHeight="1">
      <c r="A25" s="8" t="s">
        <v>691</v>
      </c>
      <c r="B25" s="36">
        <v>1</v>
      </c>
      <c r="C25" s="36">
        <v>8</v>
      </c>
      <c r="D25" s="36">
        <v>95</v>
      </c>
      <c r="E25" s="36">
        <v>0.2</v>
      </c>
      <c r="F25" s="36">
        <v>1.7</v>
      </c>
      <c r="G25" s="36">
        <v>20.5</v>
      </c>
    </row>
    <row r="26" spans="1:7" ht="12.75" customHeight="1">
      <c r="A26" s="8" t="s">
        <v>692</v>
      </c>
      <c r="B26" s="31" t="s">
        <v>623</v>
      </c>
      <c r="C26" s="36">
        <v>6</v>
      </c>
      <c r="D26" s="36">
        <v>62</v>
      </c>
      <c r="E26" s="31" t="s">
        <v>623</v>
      </c>
      <c r="F26" s="36">
        <v>2.1</v>
      </c>
      <c r="G26" s="36">
        <v>21.2</v>
      </c>
    </row>
    <row r="27" spans="1:7" ht="12.75" customHeight="1">
      <c r="A27" s="8" t="s">
        <v>693</v>
      </c>
      <c r="B27" s="31" t="s">
        <v>623</v>
      </c>
      <c r="C27" s="31" t="s">
        <v>623</v>
      </c>
      <c r="D27" s="36">
        <v>3</v>
      </c>
      <c r="E27" s="31" t="s">
        <v>623</v>
      </c>
      <c r="F27" s="31" t="s">
        <v>623</v>
      </c>
      <c r="G27" s="52">
        <v>13</v>
      </c>
    </row>
    <row r="28" spans="1:7" ht="11.25">
      <c r="A28" s="71" t="s">
        <v>694</v>
      </c>
      <c r="B28" s="151">
        <v>18</v>
      </c>
      <c r="C28" s="151">
        <v>150</v>
      </c>
      <c r="D28" s="151">
        <v>1411</v>
      </c>
      <c r="E28" s="151">
        <v>0.1</v>
      </c>
      <c r="F28" s="151">
        <v>0.9</v>
      </c>
      <c r="G28" s="151">
        <v>8.3</v>
      </c>
    </row>
    <row r="29" spans="1:7" ht="11.25">
      <c r="A29" s="288" t="s">
        <v>695</v>
      </c>
      <c r="B29" s="288"/>
      <c r="C29" s="288"/>
      <c r="D29" s="288"/>
      <c r="E29" s="288"/>
      <c r="F29" s="288"/>
      <c r="G29" s="288"/>
    </row>
    <row r="30" spans="1:7" ht="11.25">
      <c r="A30" s="8" t="s">
        <v>528</v>
      </c>
      <c r="B30" s="31">
        <v>105</v>
      </c>
      <c r="C30" s="31">
        <v>654</v>
      </c>
      <c r="D30" s="31">
        <v>3881</v>
      </c>
      <c r="E30" s="36">
        <v>0.9</v>
      </c>
      <c r="F30" s="36">
        <v>5.9</v>
      </c>
      <c r="G30" s="36">
        <v>34.8</v>
      </c>
    </row>
    <row r="31" spans="1:7" ht="11.25">
      <c r="A31" s="8" t="s">
        <v>529</v>
      </c>
      <c r="B31" s="31">
        <v>25</v>
      </c>
      <c r="C31" s="31">
        <v>240</v>
      </c>
      <c r="D31" s="31">
        <v>2204</v>
      </c>
      <c r="E31" s="36">
        <v>0.2</v>
      </c>
      <c r="F31" s="36">
        <v>1.8</v>
      </c>
      <c r="G31" s="36">
        <v>16.6</v>
      </c>
    </row>
    <row r="32" spans="1:7" ht="11.25">
      <c r="A32" s="8" t="s">
        <v>690</v>
      </c>
      <c r="B32" s="31">
        <v>46</v>
      </c>
      <c r="C32" s="31">
        <v>363</v>
      </c>
      <c r="D32" s="31">
        <v>1899</v>
      </c>
      <c r="E32" s="52">
        <v>1</v>
      </c>
      <c r="F32" s="36">
        <v>8.1</v>
      </c>
      <c r="G32" s="36">
        <v>42.3</v>
      </c>
    </row>
    <row r="33" spans="1:7" ht="11.25">
      <c r="A33" s="8" t="s">
        <v>691</v>
      </c>
      <c r="B33" s="31">
        <v>9</v>
      </c>
      <c r="C33" s="31">
        <v>65</v>
      </c>
      <c r="D33" s="31">
        <v>765</v>
      </c>
      <c r="E33" s="36">
        <v>0.6</v>
      </c>
      <c r="F33" s="36">
        <v>4.2</v>
      </c>
      <c r="G33" s="36">
        <v>49.7</v>
      </c>
    </row>
    <row r="34" spans="1:7" ht="11.25">
      <c r="A34" s="8" t="s">
        <v>692</v>
      </c>
      <c r="B34" s="31">
        <v>14</v>
      </c>
      <c r="C34" s="31">
        <v>165</v>
      </c>
      <c r="D34" s="31">
        <v>2761</v>
      </c>
      <c r="E34" s="36">
        <v>0.3</v>
      </c>
      <c r="F34" s="36">
        <v>3.6</v>
      </c>
      <c r="G34" s="36">
        <v>59.9</v>
      </c>
    </row>
    <row r="35" spans="1:7" ht="11.25">
      <c r="A35" s="8" t="s">
        <v>693</v>
      </c>
      <c r="B35" s="31">
        <v>26</v>
      </c>
      <c r="C35" s="31">
        <v>199</v>
      </c>
      <c r="D35" s="31">
        <v>2387</v>
      </c>
      <c r="E35" s="36">
        <v>0.6</v>
      </c>
      <c r="F35" s="36">
        <v>4.8</v>
      </c>
      <c r="G35" s="36">
        <v>57.8</v>
      </c>
    </row>
    <row r="36" spans="1:7" ht="11.25">
      <c r="A36" s="71" t="s">
        <v>694</v>
      </c>
      <c r="B36" s="43">
        <v>225</v>
      </c>
      <c r="C36" s="43">
        <v>1686</v>
      </c>
      <c r="D36" s="43">
        <v>13897</v>
      </c>
      <c r="E36" s="151">
        <v>0.6</v>
      </c>
      <c r="F36" s="151">
        <v>4.3</v>
      </c>
      <c r="G36" s="151">
        <v>35.5</v>
      </c>
    </row>
  </sheetData>
  <sheetProtection/>
  <mergeCells count="12">
    <mergeCell ref="A1:G1"/>
    <mergeCell ref="A2:A4"/>
    <mergeCell ref="C2:D2"/>
    <mergeCell ref="F2:G2"/>
    <mergeCell ref="B4:D4"/>
    <mergeCell ref="E4:G4"/>
    <mergeCell ref="B2:B3"/>
    <mergeCell ref="E2:E3"/>
    <mergeCell ref="A29:G29"/>
    <mergeCell ref="A21:G21"/>
    <mergeCell ref="A5:G5"/>
    <mergeCell ref="A13:G13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1.140625" style="1" customWidth="1"/>
    <col min="2" max="8" width="10.140625" style="1" customWidth="1"/>
    <col min="9" max="16384" width="9.140625" style="1" customWidth="1"/>
  </cols>
  <sheetData>
    <row r="1" spans="1:8" ht="21" customHeight="1">
      <c r="A1" s="294" t="s">
        <v>220</v>
      </c>
      <c r="B1" s="294"/>
      <c r="C1" s="294"/>
      <c r="D1" s="294"/>
      <c r="E1" s="294"/>
      <c r="F1" s="294"/>
      <c r="G1" s="294"/>
      <c r="H1" s="294"/>
    </row>
    <row r="2" spans="1:8" ht="29.25" customHeight="1">
      <c r="A2" s="49" t="s">
        <v>465</v>
      </c>
      <c r="B2" s="55" t="s">
        <v>696</v>
      </c>
      <c r="C2" s="55" t="s">
        <v>588</v>
      </c>
      <c r="D2" s="55" t="s">
        <v>697</v>
      </c>
      <c r="E2" s="55" t="s">
        <v>698</v>
      </c>
      <c r="F2" s="55" t="s">
        <v>699</v>
      </c>
      <c r="G2" s="55" t="s">
        <v>700</v>
      </c>
      <c r="H2" s="40" t="s">
        <v>504</v>
      </c>
    </row>
    <row r="3" spans="1:8" ht="11.25">
      <c r="A3" s="54">
        <v>2001</v>
      </c>
      <c r="B3" s="37">
        <v>376</v>
      </c>
      <c r="C3" s="37">
        <v>273</v>
      </c>
      <c r="D3" s="37">
        <v>87</v>
      </c>
      <c r="E3" s="37">
        <v>143</v>
      </c>
      <c r="F3" s="33">
        <v>1193</v>
      </c>
      <c r="G3" s="37">
        <v>377</v>
      </c>
      <c r="H3" s="33">
        <v>2449</v>
      </c>
    </row>
    <row r="4" spans="1:8" ht="11.25">
      <c r="A4" s="54">
        <v>2002</v>
      </c>
      <c r="B4" s="37">
        <v>283</v>
      </c>
      <c r="C4" s="37">
        <v>213</v>
      </c>
      <c r="D4" s="37">
        <v>82</v>
      </c>
      <c r="E4" s="37">
        <v>87</v>
      </c>
      <c r="F4" s="37">
        <v>971</v>
      </c>
      <c r="G4" s="37">
        <v>208</v>
      </c>
      <c r="H4" s="33">
        <v>1844</v>
      </c>
    </row>
    <row r="5" spans="1:8" ht="11.25">
      <c r="A5" s="54">
        <v>2003</v>
      </c>
      <c r="B5" s="37">
        <v>203</v>
      </c>
      <c r="C5" s="37">
        <v>210</v>
      </c>
      <c r="D5" s="37">
        <v>75</v>
      </c>
      <c r="E5" s="37">
        <v>78</v>
      </c>
      <c r="F5" s="37">
        <v>159</v>
      </c>
      <c r="G5" s="37">
        <v>290</v>
      </c>
      <c r="H5" s="33">
        <v>1015</v>
      </c>
    </row>
    <row r="6" spans="1:8" ht="11.25">
      <c r="A6" s="54">
        <v>2004</v>
      </c>
      <c r="B6" s="37">
        <v>240</v>
      </c>
      <c r="C6" s="37">
        <v>205</v>
      </c>
      <c r="D6" s="37">
        <v>72</v>
      </c>
      <c r="E6" s="37">
        <v>98</v>
      </c>
      <c r="F6" s="33">
        <v>1058</v>
      </c>
      <c r="G6" s="37">
        <v>171</v>
      </c>
      <c r="H6" s="33">
        <v>1844</v>
      </c>
    </row>
    <row r="7" spans="1:8" ht="11.25">
      <c r="A7" s="54">
        <v>2005</v>
      </c>
      <c r="B7" s="37">
        <v>228</v>
      </c>
      <c r="C7" s="37">
        <v>176</v>
      </c>
      <c r="D7" s="37">
        <v>61</v>
      </c>
      <c r="E7" s="37">
        <v>77</v>
      </c>
      <c r="F7" s="37">
        <v>249</v>
      </c>
      <c r="G7" s="37">
        <v>270</v>
      </c>
      <c r="H7" s="33">
        <v>1061</v>
      </c>
    </row>
    <row r="8" spans="1:8" ht="11.25">
      <c r="A8" s="54">
        <v>2006</v>
      </c>
      <c r="B8" s="37">
        <v>205</v>
      </c>
      <c r="C8" s="37">
        <v>257</v>
      </c>
      <c r="D8" s="37">
        <v>73</v>
      </c>
      <c r="E8" s="37">
        <v>84</v>
      </c>
      <c r="F8" s="37">
        <v>174</v>
      </c>
      <c r="G8" s="37">
        <v>203</v>
      </c>
      <c r="H8" s="37">
        <v>996</v>
      </c>
    </row>
    <row r="9" spans="1:8" ht="11.25">
      <c r="A9" s="54">
        <v>2007</v>
      </c>
      <c r="B9" s="37">
        <v>277</v>
      </c>
      <c r="C9" s="37">
        <v>150</v>
      </c>
      <c r="D9" s="37">
        <v>74</v>
      </c>
      <c r="E9" s="37">
        <v>29</v>
      </c>
      <c r="F9" s="37">
        <v>162</v>
      </c>
      <c r="G9" s="37">
        <v>339</v>
      </c>
      <c r="H9" s="33">
        <v>1031</v>
      </c>
    </row>
    <row r="10" spans="1:8" ht="11.25" customHeight="1">
      <c r="A10" s="54">
        <v>2008</v>
      </c>
      <c r="B10" s="37">
        <v>239</v>
      </c>
      <c r="C10" s="37">
        <v>131</v>
      </c>
      <c r="D10" s="37">
        <v>122</v>
      </c>
      <c r="E10" s="37">
        <v>42</v>
      </c>
      <c r="F10" s="37">
        <v>85</v>
      </c>
      <c r="G10" s="37">
        <v>315</v>
      </c>
      <c r="H10" s="37">
        <v>934</v>
      </c>
    </row>
    <row r="11" spans="1:8" ht="11.25">
      <c r="A11" s="54">
        <v>2009</v>
      </c>
      <c r="B11" s="37">
        <v>224</v>
      </c>
      <c r="C11" s="37">
        <v>149</v>
      </c>
      <c r="D11" s="37">
        <v>131</v>
      </c>
      <c r="E11" s="37">
        <v>37</v>
      </c>
      <c r="F11" s="37">
        <v>117</v>
      </c>
      <c r="G11" s="37">
        <v>295</v>
      </c>
      <c r="H11" s="37">
        <v>953</v>
      </c>
    </row>
    <row r="12" spans="1:8" ht="11.25">
      <c r="A12" s="54">
        <v>2010</v>
      </c>
      <c r="B12" s="37">
        <v>274</v>
      </c>
      <c r="C12" s="37">
        <v>105</v>
      </c>
      <c r="D12" s="37">
        <v>164</v>
      </c>
      <c r="E12" s="37">
        <v>62</v>
      </c>
      <c r="F12" s="37">
        <v>113</v>
      </c>
      <c r="G12" s="37">
        <v>146</v>
      </c>
      <c r="H12" s="37">
        <v>864</v>
      </c>
    </row>
    <row r="13" spans="1:8" ht="11.25">
      <c r="A13" s="54">
        <v>2011</v>
      </c>
      <c r="B13" s="37">
        <v>272</v>
      </c>
      <c r="C13" s="37">
        <v>67</v>
      </c>
      <c r="D13" s="37">
        <v>166</v>
      </c>
      <c r="E13" s="37">
        <v>51</v>
      </c>
      <c r="F13" s="37">
        <v>141</v>
      </c>
      <c r="G13" s="37">
        <v>352</v>
      </c>
      <c r="H13" s="33">
        <v>1049</v>
      </c>
    </row>
    <row r="14" spans="1:8" ht="11.25">
      <c r="A14" s="54">
        <v>2012</v>
      </c>
      <c r="B14" s="37">
        <v>232</v>
      </c>
      <c r="C14" s="37">
        <v>85</v>
      </c>
      <c r="D14" s="37">
        <v>133</v>
      </c>
      <c r="E14" s="37">
        <v>41</v>
      </c>
      <c r="F14" s="37">
        <v>141</v>
      </c>
      <c r="G14" s="37">
        <v>105</v>
      </c>
      <c r="H14" s="33">
        <v>737</v>
      </c>
    </row>
    <row r="15" spans="1:8" ht="11.25">
      <c r="A15" s="54">
        <v>2013</v>
      </c>
      <c r="B15" s="37">
        <v>234</v>
      </c>
      <c r="C15" s="37">
        <v>130</v>
      </c>
      <c r="D15" s="37">
        <v>132</v>
      </c>
      <c r="E15" s="37">
        <v>91</v>
      </c>
      <c r="F15" s="37">
        <v>110</v>
      </c>
      <c r="G15" s="37">
        <v>160</v>
      </c>
      <c r="H15" s="37">
        <v>857</v>
      </c>
    </row>
    <row r="16" spans="1:8" ht="11.25">
      <c r="A16" s="54">
        <v>2014</v>
      </c>
      <c r="B16" s="37">
        <v>339</v>
      </c>
      <c r="C16" s="37">
        <v>63</v>
      </c>
      <c r="D16" s="37">
        <v>100</v>
      </c>
      <c r="E16" s="37">
        <v>68</v>
      </c>
      <c r="F16" s="37">
        <v>146</v>
      </c>
      <c r="G16" s="37">
        <v>370</v>
      </c>
      <c r="H16" s="33">
        <v>1086</v>
      </c>
    </row>
  </sheetData>
  <sheetProtection/>
  <mergeCells count="1">
    <mergeCell ref="A1:H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3.57421875" style="1" customWidth="1"/>
    <col min="2" max="8" width="9.00390625" style="1" customWidth="1"/>
    <col min="9" max="16384" width="9.140625" style="1" customWidth="1"/>
  </cols>
  <sheetData>
    <row r="1" spans="1:8" ht="20.25" customHeight="1">
      <c r="A1" s="294" t="s">
        <v>221</v>
      </c>
      <c r="B1" s="294"/>
      <c r="C1" s="294"/>
      <c r="D1" s="294"/>
      <c r="E1" s="294"/>
      <c r="F1" s="294"/>
      <c r="G1" s="294"/>
      <c r="H1" s="294"/>
    </row>
    <row r="2" spans="1:8" ht="29.25" customHeight="1">
      <c r="A2" s="49" t="s">
        <v>524</v>
      </c>
      <c r="B2" s="49" t="s">
        <v>701</v>
      </c>
      <c r="C2" s="49" t="s">
        <v>702</v>
      </c>
      <c r="D2" s="49" t="s">
        <v>703</v>
      </c>
      <c r="E2" s="49" t="s">
        <v>704</v>
      </c>
      <c r="F2" s="49" t="s">
        <v>705</v>
      </c>
      <c r="G2" s="41" t="s">
        <v>706</v>
      </c>
      <c r="H2" s="40" t="s">
        <v>504</v>
      </c>
    </row>
    <row r="3" spans="1:8" ht="11.25">
      <c r="A3" s="108" t="s">
        <v>528</v>
      </c>
      <c r="B3" s="31">
        <v>380</v>
      </c>
      <c r="C3" s="31">
        <v>3983</v>
      </c>
      <c r="D3" s="31">
        <v>3448</v>
      </c>
      <c r="E3" s="31">
        <v>1827</v>
      </c>
      <c r="F3" s="31">
        <v>1239</v>
      </c>
      <c r="G3" s="31">
        <v>273</v>
      </c>
      <c r="H3" s="31">
        <v>11150</v>
      </c>
    </row>
    <row r="4" spans="1:8" ht="11.25">
      <c r="A4" s="108" t="s">
        <v>529</v>
      </c>
      <c r="B4" s="31">
        <v>367</v>
      </c>
      <c r="C4" s="31">
        <v>5144</v>
      </c>
      <c r="D4" s="31">
        <v>4320</v>
      </c>
      <c r="E4" s="31">
        <v>1814</v>
      </c>
      <c r="F4" s="31">
        <v>1351</v>
      </c>
      <c r="G4" s="31">
        <v>277</v>
      </c>
      <c r="H4" s="31">
        <v>13273</v>
      </c>
    </row>
    <row r="5" spans="1:8" ht="11.25">
      <c r="A5" s="108" t="s">
        <v>530</v>
      </c>
      <c r="B5" s="31">
        <v>28</v>
      </c>
      <c r="C5" s="31">
        <v>1286</v>
      </c>
      <c r="D5" s="31">
        <v>1404</v>
      </c>
      <c r="E5" s="31">
        <v>927</v>
      </c>
      <c r="F5" s="31">
        <v>674</v>
      </c>
      <c r="G5" s="31">
        <v>166</v>
      </c>
      <c r="H5" s="31">
        <v>4485</v>
      </c>
    </row>
    <row r="6" spans="1:8" ht="11.25">
      <c r="A6" s="108" t="s">
        <v>531</v>
      </c>
      <c r="B6" s="31">
        <v>13</v>
      </c>
      <c r="C6" s="31">
        <v>401</v>
      </c>
      <c r="D6" s="31">
        <v>514</v>
      </c>
      <c r="E6" s="31">
        <v>302</v>
      </c>
      <c r="F6" s="31">
        <v>244</v>
      </c>
      <c r="G6" s="31">
        <v>66</v>
      </c>
      <c r="H6" s="31">
        <v>1540</v>
      </c>
    </row>
    <row r="7" spans="1:8" ht="11.25">
      <c r="A7" s="108" t="s">
        <v>532</v>
      </c>
      <c r="B7" s="31">
        <v>24</v>
      </c>
      <c r="C7" s="31">
        <v>855</v>
      </c>
      <c r="D7" s="31">
        <v>1658</v>
      </c>
      <c r="E7" s="31">
        <v>985</v>
      </c>
      <c r="F7" s="31">
        <v>909</v>
      </c>
      <c r="G7" s="31">
        <v>178</v>
      </c>
      <c r="H7" s="31">
        <v>4609</v>
      </c>
    </row>
    <row r="8" spans="1:8" ht="11.25">
      <c r="A8" s="108" t="s">
        <v>533</v>
      </c>
      <c r="B8" s="31">
        <v>6</v>
      </c>
      <c r="C8" s="31">
        <v>468</v>
      </c>
      <c r="D8" s="31">
        <v>1428</v>
      </c>
      <c r="E8" s="31">
        <v>1119</v>
      </c>
      <c r="F8" s="31">
        <v>957</v>
      </c>
      <c r="G8" s="31">
        <v>155</v>
      </c>
      <c r="H8" s="31">
        <v>4133</v>
      </c>
    </row>
    <row r="9" spans="1:8" ht="11.25">
      <c r="A9" s="60" t="s">
        <v>507</v>
      </c>
      <c r="B9" s="43">
        <v>818</v>
      </c>
      <c r="C9" s="43">
        <v>12137</v>
      </c>
      <c r="D9" s="43">
        <v>12772</v>
      </c>
      <c r="E9" s="43">
        <v>6974</v>
      </c>
      <c r="F9" s="43">
        <v>5374</v>
      </c>
      <c r="G9" s="43">
        <v>1115</v>
      </c>
      <c r="H9" s="43">
        <v>39190</v>
      </c>
    </row>
    <row r="10" spans="1:8" ht="11.25">
      <c r="A10" s="288" t="s">
        <v>707</v>
      </c>
      <c r="B10" s="288"/>
      <c r="C10" s="288"/>
      <c r="D10" s="288"/>
      <c r="E10" s="288"/>
      <c r="F10" s="288"/>
      <c r="G10" s="288"/>
      <c r="H10" s="288"/>
    </row>
    <row r="11" spans="1:8" ht="11.25">
      <c r="A11" s="108" t="s">
        <v>528</v>
      </c>
      <c r="B11" s="31">
        <v>90</v>
      </c>
      <c r="C11" s="31">
        <v>982</v>
      </c>
      <c r="D11" s="31">
        <v>812</v>
      </c>
      <c r="E11" s="31">
        <v>431</v>
      </c>
      <c r="F11" s="31">
        <v>275</v>
      </c>
      <c r="G11" s="31">
        <v>36</v>
      </c>
      <c r="H11" s="31">
        <v>2626</v>
      </c>
    </row>
    <row r="12" spans="1:8" ht="11.25">
      <c r="A12" s="108" t="s">
        <v>529</v>
      </c>
      <c r="B12" s="31">
        <v>69</v>
      </c>
      <c r="C12" s="31">
        <v>853</v>
      </c>
      <c r="D12" s="31">
        <v>814</v>
      </c>
      <c r="E12" s="31">
        <v>396</v>
      </c>
      <c r="F12" s="31">
        <v>272</v>
      </c>
      <c r="G12" s="31">
        <v>29</v>
      </c>
      <c r="H12" s="31">
        <v>2433</v>
      </c>
    </row>
    <row r="13" spans="1:8" ht="11.25">
      <c r="A13" s="108" t="s">
        <v>530</v>
      </c>
      <c r="B13" s="31">
        <v>10</v>
      </c>
      <c r="C13" s="31">
        <v>689</v>
      </c>
      <c r="D13" s="31">
        <v>725</v>
      </c>
      <c r="E13" s="31">
        <v>429</v>
      </c>
      <c r="F13" s="31">
        <v>305</v>
      </c>
      <c r="G13" s="31">
        <v>54</v>
      </c>
      <c r="H13" s="31">
        <v>2212</v>
      </c>
    </row>
    <row r="14" spans="1:8" ht="11.25">
      <c r="A14" s="108" t="s">
        <v>531</v>
      </c>
      <c r="B14" s="31">
        <v>6</v>
      </c>
      <c r="C14" s="31">
        <v>211</v>
      </c>
      <c r="D14" s="31">
        <v>215</v>
      </c>
      <c r="E14" s="31">
        <v>90</v>
      </c>
      <c r="F14" s="31">
        <v>66</v>
      </c>
      <c r="G14" s="31">
        <v>11</v>
      </c>
      <c r="H14" s="31">
        <v>599</v>
      </c>
    </row>
    <row r="15" spans="1:8" ht="11.25">
      <c r="A15" s="108" t="s">
        <v>532</v>
      </c>
      <c r="B15" s="31">
        <v>14</v>
      </c>
      <c r="C15" s="31">
        <v>407</v>
      </c>
      <c r="D15" s="31">
        <v>814</v>
      </c>
      <c r="E15" s="31">
        <v>450</v>
      </c>
      <c r="F15" s="31">
        <v>327</v>
      </c>
      <c r="G15" s="31">
        <v>51</v>
      </c>
      <c r="H15" s="31">
        <v>2063</v>
      </c>
    </row>
    <row r="16" spans="1:8" ht="11.25">
      <c r="A16" s="108" t="s">
        <v>533</v>
      </c>
      <c r="B16" s="31">
        <v>4</v>
      </c>
      <c r="C16" s="31">
        <v>255</v>
      </c>
      <c r="D16" s="31">
        <v>694</v>
      </c>
      <c r="E16" s="31">
        <v>541</v>
      </c>
      <c r="F16" s="31">
        <v>434</v>
      </c>
      <c r="G16" s="31">
        <v>36</v>
      </c>
      <c r="H16" s="31">
        <v>1964</v>
      </c>
    </row>
    <row r="17" spans="1:8" ht="11.25">
      <c r="A17" s="60" t="s">
        <v>507</v>
      </c>
      <c r="B17" s="43">
        <v>193</v>
      </c>
      <c r="C17" s="43">
        <v>3397</v>
      </c>
      <c r="D17" s="43">
        <v>4074</v>
      </c>
      <c r="E17" s="43">
        <v>2337</v>
      </c>
      <c r="F17" s="43">
        <v>1679</v>
      </c>
      <c r="G17" s="43">
        <v>217</v>
      </c>
      <c r="H17" s="43">
        <v>11897</v>
      </c>
    </row>
  </sheetData>
  <sheetProtection/>
  <mergeCells count="2">
    <mergeCell ref="A1:H1"/>
    <mergeCell ref="A10:H10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3.8515625" style="1" customWidth="1"/>
    <col min="2" max="8" width="9.00390625" style="1" customWidth="1"/>
    <col min="9" max="16384" width="9.140625" style="1" customWidth="1"/>
  </cols>
  <sheetData>
    <row r="1" spans="1:8" ht="27.75" customHeight="1">
      <c r="A1" s="312" t="s">
        <v>222</v>
      </c>
      <c r="B1" s="294"/>
      <c r="C1" s="294"/>
      <c r="D1" s="294"/>
      <c r="E1" s="294"/>
      <c r="F1" s="294"/>
      <c r="G1" s="294"/>
      <c r="H1" s="294"/>
    </row>
    <row r="2" spans="1:8" ht="27.75" customHeight="1">
      <c r="A2" s="49" t="s">
        <v>524</v>
      </c>
      <c r="B2" s="49" t="s">
        <v>701</v>
      </c>
      <c r="C2" s="49" t="s">
        <v>702</v>
      </c>
      <c r="D2" s="49" t="s">
        <v>703</v>
      </c>
      <c r="E2" s="49" t="s">
        <v>704</v>
      </c>
      <c r="F2" s="49" t="s">
        <v>705</v>
      </c>
      <c r="G2" s="41" t="s">
        <v>706</v>
      </c>
      <c r="H2" s="40" t="s">
        <v>504</v>
      </c>
    </row>
    <row r="3" spans="1:8" ht="11.25">
      <c r="A3" s="108" t="s">
        <v>528</v>
      </c>
      <c r="B3" s="31">
        <v>86</v>
      </c>
      <c r="C3" s="31">
        <v>889</v>
      </c>
      <c r="D3" s="31">
        <v>734</v>
      </c>
      <c r="E3" s="31">
        <v>402</v>
      </c>
      <c r="F3" s="31">
        <v>358</v>
      </c>
      <c r="G3" s="31">
        <v>74</v>
      </c>
      <c r="H3" s="31">
        <v>2543</v>
      </c>
    </row>
    <row r="4" spans="1:8" ht="11.25">
      <c r="A4" s="108" t="s">
        <v>529</v>
      </c>
      <c r="B4" s="31">
        <v>17</v>
      </c>
      <c r="C4" s="31">
        <v>140</v>
      </c>
      <c r="D4" s="31">
        <v>175</v>
      </c>
      <c r="E4" s="31">
        <v>105</v>
      </c>
      <c r="F4" s="31">
        <v>96</v>
      </c>
      <c r="G4" s="31">
        <v>17</v>
      </c>
      <c r="H4" s="31">
        <v>550</v>
      </c>
    </row>
    <row r="5" spans="1:8" ht="11.25">
      <c r="A5" s="108" t="s">
        <v>530</v>
      </c>
      <c r="B5" s="31">
        <v>10</v>
      </c>
      <c r="C5" s="31">
        <v>359</v>
      </c>
      <c r="D5" s="31">
        <v>287</v>
      </c>
      <c r="E5" s="31">
        <v>257</v>
      </c>
      <c r="F5" s="31">
        <v>188</v>
      </c>
      <c r="G5" s="31">
        <v>19</v>
      </c>
      <c r="H5" s="31">
        <v>1120</v>
      </c>
    </row>
    <row r="6" spans="1:8" ht="11.25">
      <c r="A6" s="108" t="s">
        <v>531</v>
      </c>
      <c r="B6" s="31">
        <v>3</v>
      </c>
      <c r="C6" s="31">
        <v>47</v>
      </c>
      <c r="D6" s="31">
        <v>68</v>
      </c>
      <c r="E6" s="31">
        <v>31</v>
      </c>
      <c r="F6" s="31">
        <v>36</v>
      </c>
      <c r="G6" s="31">
        <v>9</v>
      </c>
      <c r="H6" s="31">
        <v>194</v>
      </c>
    </row>
    <row r="7" spans="1:8" ht="11.25">
      <c r="A7" s="108" t="s">
        <v>532</v>
      </c>
      <c r="B7" s="31">
        <v>5</v>
      </c>
      <c r="C7" s="31">
        <v>121</v>
      </c>
      <c r="D7" s="31">
        <v>270</v>
      </c>
      <c r="E7" s="31">
        <v>119</v>
      </c>
      <c r="F7" s="31">
        <v>88</v>
      </c>
      <c r="G7" s="31">
        <v>14</v>
      </c>
      <c r="H7" s="31">
        <v>617</v>
      </c>
    </row>
    <row r="8" spans="1:8" ht="11.25">
      <c r="A8" s="108" t="s">
        <v>533</v>
      </c>
      <c r="B8" s="31">
        <v>2</v>
      </c>
      <c r="C8" s="31">
        <v>242</v>
      </c>
      <c r="D8" s="31">
        <v>461</v>
      </c>
      <c r="E8" s="31">
        <v>263</v>
      </c>
      <c r="F8" s="31">
        <v>243</v>
      </c>
      <c r="G8" s="31">
        <v>22</v>
      </c>
      <c r="H8" s="31">
        <v>1233</v>
      </c>
    </row>
    <row r="9" spans="1:8" ht="11.25">
      <c r="A9" s="60" t="s">
        <v>507</v>
      </c>
      <c r="B9" s="43">
        <v>123</v>
      </c>
      <c r="C9" s="43">
        <v>1798</v>
      </c>
      <c r="D9" s="43">
        <v>1995</v>
      </c>
      <c r="E9" s="43">
        <v>1177</v>
      </c>
      <c r="F9" s="43">
        <v>1009</v>
      </c>
      <c r="G9" s="43">
        <v>155</v>
      </c>
      <c r="H9" s="43">
        <v>6257</v>
      </c>
    </row>
    <row r="10" spans="1:8" ht="11.25">
      <c r="A10" s="288" t="s">
        <v>707</v>
      </c>
      <c r="B10" s="288"/>
      <c r="C10" s="288"/>
      <c r="D10" s="288"/>
      <c r="E10" s="288"/>
      <c r="F10" s="288"/>
      <c r="G10" s="288"/>
      <c r="H10" s="288"/>
    </row>
    <row r="11" spans="1:8" ht="11.25">
      <c r="A11" s="108" t="s">
        <v>528</v>
      </c>
      <c r="B11" s="31">
        <v>40</v>
      </c>
      <c r="C11" s="31">
        <v>385</v>
      </c>
      <c r="D11" s="31">
        <v>236</v>
      </c>
      <c r="E11" s="31">
        <v>146</v>
      </c>
      <c r="F11" s="31">
        <v>79</v>
      </c>
      <c r="G11" s="31">
        <v>12</v>
      </c>
      <c r="H11" s="31">
        <v>898</v>
      </c>
    </row>
    <row r="12" spans="1:8" ht="11.25">
      <c r="A12" s="108" t="s">
        <v>529</v>
      </c>
      <c r="B12" s="31">
        <v>5</v>
      </c>
      <c r="C12" s="31">
        <v>59</v>
      </c>
      <c r="D12" s="31">
        <v>41</v>
      </c>
      <c r="E12" s="31">
        <v>32</v>
      </c>
      <c r="F12" s="31">
        <v>24</v>
      </c>
      <c r="G12" s="31">
        <v>2</v>
      </c>
      <c r="H12" s="31">
        <v>163</v>
      </c>
    </row>
    <row r="13" spans="1:8" ht="11.25">
      <c r="A13" s="108" t="s">
        <v>530</v>
      </c>
      <c r="B13" s="31">
        <v>3</v>
      </c>
      <c r="C13" s="31">
        <v>207</v>
      </c>
      <c r="D13" s="31">
        <v>158</v>
      </c>
      <c r="E13" s="31">
        <v>154</v>
      </c>
      <c r="F13" s="31">
        <v>113</v>
      </c>
      <c r="G13" s="31">
        <v>11</v>
      </c>
      <c r="H13" s="31">
        <v>646</v>
      </c>
    </row>
    <row r="14" spans="1:8" ht="11.25">
      <c r="A14" s="108" t="s">
        <v>531</v>
      </c>
      <c r="B14" s="31">
        <v>1</v>
      </c>
      <c r="C14" s="31">
        <v>26</v>
      </c>
      <c r="D14" s="31">
        <v>41</v>
      </c>
      <c r="E14" s="31">
        <v>12</v>
      </c>
      <c r="F14" s="31">
        <v>13</v>
      </c>
      <c r="G14" s="31" t="s">
        <v>623</v>
      </c>
      <c r="H14" s="31">
        <v>93</v>
      </c>
    </row>
    <row r="15" spans="1:8" ht="11.25">
      <c r="A15" s="108" t="s">
        <v>532</v>
      </c>
      <c r="B15" s="31">
        <v>2</v>
      </c>
      <c r="C15" s="31">
        <v>56</v>
      </c>
      <c r="D15" s="31">
        <v>113</v>
      </c>
      <c r="E15" s="31">
        <v>53</v>
      </c>
      <c r="F15" s="31">
        <v>40</v>
      </c>
      <c r="G15" s="31">
        <v>3</v>
      </c>
      <c r="H15" s="31">
        <v>267</v>
      </c>
    </row>
    <row r="16" spans="1:8" ht="11.25">
      <c r="A16" s="108" t="s">
        <v>533</v>
      </c>
      <c r="B16" s="31" t="s">
        <v>623</v>
      </c>
      <c r="C16" s="31">
        <v>129</v>
      </c>
      <c r="D16" s="31">
        <v>216</v>
      </c>
      <c r="E16" s="31">
        <v>149</v>
      </c>
      <c r="F16" s="31">
        <v>121</v>
      </c>
      <c r="G16" s="31">
        <v>6</v>
      </c>
      <c r="H16" s="31">
        <v>621</v>
      </c>
    </row>
    <row r="17" spans="1:8" ht="11.25">
      <c r="A17" s="60" t="s">
        <v>507</v>
      </c>
      <c r="B17" s="43">
        <v>51</v>
      </c>
      <c r="C17" s="43">
        <v>862</v>
      </c>
      <c r="D17" s="43">
        <v>805</v>
      </c>
      <c r="E17" s="43">
        <v>546</v>
      </c>
      <c r="F17" s="43">
        <v>390</v>
      </c>
      <c r="G17" s="43">
        <v>34</v>
      </c>
      <c r="H17" s="43">
        <v>2688</v>
      </c>
    </row>
  </sheetData>
  <sheetProtection/>
  <mergeCells count="2">
    <mergeCell ref="A10:H10"/>
    <mergeCell ref="A1:H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3.8515625" style="1" customWidth="1"/>
    <col min="2" max="8" width="9.00390625" style="1" customWidth="1"/>
    <col min="9" max="16384" width="9.140625" style="1" customWidth="1"/>
  </cols>
  <sheetData>
    <row r="1" spans="1:8" ht="24.75" customHeight="1">
      <c r="A1" s="313" t="s">
        <v>223</v>
      </c>
      <c r="B1" s="313"/>
      <c r="C1" s="313"/>
      <c r="D1" s="313"/>
      <c r="E1" s="313"/>
      <c r="F1" s="313"/>
      <c r="G1" s="313"/>
      <c r="H1" s="313"/>
    </row>
    <row r="2" spans="1:8" ht="30" customHeight="1">
      <c r="A2" s="49" t="s">
        <v>524</v>
      </c>
      <c r="B2" s="49" t="s">
        <v>701</v>
      </c>
      <c r="C2" s="49" t="s">
        <v>702</v>
      </c>
      <c r="D2" s="49" t="s">
        <v>703</v>
      </c>
      <c r="E2" s="49" t="s">
        <v>704</v>
      </c>
      <c r="F2" s="49" t="s">
        <v>705</v>
      </c>
      <c r="G2" s="49" t="s">
        <v>706</v>
      </c>
      <c r="H2" s="41" t="s">
        <v>504</v>
      </c>
    </row>
    <row r="3" spans="1:8" ht="12.75" customHeight="1">
      <c r="A3" s="108" t="s">
        <v>528</v>
      </c>
      <c r="B3" s="31">
        <v>44</v>
      </c>
      <c r="C3" s="31">
        <v>837</v>
      </c>
      <c r="D3" s="31">
        <v>965</v>
      </c>
      <c r="E3" s="31">
        <v>747</v>
      </c>
      <c r="F3" s="31">
        <v>627</v>
      </c>
      <c r="G3" s="31">
        <v>140</v>
      </c>
      <c r="H3" s="31">
        <v>3360</v>
      </c>
    </row>
    <row r="4" spans="1:8" ht="11.25">
      <c r="A4" s="108" t="s">
        <v>529</v>
      </c>
      <c r="B4" s="31">
        <v>24</v>
      </c>
      <c r="C4" s="31">
        <v>568</v>
      </c>
      <c r="D4" s="31">
        <v>723</v>
      </c>
      <c r="E4" s="31">
        <v>426</v>
      </c>
      <c r="F4" s="31">
        <v>453</v>
      </c>
      <c r="G4" s="31">
        <v>114</v>
      </c>
      <c r="H4" s="31">
        <v>2308</v>
      </c>
    </row>
    <row r="5" spans="1:8" ht="11.25">
      <c r="A5" s="108" t="s">
        <v>530</v>
      </c>
      <c r="B5" s="31">
        <v>6</v>
      </c>
      <c r="C5" s="31">
        <v>737</v>
      </c>
      <c r="D5" s="31">
        <v>923</v>
      </c>
      <c r="E5" s="31">
        <v>581</v>
      </c>
      <c r="F5" s="31">
        <v>430</v>
      </c>
      <c r="G5" s="31">
        <v>120</v>
      </c>
      <c r="H5" s="31">
        <v>2797</v>
      </c>
    </row>
    <row r="6" spans="1:8" ht="11.25">
      <c r="A6" s="108" t="s">
        <v>531</v>
      </c>
      <c r="B6" s="31">
        <v>5</v>
      </c>
      <c r="C6" s="31">
        <v>196</v>
      </c>
      <c r="D6" s="31">
        <v>302</v>
      </c>
      <c r="E6" s="31">
        <v>199</v>
      </c>
      <c r="F6" s="31">
        <v>147</v>
      </c>
      <c r="G6" s="31">
        <v>34</v>
      </c>
      <c r="H6" s="31">
        <v>883</v>
      </c>
    </row>
    <row r="7" spans="1:8" ht="11.25">
      <c r="A7" s="108" t="s">
        <v>532</v>
      </c>
      <c r="B7" s="31">
        <v>7</v>
      </c>
      <c r="C7" s="31">
        <v>621</v>
      </c>
      <c r="D7" s="31">
        <v>1301</v>
      </c>
      <c r="E7" s="31">
        <v>820</v>
      </c>
      <c r="F7" s="31">
        <v>795</v>
      </c>
      <c r="G7" s="31">
        <v>156</v>
      </c>
      <c r="H7" s="31">
        <v>3700</v>
      </c>
    </row>
    <row r="8" spans="1:8" ht="11.25">
      <c r="A8" s="108" t="s">
        <v>533</v>
      </c>
      <c r="B8" s="31">
        <v>4</v>
      </c>
      <c r="C8" s="31">
        <v>226</v>
      </c>
      <c r="D8" s="31">
        <v>946</v>
      </c>
      <c r="E8" s="31">
        <v>854</v>
      </c>
      <c r="F8" s="31">
        <v>714</v>
      </c>
      <c r="G8" s="31">
        <v>133</v>
      </c>
      <c r="H8" s="31">
        <v>2877</v>
      </c>
    </row>
    <row r="9" spans="1:8" ht="11.25">
      <c r="A9" s="60" t="s">
        <v>507</v>
      </c>
      <c r="B9" s="43">
        <v>90</v>
      </c>
      <c r="C9" s="43">
        <v>3185</v>
      </c>
      <c r="D9" s="43">
        <v>5160</v>
      </c>
      <c r="E9" s="43">
        <v>3627</v>
      </c>
      <c r="F9" s="43">
        <v>3166</v>
      </c>
      <c r="G9" s="43">
        <v>697</v>
      </c>
      <c r="H9" s="43">
        <v>15925</v>
      </c>
    </row>
    <row r="10" spans="1:8" ht="11.25">
      <c r="A10" s="288" t="s">
        <v>707</v>
      </c>
      <c r="B10" s="288"/>
      <c r="C10" s="288"/>
      <c r="D10" s="288"/>
      <c r="E10" s="288"/>
      <c r="F10" s="288"/>
      <c r="G10" s="288"/>
      <c r="H10" s="288"/>
    </row>
    <row r="11" spans="1:8" ht="11.25">
      <c r="A11" s="108" t="s">
        <v>528</v>
      </c>
      <c r="B11" s="31">
        <v>9</v>
      </c>
      <c r="C11" s="31">
        <v>282</v>
      </c>
      <c r="D11" s="31">
        <v>297</v>
      </c>
      <c r="E11" s="31">
        <v>185</v>
      </c>
      <c r="F11" s="31">
        <v>145</v>
      </c>
      <c r="G11" s="31">
        <v>15</v>
      </c>
      <c r="H11" s="31">
        <v>933</v>
      </c>
    </row>
    <row r="12" spans="1:8" ht="11.25">
      <c r="A12" s="108" t="s">
        <v>529</v>
      </c>
      <c r="B12" s="31">
        <v>5</v>
      </c>
      <c r="C12" s="31">
        <v>133</v>
      </c>
      <c r="D12" s="31">
        <v>192</v>
      </c>
      <c r="E12" s="31">
        <v>87</v>
      </c>
      <c r="F12" s="31">
        <v>92</v>
      </c>
      <c r="G12" s="31">
        <v>13</v>
      </c>
      <c r="H12" s="31">
        <v>522</v>
      </c>
    </row>
    <row r="13" spans="1:8" ht="11.25">
      <c r="A13" s="108" t="s">
        <v>530</v>
      </c>
      <c r="B13" s="31">
        <v>4</v>
      </c>
      <c r="C13" s="31">
        <v>417</v>
      </c>
      <c r="D13" s="31">
        <v>486</v>
      </c>
      <c r="E13" s="31">
        <v>241</v>
      </c>
      <c r="F13" s="31">
        <v>173</v>
      </c>
      <c r="G13" s="31">
        <v>38</v>
      </c>
      <c r="H13" s="31">
        <v>1359</v>
      </c>
    </row>
    <row r="14" spans="1:8" ht="11.25">
      <c r="A14" s="108" t="s">
        <v>531</v>
      </c>
      <c r="B14" s="31">
        <v>3</v>
      </c>
      <c r="C14" s="31">
        <v>116</v>
      </c>
      <c r="D14" s="31">
        <v>121</v>
      </c>
      <c r="E14" s="31">
        <v>67</v>
      </c>
      <c r="F14" s="31">
        <v>43</v>
      </c>
      <c r="G14" s="31">
        <v>8</v>
      </c>
      <c r="H14" s="31">
        <v>358</v>
      </c>
    </row>
    <row r="15" spans="1:8" ht="11.25">
      <c r="A15" s="108" t="s">
        <v>532</v>
      </c>
      <c r="B15" s="31">
        <v>5</v>
      </c>
      <c r="C15" s="31">
        <v>316</v>
      </c>
      <c r="D15" s="31">
        <v>674</v>
      </c>
      <c r="E15" s="31">
        <v>382</v>
      </c>
      <c r="F15" s="31">
        <v>278</v>
      </c>
      <c r="G15" s="31">
        <v>44</v>
      </c>
      <c r="H15" s="31">
        <v>1699</v>
      </c>
    </row>
    <row r="16" spans="1:8" ht="11.25">
      <c r="A16" s="108" t="s">
        <v>533</v>
      </c>
      <c r="B16" s="31">
        <v>4</v>
      </c>
      <c r="C16" s="31">
        <v>126</v>
      </c>
      <c r="D16" s="31">
        <v>468</v>
      </c>
      <c r="E16" s="31">
        <v>392</v>
      </c>
      <c r="F16" s="31">
        <v>313</v>
      </c>
      <c r="G16" s="31">
        <v>30</v>
      </c>
      <c r="H16" s="31">
        <v>1333</v>
      </c>
    </row>
    <row r="17" spans="1:8" ht="11.25">
      <c r="A17" s="60" t="s">
        <v>507</v>
      </c>
      <c r="B17" s="43">
        <v>30</v>
      </c>
      <c r="C17" s="43">
        <v>1390</v>
      </c>
      <c r="D17" s="43">
        <v>2238</v>
      </c>
      <c r="E17" s="43">
        <v>1354</v>
      </c>
      <c r="F17" s="43">
        <v>1044</v>
      </c>
      <c r="G17" s="43">
        <v>148</v>
      </c>
      <c r="H17" s="43">
        <v>6204</v>
      </c>
    </row>
  </sheetData>
  <sheetProtection/>
  <mergeCells count="2">
    <mergeCell ref="A1:H1"/>
    <mergeCell ref="A10:H10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4.140625" style="1" customWidth="1"/>
    <col min="2" max="8" width="8.57421875" style="1" customWidth="1"/>
    <col min="9" max="16384" width="9.140625" style="1" customWidth="1"/>
  </cols>
  <sheetData>
    <row r="1" spans="1:8" ht="21.75" customHeight="1">
      <c r="A1" s="294" t="s">
        <v>224</v>
      </c>
      <c r="B1" s="294"/>
      <c r="C1" s="294"/>
      <c r="D1" s="294"/>
      <c r="E1" s="294"/>
      <c r="F1" s="294"/>
      <c r="G1" s="294"/>
      <c r="H1" s="294"/>
    </row>
    <row r="2" spans="1:8" ht="38.25" customHeight="1">
      <c r="A2" s="49" t="s">
        <v>524</v>
      </c>
      <c r="B2" s="49" t="s">
        <v>701</v>
      </c>
      <c r="C2" s="49" t="s">
        <v>708</v>
      </c>
      <c r="D2" s="49" t="s">
        <v>709</v>
      </c>
      <c r="E2" s="49" t="s">
        <v>710</v>
      </c>
      <c r="F2" s="49" t="s">
        <v>711</v>
      </c>
      <c r="G2" s="41" t="s">
        <v>706</v>
      </c>
      <c r="H2" s="40" t="s">
        <v>504</v>
      </c>
    </row>
    <row r="3" spans="1:8" ht="11.25">
      <c r="A3" s="108" t="s">
        <v>528</v>
      </c>
      <c r="B3" s="31">
        <v>250</v>
      </c>
      <c r="C3" s="31">
        <v>2257</v>
      </c>
      <c r="D3" s="31">
        <v>1749</v>
      </c>
      <c r="E3" s="31">
        <v>678</v>
      </c>
      <c r="F3" s="31">
        <v>254</v>
      </c>
      <c r="G3" s="31">
        <v>59</v>
      </c>
      <c r="H3" s="31">
        <v>5247</v>
      </c>
    </row>
    <row r="4" spans="1:8" ht="11.25">
      <c r="A4" s="108" t="s">
        <v>529</v>
      </c>
      <c r="B4" s="31">
        <v>326</v>
      </c>
      <c r="C4" s="31">
        <v>4436</v>
      </c>
      <c r="D4" s="31">
        <v>3422</v>
      </c>
      <c r="E4" s="31">
        <v>1283</v>
      </c>
      <c r="F4" s="31">
        <v>802</v>
      </c>
      <c r="G4" s="31">
        <v>146</v>
      </c>
      <c r="H4" s="31">
        <v>10415</v>
      </c>
    </row>
    <row r="5" spans="1:8" ht="11.25">
      <c r="A5" s="108" t="s">
        <v>530</v>
      </c>
      <c r="B5" s="31">
        <v>12</v>
      </c>
      <c r="C5" s="31">
        <v>190</v>
      </c>
      <c r="D5" s="31">
        <v>194</v>
      </c>
      <c r="E5" s="31">
        <v>89</v>
      </c>
      <c r="F5" s="31">
        <v>56</v>
      </c>
      <c r="G5" s="31">
        <v>27</v>
      </c>
      <c r="H5" s="31">
        <v>568</v>
      </c>
    </row>
    <row r="6" spans="1:8" ht="11.25">
      <c r="A6" s="108" t="s">
        <v>531</v>
      </c>
      <c r="B6" s="31">
        <v>5</v>
      </c>
      <c r="C6" s="31">
        <v>158</v>
      </c>
      <c r="D6" s="31">
        <v>144</v>
      </c>
      <c r="E6" s="31">
        <v>72</v>
      </c>
      <c r="F6" s="31">
        <v>61</v>
      </c>
      <c r="G6" s="31">
        <v>23</v>
      </c>
      <c r="H6" s="31">
        <v>463</v>
      </c>
    </row>
    <row r="7" spans="1:8" ht="11.25">
      <c r="A7" s="108" t="s">
        <v>532</v>
      </c>
      <c r="B7" s="31">
        <v>12</v>
      </c>
      <c r="C7" s="31">
        <v>113</v>
      </c>
      <c r="D7" s="31">
        <v>87</v>
      </c>
      <c r="E7" s="31">
        <v>46</v>
      </c>
      <c r="F7" s="31">
        <v>26</v>
      </c>
      <c r="G7" s="31">
        <v>8</v>
      </c>
      <c r="H7" s="31">
        <v>292</v>
      </c>
    </row>
    <row r="8" spans="1:8" ht="11.25">
      <c r="A8" s="108" t="s">
        <v>533</v>
      </c>
      <c r="B8" s="31" t="s">
        <v>623</v>
      </c>
      <c r="C8" s="31" t="s">
        <v>623</v>
      </c>
      <c r="D8" s="31">
        <v>21</v>
      </c>
      <c r="E8" s="31">
        <v>2</v>
      </c>
      <c r="F8" s="31" t="s">
        <v>623</v>
      </c>
      <c r="G8" s="31" t="s">
        <v>623</v>
      </c>
      <c r="H8" s="31">
        <v>23</v>
      </c>
    </row>
    <row r="9" spans="1:8" ht="11.25">
      <c r="A9" s="60" t="s">
        <v>507</v>
      </c>
      <c r="B9" s="43">
        <v>605</v>
      </c>
      <c r="C9" s="43">
        <v>7154</v>
      </c>
      <c r="D9" s="43">
        <v>5617</v>
      </c>
      <c r="E9" s="43">
        <v>2170</v>
      </c>
      <c r="F9" s="43">
        <v>1199</v>
      </c>
      <c r="G9" s="43">
        <v>263</v>
      </c>
      <c r="H9" s="43">
        <v>17008</v>
      </c>
    </row>
    <row r="10" spans="1:8" ht="11.25">
      <c r="A10" s="288" t="s">
        <v>707</v>
      </c>
      <c r="B10" s="288"/>
      <c r="C10" s="288"/>
      <c r="D10" s="288"/>
      <c r="E10" s="288"/>
      <c r="F10" s="288"/>
      <c r="G10" s="288"/>
      <c r="H10" s="288"/>
    </row>
    <row r="11" spans="1:8" ht="11.25">
      <c r="A11" s="108" t="s">
        <v>528</v>
      </c>
      <c r="B11" s="31">
        <v>41</v>
      </c>
      <c r="C11" s="31">
        <v>315</v>
      </c>
      <c r="D11" s="31">
        <v>279</v>
      </c>
      <c r="E11" s="31">
        <v>100</v>
      </c>
      <c r="F11" s="31">
        <v>51</v>
      </c>
      <c r="G11" s="31">
        <v>9</v>
      </c>
      <c r="H11" s="31">
        <v>795</v>
      </c>
    </row>
    <row r="12" spans="1:8" ht="11.25">
      <c r="A12" s="108" t="s">
        <v>529</v>
      </c>
      <c r="B12" s="31">
        <v>59</v>
      </c>
      <c r="C12" s="31">
        <v>661</v>
      </c>
      <c r="D12" s="31">
        <v>581</v>
      </c>
      <c r="E12" s="31">
        <v>277</v>
      </c>
      <c r="F12" s="31">
        <v>156</v>
      </c>
      <c r="G12" s="31">
        <v>14</v>
      </c>
      <c r="H12" s="31">
        <v>1748</v>
      </c>
    </row>
    <row r="13" spans="1:8" ht="11.25">
      <c r="A13" s="108" t="s">
        <v>530</v>
      </c>
      <c r="B13" s="31">
        <v>3</v>
      </c>
      <c r="C13" s="31">
        <v>65</v>
      </c>
      <c r="D13" s="31">
        <v>81</v>
      </c>
      <c r="E13" s="31">
        <v>34</v>
      </c>
      <c r="F13" s="31">
        <v>19</v>
      </c>
      <c r="G13" s="31">
        <v>5</v>
      </c>
      <c r="H13" s="31">
        <v>207</v>
      </c>
    </row>
    <row r="14" spans="1:8" ht="11.25">
      <c r="A14" s="108" t="s">
        <v>531</v>
      </c>
      <c r="B14" s="31">
        <v>2</v>
      </c>
      <c r="C14" s="31">
        <v>69</v>
      </c>
      <c r="D14" s="31">
        <v>53</v>
      </c>
      <c r="E14" s="31">
        <v>11</v>
      </c>
      <c r="F14" s="31">
        <v>10</v>
      </c>
      <c r="G14" s="31">
        <v>3</v>
      </c>
      <c r="H14" s="31">
        <v>148</v>
      </c>
    </row>
    <row r="15" spans="1:8" ht="11.25">
      <c r="A15" s="108" t="s">
        <v>532</v>
      </c>
      <c r="B15" s="31">
        <v>7</v>
      </c>
      <c r="C15" s="31">
        <v>35</v>
      </c>
      <c r="D15" s="31">
        <v>27</v>
      </c>
      <c r="E15" s="31">
        <v>15</v>
      </c>
      <c r="F15" s="31">
        <v>9</v>
      </c>
      <c r="G15" s="31">
        <v>4</v>
      </c>
      <c r="H15" s="31">
        <v>97</v>
      </c>
    </row>
    <row r="16" spans="1:8" ht="11.25">
      <c r="A16" s="108" t="s">
        <v>533</v>
      </c>
      <c r="B16" s="31" t="s">
        <v>623</v>
      </c>
      <c r="C16" s="31" t="s">
        <v>623</v>
      </c>
      <c r="D16" s="31">
        <v>10</v>
      </c>
      <c r="E16" s="31" t="s">
        <v>623</v>
      </c>
      <c r="F16" s="31" t="s">
        <v>623</v>
      </c>
      <c r="G16" s="31" t="s">
        <v>623</v>
      </c>
      <c r="H16" s="31">
        <v>10</v>
      </c>
    </row>
    <row r="17" spans="1:8" ht="11.25">
      <c r="A17" s="60" t="s">
        <v>507</v>
      </c>
      <c r="B17" s="43">
        <v>112</v>
      </c>
      <c r="C17" s="43">
        <v>1145</v>
      </c>
      <c r="D17" s="43">
        <v>1031</v>
      </c>
      <c r="E17" s="43">
        <v>437</v>
      </c>
      <c r="F17" s="43">
        <v>245</v>
      </c>
      <c r="G17" s="43">
        <v>35</v>
      </c>
      <c r="H17" s="43">
        <v>3005</v>
      </c>
    </row>
  </sheetData>
  <sheetProtection/>
  <mergeCells count="2">
    <mergeCell ref="A1:H1"/>
    <mergeCell ref="A10:H10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0.7109375" style="1" customWidth="1"/>
    <col min="2" max="7" width="9.00390625" style="1" customWidth="1"/>
    <col min="8" max="16384" width="9.140625" style="1" customWidth="1"/>
  </cols>
  <sheetData>
    <row r="1" spans="1:7" ht="28.5" customHeight="1">
      <c r="A1" s="312" t="s">
        <v>225</v>
      </c>
      <c r="B1" s="294"/>
      <c r="C1" s="294"/>
      <c r="D1" s="294"/>
      <c r="E1" s="294"/>
      <c r="F1" s="294"/>
      <c r="G1" s="294"/>
    </row>
    <row r="2" spans="1:7" ht="21.75" customHeight="1">
      <c r="A2" s="49" t="s">
        <v>712</v>
      </c>
      <c r="B2" s="40">
        <v>2009</v>
      </c>
      <c r="C2" s="40">
        <v>2010</v>
      </c>
      <c r="D2" s="40">
        <v>2011</v>
      </c>
      <c r="E2" s="40">
        <v>2012</v>
      </c>
      <c r="F2" s="40">
        <v>2013</v>
      </c>
      <c r="G2" s="40">
        <v>2014</v>
      </c>
    </row>
    <row r="3" spans="1:7" ht="11.25">
      <c r="A3" s="135" t="s">
        <v>713</v>
      </c>
      <c r="B3" s="31"/>
      <c r="C3" s="31"/>
      <c r="D3" s="31"/>
      <c r="E3" s="31"/>
      <c r="F3" s="31"/>
      <c r="G3" s="58"/>
    </row>
    <row r="4" spans="1:7" ht="11.25">
      <c r="A4" s="9" t="s">
        <v>506</v>
      </c>
      <c r="B4" s="31">
        <v>8972</v>
      </c>
      <c r="C4" s="31">
        <v>10274</v>
      </c>
      <c r="D4" s="31">
        <v>11773</v>
      </c>
      <c r="E4" s="31">
        <v>13231</v>
      </c>
      <c r="F4" s="31">
        <v>14317</v>
      </c>
      <c r="G4" s="31">
        <v>15577</v>
      </c>
    </row>
    <row r="5" spans="1:7" ht="11.25">
      <c r="A5" s="9" t="s">
        <v>714</v>
      </c>
      <c r="B5" s="31">
        <v>2646</v>
      </c>
      <c r="C5" s="31">
        <v>3152</v>
      </c>
      <c r="D5" s="31">
        <v>3546</v>
      </c>
      <c r="E5" s="31">
        <v>4037</v>
      </c>
      <c r="F5" s="31">
        <v>4443</v>
      </c>
      <c r="G5" s="31">
        <v>4159</v>
      </c>
    </row>
    <row r="6" spans="1:7" ht="11.25">
      <c r="A6" s="9" t="s">
        <v>715</v>
      </c>
      <c r="B6" s="31">
        <v>1571</v>
      </c>
      <c r="C6" s="31">
        <v>1573</v>
      </c>
      <c r="D6" s="31">
        <v>1901</v>
      </c>
      <c r="E6" s="31">
        <v>2729</v>
      </c>
      <c r="F6" s="31">
        <v>3484</v>
      </c>
      <c r="G6" s="31">
        <v>2441</v>
      </c>
    </row>
    <row r="7" spans="1:7" ht="11.25">
      <c r="A7" s="149" t="s">
        <v>504</v>
      </c>
      <c r="B7" s="43">
        <v>13189</v>
      </c>
      <c r="C7" s="43">
        <v>14999</v>
      </c>
      <c r="D7" s="43">
        <v>17220</v>
      </c>
      <c r="E7" s="43">
        <v>19997</v>
      </c>
      <c r="F7" s="43">
        <v>22244</v>
      </c>
      <c r="G7" s="43">
        <v>22177</v>
      </c>
    </row>
    <row r="8" spans="1:2" ht="12.75" customHeight="1">
      <c r="A8" s="150" t="s">
        <v>716</v>
      </c>
      <c r="B8" s="31"/>
    </row>
    <row r="9" spans="1:7" ht="11.25">
      <c r="A9" s="9" t="s">
        <v>506</v>
      </c>
      <c r="B9" s="31">
        <v>4928</v>
      </c>
      <c r="C9" s="31">
        <v>5027</v>
      </c>
      <c r="D9" s="31">
        <v>5271</v>
      </c>
      <c r="E9" s="31">
        <v>4674</v>
      </c>
      <c r="F9" s="31">
        <v>4782</v>
      </c>
      <c r="G9" s="31">
        <v>4776</v>
      </c>
    </row>
    <row r="10" spans="1:7" ht="11.25">
      <c r="A10" s="9" t="s">
        <v>714</v>
      </c>
      <c r="B10" s="31">
        <v>1709</v>
      </c>
      <c r="C10" s="31">
        <v>1681</v>
      </c>
      <c r="D10" s="31">
        <v>1686</v>
      </c>
      <c r="E10" s="31">
        <v>1745</v>
      </c>
      <c r="F10" s="31">
        <v>2053</v>
      </c>
      <c r="G10" s="31">
        <v>1481</v>
      </c>
    </row>
    <row r="11" spans="1:7" ht="11.25">
      <c r="A11" s="9" t="s">
        <v>715</v>
      </c>
      <c r="B11" s="31">
        <v>1597</v>
      </c>
      <c r="C11" s="31">
        <v>1517</v>
      </c>
      <c r="D11" s="31">
        <v>1523</v>
      </c>
      <c r="E11" s="31">
        <v>1186</v>
      </c>
      <c r="F11" s="31">
        <v>930</v>
      </c>
      <c r="G11" s="31">
        <v>958</v>
      </c>
    </row>
    <row r="12" spans="1:7" ht="11.25">
      <c r="A12" s="149" t="s">
        <v>504</v>
      </c>
      <c r="B12" s="43">
        <v>8234</v>
      </c>
      <c r="C12" s="43">
        <v>8225</v>
      </c>
      <c r="D12" s="43">
        <v>8480</v>
      </c>
      <c r="E12" s="43">
        <v>7605</v>
      </c>
      <c r="F12" s="43">
        <v>7765</v>
      </c>
      <c r="G12" s="43">
        <v>7215</v>
      </c>
    </row>
    <row r="13" spans="1:2" ht="11.25">
      <c r="A13" s="135" t="s">
        <v>717</v>
      </c>
      <c r="B13" s="31"/>
    </row>
    <row r="14" spans="1:7" ht="11.25">
      <c r="A14" s="9" t="s">
        <v>506</v>
      </c>
      <c r="B14" s="58">
        <v>6164</v>
      </c>
      <c r="C14" s="31">
        <v>6041</v>
      </c>
      <c r="D14" s="31">
        <v>5975</v>
      </c>
      <c r="E14" s="31">
        <v>5932</v>
      </c>
      <c r="F14" s="31">
        <v>5939</v>
      </c>
      <c r="G14" s="31">
        <v>5860</v>
      </c>
    </row>
    <row r="15" spans="1:7" ht="11.25">
      <c r="A15" s="9" t="s">
        <v>714</v>
      </c>
      <c r="B15" s="58">
        <v>1172</v>
      </c>
      <c r="C15" s="31">
        <v>1134</v>
      </c>
      <c r="D15" s="31">
        <v>1274</v>
      </c>
      <c r="E15" s="31">
        <v>1211</v>
      </c>
      <c r="F15" s="31">
        <v>1252</v>
      </c>
      <c r="G15" s="31">
        <v>1193</v>
      </c>
    </row>
    <row r="16" spans="1:7" ht="11.25">
      <c r="A16" s="9" t="s">
        <v>715</v>
      </c>
      <c r="B16" s="58">
        <v>1036</v>
      </c>
      <c r="C16" s="31">
        <v>1081</v>
      </c>
      <c r="D16" s="31">
        <v>1011</v>
      </c>
      <c r="E16" s="31">
        <v>987</v>
      </c>
      <c r="F16" s="31">
        <v>963</v>
      </c>
      <c r="G16" s="31">
        <v>884</v>
      </c>
    </row>
    <row r="17" spans="1:7" ht="11.25">
      <c r="A17" s="149" t="s">
        <v>504</v>
      </c>
      <c r="B17" s="61">
        <v>8372</v>
      </c>
      <c r="C17" s="43">
        <v>8256</v>
      </c>
      <c r="D17" s="43">
        <v>8260</v>
      </c>
      <c r="E17" s="43">
        <v>8130</v>
      </c>
      <c r="F17" s="43">
        <v>8154</v>
      </c>
      <c r="G17" s="43">
        <v>7937</v>
      </c>
    </row>
    <row r="18" spans="1:2" ht="11.25">
      <c r="A18" s="135" t="s">
        <v>718</v>
      </c>
      <c r="B18" s="58"/>
    </row>
    <row r="19" spans="1:7" ht="11.25">
      <c r="A19" s="9" t="s">
        <v>506</v>
      </c>
      <c r="B19" s="58">
        <v>20064</v>
      </c>
      <c r="C19" s="31">
        <v>21342</v>
      </c>
      <c r="D19" s="31">
        <v>23019</v>
      </c>
      <c r="E19" s="31">
        <v>23837</v>
      </c>
      <c r="F19" s="31">
        <v>25038</v>
      </c>
      <c r="G19" s="31">
        <v>26213</v>
      </c>
    </row>
    <row r="20" spans="1:7" ht="11.25">
      <c r="A20" s="9" t="s">
        <v>714</v>
      </c>
      <c r="B20" s="58">
        <v>5527</v>
      </c>
      <c r="C20" s="31">
        <v>5967</v>
      </c>
      <c r="D20" s="31">
        <v>6506</v>
      </c>
      <c r="E20" s="31">
        <v>6993</v>
      </c>
      <c r="F20" s="31">
        <v>7748</v>
      </c>
      <c r="G20" s="31">
        <v>6833</v>
      </c>
    </row>
    <row r="21" spans="1:7" ht="11.25">
      <c r="A21" s="9" t="s">
        <v>715</v>
      </c>
      <c r="B21" s="58">
        <v>4204</v>
      </c>
      <c r="C21" s="31">
        <v>4171</v>
      </c>
      <c r="D21" s="31">
        <v>4435</v>
      </c>
      <c r="E21" s="31">
        <v>4902</v>
      </c>
      <c r="F21" s="31">
        <v>5377</v>
      </c>
      <c r="G21" s="31">
        <v>4283</v>
      </c>
    </row>
    <row r="22" spans="1:7" ht="11.25">
      <c r="A22" s="149" t="s">
        <v>504</v>
      </c>
      <c r="B22" s="61">
        <v>29795</v>
      </c>
      <c r="C22" s="43">
        <v>31480</v>
      </c>
      <c r="D22" s="43">
        <v>33960</v>
      </c>
      <c r="E22" s="43">
        <v>35732</v>
      </c>
      <c r="F22" s="43">
        <v>38163</v>
      </c>
      <c r="G22" s="43">
        <v>37329</v>
      </c>
    </row>
    <row r="23" spans="1:7" ht="11.25">
      <c r="A23" s="159"/>
      <c r="B23" s="159"/>
      <c r="C23" s="159"/>
      <c r="D23" s="159"/>
      <c r="E23" s="159"/>
      <c r="F23" s="159"/>
      <c r="G23" s="159"/>
    </row>
  </sheetData>
  <sheetProtection/>
  <mergeCells count="1">
    <mergeCell ref="A1:G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5.8515625" style="1" customWidth="1"/>
    <col min="2" max="6" width="9.00390625" style="1" customWidth="1"/>
    <col min="7" max="16384" width="9.140625" style="1" customWidth="1"/>
  </cols>
  <sheetData>
    <row r="1" spans="1:7" ht="32.25" customHeight="1">
      <c r="A1" s="312" t="s">
        <v>226</v>
      </c>
      <c r="B1" s="294"/>
      <c r="C1" s="294"/>
      <c r="D1" s="294"/>
      <c r="E1" s="294"/>
      <c r="F1" s="294"/>
      <c r="G1" s="294"/>
    </row>
    <row r="2" spans="1:7" ht="20.25" customHeight="1">
      <c r="A2" s="49" t="s">
        <v>719</v>
      </c>
      <c r="B2" s="40">
        <v>2009</v>
      </c>
      <c r="C2" s="40">
        <v>2010</v>
      </c>
      <c r="D2" s="40">
        <v>2011</v>
      </c>
      <c r="E2" s="40">
        <v>2012</v>
      </c>
      <c r="F2" s="40">
        <v>2013</v>
      </c>
      <c r="G2" s="40">
        <v>2014</v>
      </c>
    </row>
    <row r="3" spans="1:7" ht="11.25">
      <c r="A3" s="60" t="s">
        <v>720</v>
      </c>
      <c r="B3" s="36"/>
      <c r="C3" s="36"/>
      <c r="D3" s="36"/>
      <c r="E3" s="36"/>
      <c r="F3" s="36"/>
      <c r="G3" s="33"/>
    </row>
    <row r="4" spans="1:7" ht="11.25">
      <c r="A4" s="9" t="s">
        <v>528</v>
      </c>
      <c r="B4" s="33">
        <v>2799</v>
      </c>
      <c r="C4" s="33">
        <v>3191</v>
      </c>
      <c r="D4" s="33">
        <v>3465</v>
      </c>
      <c r="E4" s="33">
        <v>4584</v>
      </c>
      <c r="F4" s="33">
        <v>5686</v>
      </c>
      <c r="G4" s="33">
        <v>6347</v>
      </c>
    </row>
    <row r="5" spans="1:7" ht="11.25">
      <c r="A5" s="9" t="s">
        <v>529</v>
      </c>
      <c r="B5" s="33">
        <v>8752</v>
      </c>
      <c r="C5" s="33">
        <v>10015</v>
      </c>
      <c r="D5" s="33">
        <v>11875</v>
      </c>
      <c r="E5" s="33">
        <v>13432</v>
      </c>
      <c r="F5" s="33">
        <v>14354</v>
      </c>
      <c r="G5" s="33">
        <v>13611</v>
      </c>
    </row>
    <row r="6" spans="1:7" ht="11.25">
      <c r="A6" s="9" t="s">
        <v>530</v>
      </c>
      <c r="B6" s="33">
        <v>601</v>
      </c>
      <c r="C6" s="33">
        <v>747</v>
      </c>
      <c r="D6" s="33">
        <v>675</v>
      </c>
      <c r="E6" s="33">
        <v>752</v>
      </c>
      <c r="F6" s="33">
        <v>661</v>
      </c>
      <c r="G6" s="33">
        <v>853</v>
      </c>
    </row>
    <row r="7" spans="1:7" ht="11.25">
      <c r="A7" s="9" t="s">
        <v>531</v>
      </c>
      <c r="B7" s="33">
        <v>775</v>
      </c>
      <c r="C7" s="33">
        <v>775</v>
      </c>
      <c r="D7" s="33">
        <v>899</v>
      </c>
      <c r="E7" s="33">
        <v>919</v>
      </c>
      <c r="F7" s="33">
        <v>1075</v>
      </c>
      <c r="G7" s="33">
        <v>1043</v>
      </c>
    </row>
    <row r="8" spans="1:7" ht="11.25">
      <c r="A8" s="9" t="s">
        <v>532</v>
      </c>
      <c r="B8" s="33">
        <v>249</v>
      </c>
      <c r="C8" s="33">
        <v>236</v>
      </c>
      <c r="D8" s="33">
        <v>270</v>
      </c>
      <c r="E8" s="33">
        <v>288</v>
      </c>
      <c r="F8" s="33">
        <v>365</v>
      </c>
      <c r="G8" s="33">
        <v>290</v>
      </c>
    </row>
    <row r="9" spans="1:7" ht="11.25">
      <c r="A9" s="9" t="s">
        <v>533</v>
      </c>
      <c r="B9" s="33">
        <v>13</v>
      </c>
      <c r="C9" s="33">
        <v>35</v>
      </c>
      <c r="D9" s="33">
        <v>36</v>
      </c>
      <c r="E9" s="33">
        <v>22</v>
      </c>
      <c r="F9" s="33">
        <v>103</v>
      </c>
      <c r="G9" s="33">
        <v>33</v>
      </c>
    </row>
    <row r="10" spans="1:7" ht="11.25">
      <c r="A10" s="149" t="s">
        <v>504</v>
      </c>
      <c r="B10" s="75">
        <v>13189</v>
      </c>
      <c r="C10" s="75">
        <v>14999</v>
      </c>
      <c r="D10" s="75">
        <v>17220</v>
      </c>
      <c r="E10" s="75">
        <v>19997</v>
      </c>
      <c r="F10" s="75">
        <v>22244</v>
      </c>
      <c r="G10" s="75">
        <v>22177</v>
      </c>
    </row>
    <row r="11" spans="1:2" ht="12.75" customHeight="1">
      <c r="A11" s="60" t="s">
        <v>716</v>
      </c>
      <c r="B11" s="33"/>
    </row>
    <row r="12" spans="1:7" ht="11.25">
      <c r="A12" s="25" t="s">
        <v>528</v>
      </c>
      <c r="B12" s="33">
        <v>3282</v>
      </c>
      <c r="C12" s="33">
        <v>3173</v>
      </c>
      <c r="D12" s="33">
        <v>3153</v>
      </c>
      <c r="E12" s="33">
        <v>3399</v>
      </c>
      <c r="F12" s="33">
        <v>3278</v>
      </c>
      <c r="G12" s="33">
        <v>3604</v>
      </c>
    </row>
    <row r="13" spans="1:7" ht="11.25">
      <c r="A13" s="25" t="s">
        <v>529</v>
      </c>
      <c r="B13" s="33">
        <v>804</v>
      </c>
      <c r="C13" s="33">
        <v>903</v>
      </c>
      <c r="D13" s="33">
        <v>890</v>
      </c>
      <c r="E13" s="33">
        <v>594</v>
      </c>
      <c r="F13" s="33">
        <v>598</v>
      </c>
      <c r="G13" s="33">
        <v>840</v>
      </c>
    </row>
    <row r="14" spans="1:7" ht="11.25">
      <c r="A14" s="25" t="s">
        <v>530</v>
      </c>
      <c r="B14" s="33">
        <v>759</v>
      </c>
      <c r="C14" s="33">
        <v>555</v>
      </c>
      <c r="D14" s="33">
        <v>588</v>
      </c>
      <c r="E14" s="33">
        <v>544</v>
      </c>
      <c r="F14" s="33">
        <v>923</v>
      </c>
      <c r="G14" s="33">
        <v>769</v>
      </c>
    </row>
    <row r="15" spans="1:7" ht="11.25">
      <c r="A15" s="25" t="s">
        <v>531</v>
      </c>
      <c r="B15" s="33">
        <v>1150</v>
      </c>
      <c r="C15" s="33">
        <v>1131</v>
      </c>
      <c r="D15" s="33">
        <v>1134</v>
      </c>
      <c r="E15" s="33">
        <v>887</v>
      </c>
      <c r="F15" s="33">
        <v>910</v>
      </c>
      <c r="G15" s="33">
        <v>253</v>
      </c>
    </row>
    <row r="16" spans="1:7" ht="11.25">
      <c r="A16" s="25" t="s">
        <v>532</v>
      </c>
      <c r="B16" s="33">
        <v>874</v>
      </c>
      <c r="C16" s="33">
        <v>1038</v>
      </c>
      <c r="D16" s="33">
        <v>1218</v>
      </c>
      <c r="E16" s="33">
        <v>833</v>
      </c>
      <c r="F16" s="33">
        <v>989</v>
      </c>
      <c r="G16" s="33">
        <v>723</v>
      </c>
    </row>
    <row r="17" spans="1:7" ht="11.25">
      <c r="A17" s="25" t="s">
        <v>533</v>
      </c>
      <c r="B17" s="33">
        <v>1365</v>
      </c>
      <c r="C17" s="33">
        <v>1425</v>
      </c>
      <c r="D17" s="33">
        <v>1497</v>
      </c>
      <c r="E17" s="33">
        <v>1348</v>
      </c>
      <c r="F17" s="33">
        <v>1067</v>
      </c>
      <c r="G17" s="33">
        <v>1026</v>
      </c>
    </row>
    <row r="18" spans="1:7" ht="11.25">
      <c r="A18" s="148" t="s">
        <v>504</v>
      </c>
      <c r="B18" s="75">
        <v>8234</v>
      </c>
      <c r="C18" s="75">
        <v>8225</v>
      </c>
      <c r="D18" s="75">
        <v>8480</v>
      </c>
      <c r="E18" s="75">
        <v>7605</v>
      </c>
      <c r="F18" s="75">
        <v>7765</v>
      </c>
      <c r="G18" s="75">
        <v>7215</v>
      </c>
    </row>
    <row r="19" spans="1:2" ht="12.75" customHeight="1">
      <c r="A19" s="60" t="s">
        <v>717</v>
      </c>
      <c r="B19" s="33"/>
    </row>
    <row r="20" spans="1:7" ht="11.25">
      <c r="A20" s="9" t="s">
        <v>528</v>
      </c>
      <c r="B20" s="33">
        <v>1907</v>
      </c>
      <c r="C20" s="33">
        <v>1881</v>
      </c>
      <c r="D20" s="33">
        <v>1768</v>
      </c>
      <c r="E20" s="33">
        <v>1830</v>
      </c>
      <c r="F20" s="33">
        <v>2157</v>
      </c>
      <c r="G20" s="33">
        <v>2010</v>
      </c>
    </row>
    <row r="21" spans="1:7" ht="11.25">
      <c r="A21" s="9" t="s">
        <v>529</v>
      </c>
      <c r="B21" s="33">
        <v>1010</v>
      </c>
      <c r="C21" s="33">
        <v>1050</v>
      </c>
      <c r="D21" s="33">
        <v>963</v>
      </c>
      <c r="E21" s="33">
        <v>1202</v>
      </c>
      <c r="F21" s="33">
        <v>1263</v>
      </c>
      <c r="G21" s="33">
        <v>1217</v>
      </c>
    </row>
    <row r="22" spans="1:7" ht="11.25">
      <c r="A22" s="9" t="s">
        <v>530</v>
      </c>
      <c r="B22" s="33">
        <v>1781</v>
      </c>
      <c r="C22" s="33">
        <v>1767</v>
      </c>
      <c r="D22" s="33">
        <v>2186</v>
      </c>
      <c r="E22" s="33">
        <v>1907</v>
      </c>
      <c r="F22" s="33">
        <v>1587</v>
      </c>
      <c r="G22" s="33">
        <v>1585</v>
      </c>
    </row>
    <row r="23" spans="1:7" ht="11.25">
      <c r="A23" s="9" t="s">
        <v>531</v>
      </c>
      <c r="B23" s="33">
        <v>922</v>
      </c>
      <c r="C23" s="33">
        <v>804</v>
      </c>
      <c r="D23" s="33">
        <v>822</v>
      </c>
      <c r="E23" s="33">
        <v>792</v>
      </c>
      <c r="F23" s="33">
        <v>765</v>
      </c>
      <c r="G23" s="33">
        <v>713</v>
      </c>
    </row>
    <row r="24" spans="1:7" ht="11.25">
      <c r="A24" s="9" t="s">
        <v>532</v>
      </c>
      <c r="B24" s="33">
        <v>1598</v>
      </c>
      <c r="C24" s="33">
        <v>1595</v>
      </c>
      <c r="D24" s="33">
        <v>1490</v>
      </c>
      <c r="E24" s="33">
        <v>1427</v>
      </c>
      <c r="F24" s="33">
        <v>1420</v>
      </c>
      <c r="G24" s="33">
        <v>1329</v>
      </c>
    </row>
    <row r="25" spans="1:7" ht="11.25">
      <c r="A25" s="9" t="s">
        <v>533</v>
      </c>
      <c r="B25" s="33">
        <v>1154</v>
      </c>
      <c r="C25" s="33">
        <v>1159</v>
      </c>
      <c r="D25" s="33">
        <v>1031</v>
      </c>
      <c r="E25" s="33">
        <v>972</v>
      </c>
      <c r="F25" s="33">
        <v>962</v>
      </c>
      <c r="G25" s="33">
        <v>1083</v>
      </c>
    </row>
    <row r="26" spans="1:7" ht="11.25">
      <c r="A26" s="149" t="s">
        <v>504</v>
      </c>
      <c r="B26" s="75">
        <v>8372</v>
      </c>
      <c r="C26" s="75">
        <v>8256</v>
      </c>
      <c r="D26" s="75">
        <v>8260</v>
      </c>
      <c r="E26" s="75">
        <v>8130</v>
      </c>
      <c r="F26" s="75">
        <v>8154</v>
      </c>
      <c r="G26" s="75">
        <v>7937</v>
      </c>
    </row>
    <row r="27" spans="1:7" ht="11.25">
      <c r="A27" s="135" t="s">
        <v>718</v>
      </c>
      <c r="B27" s="36"/>
      <c r="C27" s="36"/>
      <c r="D27" s="36"/>
      <c r="E27" s="36"/>
      <c r="F27" s="36"/>
      <c r="G27" s="33"/>
    </row>
    <row r="28" spans="1:7" ht="11.25">
      <c r="A28" s="9" t="s">
        <v>528</v>
      </c>
      <c r="B28" s="33">
        <v>7988</v>
      </c>
      <c r="C28" s="33">
        <v>8245</v>
      </c>
      <c r="D28" s="33">
        <v>8386</v>
      </c>
      <c r="E28" s="33">
        <v>9813</v>
      </c>
      <c r="F28" s="33">
        <v>11121</v>
      </c>
      <c r="G28" s="33">
        <v>11961</v>
      </c>
    </row>
    <row r="29" spans="1:7" ht="11.25">
      <c r="A29" s="9" t="s">
        <v>529</v>
      </c>
      <c r="B29" s="33">
        <v>10566</v>
      </c>
      <c r="C29" s="33">
        <v>11968</v>
      </c>
      <c r="D29" s="33">
        <v>13728</v>
      </c>
      <c r="E29" s="33">
        <v>15228</v>
      </c>
      <c r="F29" s="33">
        <v>16215</v>
      </c>
      <c r="G29" s="33">
        <v>15668</v>
      </c>
    </row>
    <row r="30" spans="1:7" ht="11.25">
      <c r="A30" s="9" t="s">
        <v>530</v>
      </c>
      <c r="B30" s="33">
        <v>3141</v>
      </c>
      <c r="C30" s="33">
        <v>3069</v>
      </c>
      <c r="D30" s="33">
        <v>3449</v>
      </c>
      <c r="E30" s="33">
        <v>3203</v>
      </c>
      <c r="F30" s="33">
        <v>3171</v>
      </c>
      <c r="G30" s="33">
        <v>3207</v>
      </c>
    </row>
    <row r="31" spans="1:7" ht="11.25">
      <c r="A31" s="9" t="s">
        <v>531</v>
      </c>
      <c r="B31" s="33">
        <v>2847</v>
      </c>
      <c r="C31" s="33">
        <v>2710</v>
      </c>
      <c r="D31" s="33">
        <v>2855</v>
      </c>
      <c r="E31" s="33">
        <v>2598</v>
      </c>
      <c r="F31" s="33">
        <v>2750</v>
      </c>
      <c r="G31" s="33">
        <v>2009</v>
      </c>
    </row>
    <row r="32" spans="1:7" ht="11.25">
      <c r="A32" s="9" t="s">
        <v>532</v>
      </c>
      <c r="B32" s="33">
        <v>2721</v>
      </c>
      <c r="C32" s="33">
        <v>2869</v>
      </c>
      <c r="D32" s="33">
        <v>2978</v>
      </c>
      <c r="E32" s="33">
        <v>2548</v>
      </c>
      <c r="F32" s="33">
        <v>2774</v>
      </c>
      <c r="G32" s="33">
        <v>2342</v>
      </c>
    </row>
    <row r="33" spans="1:7" ht="11.25">
      <c r="A33" s="9" t="s">
        <v>533</v>
      </c>
      <c r="B33" s="33">
        <v>2532</v>
      </c>
      <c r="C33" s="33">
        <v>2619</v>
      </c>
      <c r="D33" s="33">
        <v>2564</v>
      </c>
      <c r="E33" s="33">
        <v>2342</v>
      </c>
      <c r="F33" s="33">
        <v>2132</v>
      </c>
      <c r="G33" s="33">
        <v>2142</v>
      </c>
    </row>
    <row r="34" spans="1:7" ht="11.25">
      <c r="A34" s="149" t="s">
        <v>504</v>
      </c>
      <c r="B34" s="75">
        <v>29795</v>
      </c>
      <c r="C34" s="75">
        <v>31480</v>
      </c>
      <c r="D34" s="75">
        <v>33960</v>
      </c>
      <c r="E34" s="75">
        <v>35732</v>
      </c>
      <c r="F34" s="75">
        <v>38163</v>
      </c>
      <c r="G34" s="75">
        <v>37329</v>
      </c>
    </row>
    <row r="35" spans="1:7" ht="11.25">
      <c r="A35" s="159"/>
      <c r="B35" s="159"/>
      <c r="C35" s="159"/>
      <c r="D35" s="159"/>
      <c r="E35" s="159"/>
      <c r="F35" s="159"/>
      <c r="G35" s="159"/>
    </row>
  </sheetData>
  <sheetProtection/>
  <mergeCells count="1">
    <mergeCell ref="A1:G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3.00390625" style="1" customWidth="1"/>
    <col min="2" max="7" width="10.421875" style="1" customWidth="1"/>
    <col min="8" max="16384" width="9.140625" style="1" customWidth="1"/>
  </cols>
  <sheetData>
    <row r="1" spans="1:7" ht="24" customHeight="1">
      <c r="A1" s="294" t="s">
        <v>227</v>
      </c>
      <c r="B1" s="294"/>
      <c r="C1" s="294"/>
      <c r="D1" s="294"/>
      <c r="E1" s="294"/>
      <c r="F1" s="294"/>
      <c r="G1" s="294"/>
    </row>
    <row r="2" spans="1:7" ht="15.75" customHeight="1">
      <c r="A2" s="49" t="s">
        <v>723</v>
      </c>
      <c r="B2" s="40">
        <v>2009</v>
      </c>
      <c r="C2" s="40">
        <v>2010</v>
      </c>
      <c r="D2" s="40">
        <v>2011</v>
      </c>
      <c r="E2" s="40">
        <v>2012</v>
      </c>
      <c r="F2" s="40">
        <v>2013</v>
      </c>
      <c r="G2" s="40">
        <v>2014</v>
      </c>
    </row>
    <row r="3" spans="1:7" ht="11.25">
      <c r="A3" s="60" t="s">
        <v>724</v>
      </c>
      <c r="B3" s="62"/>
      <c r="C3" s="62"/>
      <c r="D3" s="62"/>
      <c r="E3" s="62"/>
      <c r="F3" s="62"/>
      <c r="G3" s="70"/>
    </row>
    <row r="4" spans="1:7" ht="11.25">
      <c r="A4" s="9" t="s">
        <v>725</v>
      </c>
      <c r="B4" s="73">
        <v>6931.2</v>
      </c>
      <c r="C4" s="73">
        <v>6131.6</v>
      </c>
      <c r="D4" s="73">
        <v>5793.4</v>
      </c>
      <c r="E4" s="73">
        <v>8052</v>
      </c>
      <c r="F4" s="73">
        <v>10887.1</v>
      </c>
      <c r="G4" s="73">
        <v>14481.4</v>
      </c>
    </row>
    <row r="5" spans="1:7" ht="11.25">
      <c r="A5" s="9" t="s">
        <v>726</v>
      </c>
      <c r="B5" s="73">
        <v>46544.1</v>
      </c>
      <c r="C5" s="73">
        <v>48108.1</v>
      </c>
      <c r="D5" s="73">
        <v>60451.7</v>
      </c>
      <c r="E5" s="73">
        <v>69792.9</v>
      </c>
      <c r="F5" s="73">
        <v>69121.7</v>
      </c>
      <c r="G5" s="73">
        <v>74962.4</v>
      </c>
    </row>
    <row r="6" spans="1:7" ht="11.25">
      <c r="A6" s="9" t="s">
        <v>570</v>
      </c>
      <c r="B6" s="73">
        <v>90479.4</v>
      </c>
      <c r="C6" s="73">
        <v>108498.2</v>
      </c>
      <c r="D6" s="73">
        <v>118315.8</v>
      </c>
      <c r="E6" s="73">
        <v>124884</v>
      </c>
      <c r="F6" s="73">
        <v>158032</v>
      </c>
      <c r="G6" s="73">
        <v>175285.9</v>
      </c>
    </row>
    <row r="7" spans="1:7" ht="11.25">
      <c r="A7" s="149" t="s">
        <v>504</v>
      </c>
      <c r="B7" s="56">
        <v>143954.7</v>
      </c>
      <c r="C7" s="56">
        <v>162737.9</v>
      </c>
      <c r="D7" s="56">
        <v>184560.9</v>
      </c>
      <c r="E7" s="56">
        <v>202728.9</v>
      </c>
      <c r="F7" s="56">
        <v>238040.8</v>
      </c>
      <c r="G7" s="56">
        <v>264729.8</v>
      </c>
    </row>
    <row r="8" spans="1:3" ht="12.75" customHeight="1">
      <c r="A8" s="142" t="s">
        <v>716</v>
      </c>
      <c r="B8" s="70"/>
      <c r="C8" s="70"/>
    </row>
    <row r="9" spans="1:7" ht="11.25">
      <c r="A9" s="9" t="s">
        <v>725</v>
      </c>
      <c r="B9" s="73">
        <v>29765.5</v>
      </c>
      <c r="C9" s="73">
        <v>28564.6</v>
      </c>
      <c r="D9" s="73">
        <v>27065.7</v>
      </c>
      <c r="E9" s="73">
        <v>22495.6</v>
      </c>
      <c r="F9" s="73">
        <v>27212.1</v>
      </c>
      <c r="G9" s="73">
        <v>29022.8</v>
      </c>
    </row>
    <row r="10" spans="1:7" ht="11.25">
      <c r="A10" s="9" t="s">
        <v>726</v>
      </c>
      <c r="B10" s="73">
        <v>19707.2</v>
      </c>
      <c r="C10" s="73">
        <v>15807.2</v>
      </c>
      <c r="D10" s="73">
        <v>16128.6</v>
      </c>
      <c r="E10" s="73">
        <v>16567.6</v>
      </c>
      <c r="F10" s="73">
        <v>17067.9</v>
      </c>
      <c r="G10" s="73">
        <v>15247.3</v>
      </c>
    </row>
    <row r="11" spans="1:7" ht="11.25">
      <c r="A11" s="9" t="s">
        <v>570</v>
      </c>
      <c r="B11" s="73">
        <v>6985.5</v>
      </c>
      <c r="C11" s="73">
        <v>6123.3</v>
      </c>
      <c r="D11" s="73">
        <v>4381.3</v>
      </c>
      <c r="E11" s="73">
        <v>3214</v>
      </c>
      <c r="F11" s="73">
        <v>3150</v>
      </c>
      <c r="G11" s="73">
        <v>8179.8</v>
      </c>
    </row>
    <row r="12" spans="1:7" ht="11.25">
      <c r="A12" s="149" t="s">
        <v>504</v>
      </c>
      <c r="B12" s="56">
        <v>56458.2</v>
      </c>
      <c r="C12" s="56">
        <v>50495.1</v>
      </c>
      <c r="D12" s="56">
        <v>47575.6</v>
      </c>
      <c r="E12" s="56">
        <v>42277.2</v>
      </c>
      <c r="F12" s="56">
        <v>47430</v>
      </c>
      <c r="G12" s="56">
        <v>52450</v>
      </c>
    </row>
    <row r="13" spans="1:3" ht="11.25">
      <c r="A13" s="60" t="s">
        <v>727</v>
      </c>
      <c r="B13" s="70"/>
      <c r="C13" s="70"/>
    </row>
    <row r="14" spans="1:7" ht="11.25">
      <c r="A14" s="9" t="s">
        <v>725</v>
      </c>
      <c r="B14" s="73">
        <v>24987.7</v>
      </c>
      <c r="C14" s="73">
        <v>25742.3</v>
      </c>
      <c r="D14" s="73">
        <v>30239.4</v>
      </c>
      <c r="E14" s="73">
        <v>28869.8</v>
      </c>
      <c r="F14" s="73">
        <v>29853.4</v>
      </c>
      <c r="G14" s="73">
        <v>28520.6</v>
      </c>
    </row>
    <row r="15" spans="1:7" ht="11.25">
      <c r="A15" s="9" t="s">
        <v>726</v>
      </c>
      <c r="B15" s="73">
        <v>25573.5</v>
      </c>
      <c r="C15" s="73">
        <v>23090.7</v>
      </c>
      <c r="D15" s="73">
        <v>23504.6</v>
      </c>
      <c r="E15" s="73">
        <v>21597.8</v>
      </c>
      <c r="F15" s="73">
        <v>19840.2</v>
      </c>
      <c r="G15" s="73">
        <v>20399.6</v>
      </c>
    </row>
    <row r="16" spans="1:7" ht="11.25">
      <c r="A16" s="9" t="s">
        <v>570</v>
      </c>
      <c r="B16" s="73">
        <v>7868.4</v>
      </c>
      <c r="C16" s="73">
        <v>7255.2</v>
      </c>
      <c r="D16" s="73">
        <v>7282</v>
      </c>
      <c r="E16" s="73">
        <v>6016.1</v>
      </c>
      <c r="F16" s="73">
        <v>5633</v>
      </c>
      <c r="G16" s="73">
        <v>6090.4</v>
      </c>
    </row>
    <row r="17" spans="1:7" ht="11.25">
      <c r="A17" s="149" t="s">
        <v>504</v>
      </c>
      <c r="B17" s="56">
        <v>58429.6</v>
      </c>
      <c r="C17" s="56">
        <v>56088.2</v>
      </c>
      <c r="D17" s="56">
        <v>61026</v>
      </c>
      <c r="E17" s="56">
        <v>56483.8</v>
      </c>
      <c r="F17" s="56">
        <v>55326.5</v>
      </c>
      <c r="G17" s="56">
        <v>55010.6</v>
      </c>
    </row>
    <row r="18" spans="1:3" ht="11.25">
      <c r="A18" s="135" t="s">
        <v>718</v>
      </c>
      <c r="B18" s="70"/>
      <c r="C18" s="70"/>
    </row>
    <row r="19" spans="1:7" ht="11.25">
      <c r="A19" s="9" t="s">
        <v>725</v>
      </c>
      <c r="B19" s="57">
        <v>61684.4</v>
      </c>
      <c r="C19" s="57">
        <v>60438.5</v>
      </c>
      <c r="D19" s="57">
        <v>63098.5</v>
      </c>
      <c r="E19" s="57">
        <v>59417.5</v>
      </c>
      <c r="F19" s="57">
        <v>67952.5</v>
      </c>
      <c r="G19" s="57">
        <v>72024.9</v>
      </c>
    </row>
    <row r="20" spans="1:7" ht="11.25">
      <c r="A20" s="9" t="s">
        <v>726</v>
      </c>
      <c r="B20" s="57">
        <v>91824.8</v>
      </c>
      <c r="C20" s="57">
        <v>87006</v>
      </c>
      <c r="D20" s="57">
        <v>100084.9</v>
      </c>
      <c r="E20" s="57">
        <v>107958.3</v>
      </c>
      <c r="F20" s="57">
        <v>106029.8</v>
      </c>
      <c r="G20" s="57">
        <v>110609.3</v>
      </c>
    </row>
    <row r="21" spans="1:7" ht="11.25">
      <c r="A21" s="9" t="s">
        <v>570</v>
      </c>
      <c r="B21" s="57">
        <v>105333.3</v>
      </c>
      <c r="C21" s="57">
        <v>121876.7</v>
      </c>
      <c r="D21" s="57">
        <v>129979.1</v>
      </c>
      <c r="E21" s="57">
        <v>134114.1</v>
      </c>
      <c r="F21" s="57">
        <v>166815</v>
      </c>
      <c r="G21" s="57">
        <v>189556.2</v>
      </c>
    </row>
    <row r="22" spans="1:7" ht="11.25">
      <c r="A22" s="149" t="s">
        <v>504</v>
      </c>
      <c r="B22" s="56">
        <v>258842.5</v>
      </c>
      <c r="C22" s="56">
        <v>269321.2</v>
      </c>
      <c r="D22" s="56">
        <v>293162.5</v>
      </c>
      <c r="E22" s="56">
        <v>301489.9</v>
      </c>
      <c r="F22" s="56">
        <v>340797.3</v>
      </c>
      <c r="G22" s="56">
        <v>372190.4</v>
      </c>
    </row>
  </sheetData>
  <sheetProtection/>
  <mergeCells count="1">
    <mergeCell ref="A1:G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140625" defaultRowHeight="12.75"/>
  <sheetData>
    <row r="1" spans="1:8" s="213" customFormat="1" ht="20.25" customHeight="1">
      <c r="A1" s="294" t="s">
        <v>487</v>
      </c>
      <c r="B1" s="294"/>
      <c r="C1" s="294"/>
      <c r="D1" s="294"/>
      <c r="E1" s="294"/>
      <c r="F1" s="294"/>
      <c r="G1" s="294"/>
      <c r="H1" s="294"/>
    </row>
    <row r="2" spans="1:8" s="213" customFormat="1" ht="15.75" customHeight="1">
      <c r="A2" s="302" t="s">
        <v>465</v>
      </c>
      <c r="B2" s="289" t="s">
        <v>466</v>
      </c>
      <c r="C2" s="292" t="s">
        <v>488</v>
      </c>
      <c r="D2" s="293"/>
      <c r="E2" s="293"/>
      <c r="F2" s="293"/>
      <c r="G2" s="293"/>
      <c r="H2" s="293"/>
    </row>
    <row r="3" spans="1:8" s="213" customFormat="1" ht="15.75" customHeight="1">
      <c r="A3" s="303"/>
      <c r="B3" s="290"/>
      <c r="C3" s="289" t="s">
        <v>468</v>
      </c>
      <c r="D3" s="292" t="s">
        <v>489</v>
      </c>
      <c r="E3" s="295"/>
      <c r="F3" s="289" t="s">
        <v>653</v>
      </c>
      <c r="G3" s="292" t="s">
        <v>489</v>
      </c>
      <c r="H3" s="293"/>
    </row>
    <row r="4" spans="1:8" s="213" customFormat="1" ht="41.25" customHeight="1">
      <c r="A4" s="304"/>
      <c r="B4" s="291"/>
      <c r="C4" s="291"/>
      <c r="D4" s="55" t="s">
        <v>470</v>
      </c>
      <c r="E4" s="55" t="s">
        <v>490</v>
      </c>
      <c r="F4" s="305"/>
      <c r="G4" s="40" t="s">
        <v>470</v>
      </c>
      <c r="H4" s="40" t="s">
        <v>490</v>
      </c>
    </row>
    <row r="5" spans="1:8" s="1" customFormat="1" ht="11.25">
      <c r="A5" s="44">
        <v>2007</v>
      </c>
      <c r="B5" s="37">
        <v>219</v>
      </c>
      <c r="C5" s="33">
        <v>10429</v>
      </c>
      <c r="D5" s="33">
        <v>5941</v>
      </c>
      <c r="E5" s="33">
        <v>2466</v>
      </c>
      <c r="F5" s="33">
        <v>7834</v>
      </c>
      <c r="G5" s="31">
        <v>4572</v>
      </c>
      <c r="H5" s="31">
        <v>1798</v>
      </c>
    </row>
    <row r="6" spans="1:8" s="1" customFormat="1" ht="11.25">
      <c r="A6" s="44">
        <v>2008</v>
      </c>
      <c r="B6" s="37">
        <v>195</v>
      </c>
      <c r="C6" s="33">
        <v>9996</v>
      </c>
      <c r="D6" s="33">
        <v>5750</v>
      </c>
      <c r="E6" s="33">
        <v>2220</v>
      </c>
      <c r="F6" s="33">
        <v>8050</v>
      </c>
      <c r="G6" s="31">
        <v>4720</v>
      </c>
      <c r="H6" s="31">
        <v>1722</v>
      </c>
    </row>
    <row r="7" spans="1:8" s="1" customFormat="1" ht="11.25">
      <c r="A7" s="44">
        <v>2009</v>
      </c>
      <c r="B7" s="37">
        <v>197</v>
      </c>
      <c r="C7" s="33">
        <v>10100</v>
      </c>
      <c r="D7" s="33">
        <v>5973</v>
      </c>
      <c r="E7" s="33">
        <v>2149</v>
      </c>
      <c r="F7" s="33">
        <v>8234</v>
      </c>
      <c r="G7" s="31">
        <v>4928</v>
      </c>
      <c r="H7" s="31">
        <v>1709</v>
      </c>
    </row>
    <row r="8" spans="1:8" s="1" customFormat="1" ht="11.25">
      <c r="A8" s="44">
        <v>2010</v>
      </c>
      <c r="B8" s="37">
        <v>190</v>
      </c>
      <c r="C8" s="33">
        <v>10293</v>
      </c>
      <c r="D8" s="33">
        <v>6148</v>
      </c>
      <c r="E8" s="33">
        <v>2165</v>
      </c>
      <c r="F8" s="33">
        <v>8225</v>
      </c>
      <c r="G8" s="31">
        <v>5027</v>
      </c>
      <c r="H8" s="31">
        <v>1681</v>
      </c>
    </row>
    <row r="9" spans="1:8" s="1" customFormat="1" ht="11.25">
      <c r="A9" s="44">
        <v>2011</v>
      </c>
      <c r="B9" s="37">
        <v>188</v>
      </c>
      <c r="C9" s="33">
        <v>10156</v>
      </c>
      <c r="D9" s="33">
        <v>6237</v>
      </c>
      <c r="E9" s="33">
        <v>2059</v>
      </c>
      <c r="F9" s="33">
        <v>8480</v>
      </c>
      <c r="G9" s="31">
        <v>5271</v>
      </c>
      <c r="H9" s="31">
        <v>1686</v>
      </c>
    </row>
    <row r="10" spans="1:8" s="1" customFormat="1" ht="11.25">
      <c r="A10" s="44">
        <v>2012</v>
      </c>
      <c r="B10" s="37">
        <v>131</v>
      </c>
      <c r="C10" s="33">
        <v>9541</v>
      </c>
      <c r="D10" s="33">
        <v>5726</v>
      </c>
      <c r="E10" s="33">
        <v>2134</v>
      </c>
      <c r="F10" s="33">
        <v>7605</v>
      </c>
      <c r="G10" s="31">
        <v>4674</v>
      </c>
      <c r="H10" s="31">
        <v>1745</v>
      </c>
    </row>
    <row r="11" spans="1:8" s="1" customFormat="1" ht="11.25">
      <c r="A11" s="44">
        <v>2013</v>
      </c>
      <c r="B11" s="37">
        <v>130</v>
      </c>
      <c r="C11" s="33">
        <v>9309</v>
      </c>
      <c r="D11" s="33">
        <v>5770</v>
      </c>
      <c r="E11" s="33">
        <v>2398</v>
      </c>
      <c r="F11" s="33">
        <v>7765</v>
      </c>
      <c r="G11" s="31">
        <v>4782</v>
      </c>
      <c r="H11" s="31">
        <v>2053</v>
      </c>
    </row>
    <row r="12" spans="1:8" s="1" customFormat="1" ht="11.25">
      <c r="A12" s="44">
        <v>2014</v>
      </c>
      <c r="B12" s="37">
        <v>136</v>
      </c>
      <c r="C12" s="33">
        <v>9379</v>
      </c>
      <c r="D12" s="33">
        <v>6257</v>
      </c>
      <c r="E12" s="33">
        <v>1892</v>
      </c>
      <c r="F12" s="33">
        <v>7215</v>
      </c>
      <c r="G12" s="33">
        <v>4776</v>
      </c>
      <c r="H12" s="31">
        <v>1481</v>
      </c>
    </row>
    <row r="13" spans="1:8" s="1" customFormat="1" ht="11.25">
      <c r="A13" s="288" t="s">
        <v>472</v>
      </c>
      <c r="B13" s="288"/>
      <c r="C13" s="288"/>
      <c r="D13" s="288"/>
      <c r="E13" s="288"/>
      <c r="F13" s="288"/>
      <c r="G13" s="288"/>
      <c r="H13" s="288"/>
    </row>
    <row r="14" spans="1:8" s="1" customFormat="1" ht="11.25">
      <c r="A14" s="44">
        <v>2010</v>
      </c>
      <c r="B14" s="45">
        <v>96.4</v>
      </c>
      <c r="C14" s="45">
        <v>101.9</v>
      </c>
      <c r="D14" s="45">
        <v>102.9</v>
      </c>
      <c r="E14" s="45">
        <v>100.7</v>
      </c>
      <c r="F14" s="45">
        <v>99.9</v>
      </c>
      <c r="G14" s="45">
        <v>102</v>
      </c>
      <c r="H14" s="45">
        <v>98.4</v>
      </c>
    </row>
    <row r="15" spans="1:8" s="1" customFormat="1" ht="11.25">
      <c r="A15" s="44">
        <v>2011</v>
      </c>
      <c r="B15" s="45">
        <v>98.9</v>
      </c>
      <c r="C15" s="45">
        <v>98.7</v>
      </c>
      <c r="D15" s="45">
        <v>101.4</v>
      </c>
      <c r="E15" s="45">
        <v>95.1</v>
      </c>
      <c r="F15" s="45">
        <v>103.1</v>
      </c>
      <c r="G15" s="45">
        <v>104.9</v>
      </c>
      <c r="H15" s="45">
        <v>100.3</v>
      </c>
    </row>
    <row r="16" spans="1:8" s="1" customFormat="1" ht="11.25">
      <c r="A16" s="44">
        <v>2012</v>
      </c>
      <c r="B16" s="45">
        <v>69.7</v>
      </c>
      <c r="C16" s="45">
        <v>93.9</v>
      </c>
      <c r="D16" s="45">
        <v>91.8</v>
      </c>
      <c r="E16" s="45">
        <v>103.6</v>
      </c>
      <c r="F16" s="45">
        <v>89.7</v>
      </c>
      <c r="G16" s="45">
        <v>88.7</v>
      </c>
      <c r="H16" s="45">
        <v>103.5</v>
      </c>
    </row>
    <row r="17" spans="1:8" s="1" customFormat="1" ht="11.25">
      <c r="A17" s="44">
        <v>2013</v>
      </c>
      <c r="B17" s="45">
        <v>99.2</v>
      </c>
      <c r="C17" s="45">
        <v>97.6</v>
      </c>
      <c r="D17" s="45">
        <v>100.8</v>
      </c>
      <c r="E17" s="45">
        <v>112.4</v>
      </c>
      <c r="F17" s="45">
        <v>102.1</v>
      </c>
      <c r="G17" s="45">
        <v>102.3</v>
      </c>
      <c r="H17" s="45">
        <v>117.7</v>
      </c>
    </row>
    <row r="18" spans="1:8" s="1" customFormat="1" ht="11.25">
      <c r="A18" s="44">
        <v>2014</v>
      </c>
      <c r="B18" s="45">
        <v>104.6</v>
      </c>
      <c r="C18" s="45">
        <v>100.8</v>
      </c>
      <c r="D18" s="45">
        <v>108.4</v>
      </c>
      <c r="E18" s="45">
        <v>78.9</v>
      </c>
      <c r="F18" s="45">
        <v>92.9</v>
      </c>
      <c r="G18" s="45">
        <v>99.9</v>
      </c>
      <c r="H18" s="45">
        <v>72.1</v>
      </c>
    </row>
    <row r="19" s="1" customFormat="1" ht="11.25"/>
  </sheetData>
  <mergeCells count="9">
    <mergeCell ref="A13:H13"/>
    <mergeCell ref="A1:H1"/>
    <mergeCell ref="A2:A4"/>
    <mergeCell ref="B2:B4"/>
    <mergeCell ref="C2:H2"/>
    <mergeCell ref="C3:C4"/>
    <mergeCell ref="D3:E3"/>
    <mergeCell ref="F3:F4"/>
    <mergeCell ref="G3:H3"/>
  </mergeCells>
  <printOptions/>
  <pageMargins left="0.75" right="0.75" top="1" bottom="1" header="0.5" footer="0.5"/>
  <pageSetup orientation="portrait" paperSize="9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0.57421875" style="1" customWidth="1"/>
    <col min="2" max="7" width="10.28125" style="1" customWidth="1"/>
    <col min="8" max="16384" width="9.140625" style="1" customWidth="1"/>
  </cols>
  <sheetData>
    <row r="1" spans="1:7" ht="20.25" customHeight="1">
      <c r="A1" s="294" t="s">
        <v>228</v>
      </c>
      <c r="B1" s="294"/>
      <c r="C1" s="294"/>
      <c r="D1" s="294"/>
      <c r="E1" s="294"/>
      <c r="F1" s="294"/>
      <c r="G1" s="294"/>
    </row>
    <row r="2" spans="1:7" ht="15.75" customHeight="1">
      <c r="A2" s="49" t="s">
        <v>719</v>
      </c>
      <c r="B2" s="40">
        <v>2009</v>
      </c>
      <c r="C2" s="40">
        <v>2010</v>
      </c>
      <c r="D2" s="40">
        <v>2011</v>
      </c>
      <c r="E2" s="40">
        <v>2012</v>
      </c>
      <c r="F2" s="40">
        <v>2013</v>
      </c>
      <c r="G2" s="40">
        <v>2014</v>
      </c>
    </row>
    <row r="3" spans="1:6" ht="11.25">
      <c r="A3" s="51" t="s">
        <v>720</v>
      </c>
      <c r="B3" s="36"/>
      <c r="C3" s="36"/>
      <c r="D3" s="36"/>
      <c r="E3" s="36"/>
      <c r="F3" s="36"/>
    </row>
    <row r="4" spans="1:7" ht="11.25">
      <c r="A4" s="9" t="s">
        <v>528</v>
      </c>
      <c r="B4" s="57">
        <v>33786.9</v>
      </c>
      <c r="C4" s="57">
        <v>29477.4</v>
      </c>
      <c r="D4" s="57">
        <v>31571.3</v>
      </c>
      <c r="E4" s="57">
        <v>39053</v>
      </c>
      <c r="F4" s="57">
        <v>58672.4</v>
      </c>
      <c r="G4" s="57">
        <v>61029.1</v>
      </c>
    </row>
    <row r="5" spans="1:7" ht="11.25">
      <c r="A5" s="9" t="s">
        <v>529</v>
      </c>
      <c r="B5" s="57">
        <v>122065.4</v>
      </c>
      <c r="C5" s="57">
        <v>138016.9</v>
      </c>
      <c r="D5" s="57">
        <v>160711.2</v>
      </c>
      <c r="E5" s="57">
        <v>179546.3</v>
      </c>
      <c r="F5" s="57">
        <v>210625.1</v>
      </c>
      <c r="G5" s="57">
        <v>230392.1</v>
      </c>
    </row>
    <row r="6" spans="1:7" ht="11.25">
      <c r="A6" s="9" t="s">
        <v>530</v>
      </c>
      <c r="B6" s="57">
        <v>6575.2</v>
      </c>
      <c r="C6" s="57">
        <v>7986.8</v>
      </c>
      <c r="D6" s="57">
        <v>6097.9</v>
      </c>
      <c r="E6" s="57">
        <v>9831.7</v>
      </c>
      <c r="F6" s="57">
        <v>6908.2</v>
      </c>
      <c r="G6" s="57">
        <v>9084.3</v>
      </c>
    </row>
    <row r="7" spans="1:7" ht="11.25">
      <c r="A7" s="9" t="s">
        <v>531</v>
      </c>
      <c r="B7" s="57">
        <v>6423</v>
      </c>
      <c r="C7" s="57">
        <v>7989.2</v>
      </c>
      <c r="D7" s="57">
        <v>9784.4</v>
      </c>
      <c r="E7" s="57">
        <v>8307.5</v>
      </c>
      <c r="F7" s="57">
        <v>12986.1</v>
      </c>
      <c r="G7" s="57">
        <v>12033.6</v>
      </c>
    </row>
    <row r="8" spans="1:7" ht="11.25">
      <c r="A8" s="9" t="s">
        <v>532</v>
      </c>
      <c r="B8" s="57">
        <v>2213.5</v>
      </c>
      <c r="C8" s="57">
        <v>1838.6</v>
      </c>
      <c r="D8" s="57">
        <v>1739.8</v>
      </c>
      <c r="E8" s="57">
        <v>1850.9</v>
      </c>
      <c r="F8" s="57">
        <v>1959</v>
      </c>
      <c r="G8" s="57">
        <v>2711.5</v>
      </c>
    </row>
    <row r="9" spans="1:7" ht="11.25">
      <c r="A9" s="9" t="s">
        <v>533</v>
      </c>
      <c r="B9" s="57">
        <v>161.5</v>
      </c>
      <c r="C9" s="57">
        <v>238.7</v>
      </c>
      <c r="D9" s="57">
        <v>168.7</v>
      </c>
      <c r="E9" s="57">
        <v>81.5</v>
      </c>
      <c r="F9" s="57">
        <v>528.1</v>
      </c>
      <c r="G9" s="57">
        <v>248.6</v>
      </c>
    </row>
    <row r="10" spans="1:7" ht="11.25">
      <c r="A10" s="149" t="s">
        <v>504</v>
      </c>
      <c r="B10" s="76">
        <v>171225.5</v>
      </c>
      <c r="C10" s="76">
        <v>185547.6</v>
      </c>
      <c r="D10" s="76">
        <v>210073.3</v>
      </c>
      <c r="E10" s="76">
        <v>238671</v>
      </c>
      <c r="F10" s="76">
        <v>291678.9</v>
      </c>
      <c r="G10" s="76">
        <v>315499.3</v>
      </c>
    </row>
    <row r="11" spans="1:2" ht="12.75" customHeight="1">
      <c r="A11" s="142" t="s">
        <v>716</v>
      </c>
      <c r="B11" s="70"/>
    </row>
    <row r="12" spans="1:7" ht="11.25">
      <c r="A12" s="9" t="s">
        <v>528</v>
      </c>
      <c r="B12" s="57">
        <v>28796.9</v>
      </c>
      <c r="C12" s="57">
        <v>28762.6</v>
      </c>
      <c r="D12" s="57">
        <v>26501.1</v>
      </c>
      <c r="E12" s="57">
        <v>32518.1</v>
      </c>
      <c r="F12" s="57">
        <v>28612.8</v>
      </c>
      <c r="G12" s="57">
        <v>33626.9</v>
      </c>
    </row>
    <row r="13" spans="1:7" ht="11.25">
      <c r="A13" s="9" t="s">
        <v>529</v>
      </c>
      <c r="B13" s="57">
        <v>5029.3</v>
      </c>
      <c r="C13" s="57">
        <v>4376.2</v>
      </c>
      <c r="D13" s="57">
        <v>3491.4</v>
      </c>
      <c r="E13" s="57">
        <v>3474.7</v>
      </c>
      <c r="F13" s="57">
        <v>5369.4</v>
      </c>
      <c r="G13" s="57">
        <v>8067.5</v>
      </c>
    </row>
    <row r="14" spans="1:7" ht="11.25">
      <c r="A14" s="9" t="s">
        <v>530</v>
      </c>
      <c r="B14" s="57">
        <v>3355.9</v>
      </c>
      <c r="C14" s="57">
        <v>3693.7</v>
      </c>
      <c r="D14" s="57">
        <v>3506.7</v>
      </c>
      <c r="E14" s="57">
        <v>1617.6</v>
      </c>
      <c r="F14" s="57">
        <v>11951.8</v>
      </c>
      <c r="G14" s="57">
        <v>6534</v>
      </c>
    </row>
    <row r="15" spans="1:7" ht="11.25">
      <c r="A15" s="9" t="s">
        <v>531</v>
      </c>
      <c r="B15" s="57">
        <v>8101</v>
      </c>
      <c r="C15" s="57">
        <v>7312.2</v>
      </c>
      <c r="D15" s="57">
        <v>6763.7</v>
      </c>
      <c r="E15" s="57">
        <v>6731.7</v>
      </c>
      <c r="F15" s="57">
        <v>6663.9</v>
      </c>
      <c r="G15" s="57">
        <v>2546.5</v>
      </c>
    </row>
    <row r="16" spans="1:7" ht="11.25">
      <c r="A16" s="9" t="s">
        <v>532</v>
      </c>
      <c r="B16" s="57">
        <v>7060.7</v>
      </c>
      <c r="C16" s="57">
        <v>7516.6</v>
      </c>
      <c r="D16" s="57">
        <v>7221.7</v>
      </c>
      <c r="E16" s="57">
        <v>3890.9</v>
      </c>
      <c r="F16" s="57">
        <v>4045.4</v>
      </c>
      <c r="G16" s="57">
        <v>5009.8</v>
      </c>
    </row>
    <row r="17" spans="1:7" ht="11.25">
      <c r="A17" s="9" t="s">
        <v>533</v>
      </c>
      <c r="B17" s="57">
        <v>7659.2</v>
      </c>
      <c r="C17" s="57">
        <v>5788.8</v>
      </c>
      <c r="D17" s="57">
        <v>5550.7</v>
      </c>
      <c r="E17" s="57">
        <v>4295.1</v>
      </c>
      <c r="F17" s="57">
        <v>5928.2</v>
      </c>
      <c r="G17" s="57">
        <v>4823.8</v>
      </c>
    </row>
    <row r="18" spans="1:7" ht="11.25">
      <c r="A18" s="149" t="s">
        <v>504</v>
      </c>
      <c r="B18" s="76">
        <v>60003</v>
      </c>
      <c r="C18" s="76">
        <v>57450.1</v>
      </c>
      <c r="D18" s="76">
        <v>53035.3</v>
      </c>
      <c r="E18" s="76">
        <v>52528.3</v>
      </c>
      <c r="F18" s="76">
        <v>62571.6</v>
      </c>
      <c r="G18" s="76">
        <v>60608.4</v>
      </c>
    </row>
    <row r="19" spans="1:2" ht="11.25">
      <c r="A19" s="60" t="s">
        <v>727</v>
      </c>
      <c r="B19" s="70"/>
    </row>
    <row r="20" spans="1:7" ht="11.25">
      <c r="A20" s="9" t="s">
        <v>528</v>
      </c>
      <c r="B20" s="57">
        <v>16981.2</v>
      </c>
      <c r="C20" s="57">
        <v>17310.6</v>
      </c>
      <c r="D20" s="57">
        <v>17662.9</v>
      </c>
      <c r="E20" s="57">
        <v>15662.1</v>
      </c>
      <c r="F20" s="57">
        <v>18499.5</v>
      </c>
      <c r="G20" s="57">
        <v>16710.1</v>
      </c>
    </row>
    <row r="21" spans="1:7" ht="11.25">
      <c r="A21" s="9" t="s">
        <v>529</v>
      </c>
      <c r="B21" s="57">
        <v>11520.8</v>
      </c>
      <c r="C21" s="57">
        <v>11697</v>
      </c>
      <c r="D21" s="57">
        <v>12908</v>
      </c>
      <c r="E21" s="57">
        <v>11578.5</v>
      </c>
      <c r="F21" s="57">
        <v>10352.7</v>
      </c>
      <c r="G21" s="57">
        <v>10903.7</v>
      </c>
    </row>
    <row r="22" spans="1:7" ht="11.25">
      <c r="A22" s="9" t="s">
        <v>530</v>
      </c>
      <c r="B22" s="57">
        <v>10359.8</v>
      </c>
      <c r="C22" s="57">
        <v>11369.9</v>
      </c>
      <c r="D22" s="57">
        <v>15425.2</v>
      </c>
      <c r="E22" s="57">
        <v>19299.6</v>
      </c>
      <c r="F22" s="57">
        <v>11586</v>
      </c>
      <c r="G22" s="57">
        <v>10894</v>
      </c>
    </row>
    <row r="23" spans="1:7" ht="11.25">
      <c r="A23" s="9" t="s">
        <v>531</v>
      </c>
      <c r="B23" s="57">
        <v>6403.4</v>
      </c>
      <c r="C23" s="57">
        <v>5203.3</v>
      </c>
      <c r="D23" s="57">
        <v>5428.9</v>
      </c>
      <c r="E23" s="57">
        <v>5687.3</v>
      </c>
      <c r="F23" s="57">
        <v>5344.2</v>
      </c>
      <c r="G23" s="57">
        <v>5146.1</v>
      </c>
    </row>
    <row r="24" spans="1:7" ht="11.25">
      <c r="A24" s="9" t="s">
        <v>532</v>
      </c>
      <c r="B24" s="57">
        <v>10824.5</v>
      </c>
      <c r="C24" s="57">
        <v>10468.9</v>
      </c>
      <c r="D24" s="57">
        <v>10976.3</v>
      </c>
      <c r="E24" s="57">
        <v>9481.4</v>
      </c>
      <c r="F24" s="57">
        <v>9371.3</v>
      </c>
      <c r="G24" s="57">
        <v>9177.4</v>
      </c>
    </row>
    <row r="25" spans="1:7" ht="11.25">
      <c r="A25" s="9" t="s">
        <v>533</v>
      </c>
      <c r="B25" s="57">
        <v>6543.6</v>
      </c>
      <c r="C25" s="57">
        <v>5769.3</v>
      </c>
      <c r="D25" s="57">
        <v>5523</v>
      </c>
      <c r="E25" s="57">
        <v>5249.2</v>
      </c>
      <c r="F25" s="57">
        <v>5310</v>
      </c>
      <c r="G25" s="57">
        <v>6705.9</v>
      </c>
    </row>
    <row r="26" spans="1:7" ht="11.25">
      <c r="A26" s="149" t="s">
        <v>504</v>
      </c>
      <c r="B26" s="144">
        <v>62633.3</v>
      </c>
      <c r="C26" s="144">
        <v>61819</v>
      </c>
      <c r="D26" s="144">
        <v>67924.3</v>
      </c>
      <c r="E26" s="144">
        <v>66958.1</v>
      </c>
      <c r="F26" s="144">
        <v>60463.7</v>
      </c>
      <c r="G26" s="144">
        <v>59537.2</v>
      </c>
    </row>
    <row r="27" spans="1:7" ht="11.25">
      <c r="A27" s="60" t="s">
        <v>718</v>
      </c>
      <c r="B27" s="73"/>
      <c r="C27" s="73"/>
      <c r="D27" s="73"/>
      <c r="E27" s="73"/>
      <c r="F27" s="73"/>
      <c r="G27" s="70"/>
    </row>
    <row r="28" spans="1:7" ht="11.25">
      <c r="A28" s="9" t="s">
        <v>528</v>
      </c>
      <c r="B28" s="57">
        <v>79565</v>
      </c>
      <c r="C28" s="57">
        <v>75550.6</v>
      </c>
      <c r="D28" s="57">
        <v>75735.3</v>
      </c>
      <c r="E28" s="57">
        <v>87233.2</v>
      </c>
      <c r="F28" s="57">
        <v>105784.7</v>
      </c>
      <c r="G28" s="57">
        <v>111366.1</v>
      </c>
    </row>
    <row r="29" spans="1:7" ht="11.25">
      <c r="A29" s="9" t="s">
        <v>529</v>
      </c>
      <c r="B29" s="57">
        <v>138615.5</v>
      </c>
      <c r="C29" s="57">
        <v>154090.1</v>
      </c>
      <c r="D29" s="57">
        <v>177110.6</v>
      </c>
      <c r="E29" s="57">
        <v>194599.6</v>
      </c>
      <c r="F29" s="57">
        <v>226347.2</v>
      </c>
      <c r="G29" s="57">
        <v>249363.2</v>
      </c>
    </row>
    <row r="30" spans="1:7" ht="11.25">
      <c r="A30" s="9" t="s">
        <v>530</v>
      </c>
      <c r="B30" s="57">
        <v>20290.9</v>
      </c>
      <c r="C30" s="57">
        <v>23050.4</v>
      </c>
      <c r="D30" s="57">
        <v>25029.8</v>
      </c>
      <c r="E30" s="57">
        <v>30748.9</v>
      </c>
      <c r="F30" s="57">
        <v>30446</v>
      </c>
      <c r="G30" s="57">
        <v>26512.3</v>
      </c>
    </row>
    <row r="31" spans="1:7" ht="11.25">
      <c r="A31" s="9" t="s">
        <v>531</v>
      </c>
      <c r="B31" s="57">
        <v>20927.4</v>
      </c>
      <c r="C31" s="57">
        <v>20504.7</v>
      </c>
      <c r="D31" s="57">
        <v>21977</v>
      </c>
      <c r="E31" s="57">
        <v>20726.5</v>
      </c>
      <c r="F31" s="57">
        <v>24994.3</v>
      </c>
      <c r="G31" s="57">
        <v>19726.2</v>
      </c>
    </row>
    <row r="32" spans="1:7" ht="11.25">
      <c r="A32" s="9" t="s">
        <v>532</v>
      </c>
      <c r="B32" s="57">
        <v>20098.7</v>
      </c>
      <c r="C32" s="57">
        <v>19824.1</v>
      </c>
      <c r="D32" s="57">
        <v>19937.8</v>
      </c>
      <c r="E32" s="57">
        <v>15223.2</v>
      </c>
      <c r="F32" s="57">
        <v>15375.6</v>
      </c>
      <c r="G32" s="57">
        <v>16898.6</v>
      </c>
    </row>
    <row r="33" spans="1:7" ht="11.25">
      <c r="A33" s="9" t="s">
        <v>533</v>
      </c>
      <c r="B33" s="57">
        <v>14364.3</v>
      </c>
      <c r="C33" s="57">
        <v>11796.8</v>
      </c>
      <c r="D33" s="57">
        <v>11242.4</v>
      </c>
      <c r="E33" s="57">
        <v>9625.9</v>
      </c>
      <c r="F33" s="57">
        <v>11766.4</v>
      </c>
      <c r="G33" s="57">
        <v>11778.3</v>
      </c>
    </row>
    <row r="34" spans="1:7" ht="11.25">
      <c r="A34" s="25" t="s">
        <v>728</v>
      </c>
      <c r="B34" s="57">
        <v>5296.9</v>
      </c>
      <c r="C34" s="57">
        <v>5393.8</v>
      </c>
      <c r="D34" s="57">
        <v>5504.4</v>
      </c>
      <c r="E34" s="57">
        <v>5526.1</v>
      </c>
      <c r="F34" s="57">
        <v>5386.1</v>
      </c>
      <c r="G34" s="57">
        <v>5447.3</v>
      </c>
    </row>
    <row r="35" spans="1:7" ht="11.25">
      <c r="A35" s="148" t="s">
        <v>504</v>
      </c>
      <c r="B35" s="76">
        <v>299158.7</v>
      </c>
      <c r="C35" s="76">
        <v>310210.5</v>
      </c>
      <c r="D35" s="76">
        <v>336537.3</v>
      </c>
      <c r="E35" s="76">
        <v>363683.4</v>
      </c>
      <c r="F35" s="76">
        <v>420100.3</v>
      </c>
      <c r="G35" s="76">
        <v>441092.1</v>
      </c>
    </row>
    <row r="36" spans="1:7" ht="11.25">
      <c r="A36" s="159"/>
      <c r="B36" s="159"/>
      <c r="C36" s="159"/>
      <c r="D36" s="159"/>
      <c r="E36" s="159"/>
      <c r="F36" s="159"/>
      <c r="G36" s="159"/>
    </row>
    <row r="37" spans="1:7" ht="11.25">
      <c r="A37" s="159"/>
      <c r="B37" s="159"/>
      <c r="C37" s="159"/>
      <c r="D37" s="159"/>
      <c r="E37" s="159"/>
      <c r="F37" s="159"/>
      <c r="G37" s="159"/>
    </row>
  </sheetData>
  <sheetProtection/>
  <mergeCells count="1">
    <mergeCell ref="A1:G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0.7109375" style="1" customWidth="1"/>
    <col min="2" max="7" width="10.57421875" style="1" customWidth="1"/>
    <col min="8" max="16384" width="9.140625" style="1" customWidth="1"/>
  </cols>
  <sheetData>
    <row r="1" spans="1:7" ht="20.25" customHeight="1">
      <c r="A1" s="294" t="s">
        <v>229</v>
      </c>
      <c r="B1" s="294"/>
      <c r="C1" s="294"/>
      <c r="D1" s="294"/>
      <c r="E1" s="294"/>
      <c r="F1" s="294"/>
      <c r="G1" s="294"/>
    </row>
    <row r="2" spans="1:7" ht="15.75" customHeight="1">
      <c r="A2" s="246" t="s">
        <v>729</v>
      </c>
      <c r="B2" s="247">
        <v>2009</v>
      </c>
      <c r="C2" s="247">
        <v>2010</v>
      </c>
      <c r="D2" s="247">
        <v>2011</v>
      </c>
      <c r="E2" s="247">
        <v>2012</v>
      </c>
      <c r="F2" s="247">
        <v>2013</v>
      </c>
      <c r="G2" s="247">
        <v>2014</v>
      </c>
    </row>
    <row r="3" spans="1:7" ht="12.75" customHeight="1">
      <c r="A3" s="60" t="s">
        <v>724</v>
      </c>
      <c r="B3" s="60"/>
      <c r="C3" s="62"/>
      <c r="D3" s="62"/>
      <c r="E3" s="62"/>
      <c r="F3" s="62"/>
      <c r="G3" s="62"/>
    </row>
    <row r="4" spans="1:7" ht="11.25">
      <c r="A4" s="9" t="s">
        <v>720</v>
      </c>
      <c r="B4" s="62">
        <v>121596.3</v>
      </c>
      <c r="C4" s="62">
        <v>131298.6</v>
      </c>
      <c r="D4" s="62">
        <v>145944.2</v>
      </c>
      <c r="E4" s="62">
        <v>158993.4</v>
      </c>
      <c r="F4" s="62">
        <v>185318</v>
      </c>
      <c r="G4" s="62">
        <v>202851.5</v>
      </c>
    </row>
    <row r="5" spans="1:7" ht="12.75" customHeight="1">
      <c r="A5" s="9" t="s">
        <v>730</v>
      </c>
      <c r="B5" s="57">
        <v>26496.1</v>
      </c>
      <c r="C5" s="66">
        <v>25921.6</v>
      </c>
      <c r="D5" s="66">
        <v>30517.1</v>
      </c>
      <c r="E5" s="66">
        <v>37397.1</v>
      </c>
      <c r="F5" s="66">
        <v>55522.8</v>
      </c>
      <c r="G5" s="66">
        <v>52013</v>
      </c>
    </row>
    <row r="6" spans="1:7" ht="11.25">
      <c r="A6" s="9" t="s">
        <v>551</v>
      </c>
      <c r="B6" s="62">
        <v>231.5</v>
      </c>
      <c r="C6" s="62">
        <v>478.7</v>
      </c>
      <c r="D6" s="62">
        <v>245.8</v>
      </c>
      <c r="E6" s="62">
        <v>130.5</v>
      </c>
      <c r="F6" s="62">
        <v>184.9</v>
      </c>
      <c r="G6" s="62">
        <v>150</v>
      </c>
    </row>
    <row r="7" spans="1:7" ht="11.25">
      <c r="A7" s="9" t="s">
        <v>731</v>
      </c>
      <c r="B7" s="62">
        <v>22901.6</v>
      </c>
      <c r="C7" s="62">
        <v>27848.7</v>
      </c>
      <c r="D7" s="62">
        <v>33366.2</v>
      </c>
      <c r="E7" s="62">
        <v>42150</v>
      </c>
      <c r="F7" s="62">
        <v>50653.2</v>
      </c>
      <c r="G7" s="62">
        <v>60484.7</v>
      </c>
    </row>
    <row r="8" spans="1:7" ht="11.25">
      <c r="A8" s="148" t="s">
        <v>507</v>
      </c>
      <c r="B8" s="147">
        <v>171225.5</v>
      </c>
      <c r="C8" s="147">
        <v>185547.6</v>
      </c>
      <c r="D8" s="147">
        <v>210073.3</v>
      </c>
      <c r="E8" s="147">
        <v>238671</v>
      </c>
      <c r="F8" s="147">
        <v>291678.9</v>
      </c>
      <c r="G8" s="147">
        <v>315499.3</v>
      </c>
    </row>
    <row r="9" spans="1:3" ht="13.5" customHeight="1">
      <c r="A9" s="142" t="s">
        <v>716</v>
      </c>
      <c r="B9" s="62"/>
      <c r="C9" s="62"/>
    </row>
    <row r="10" spans="1:7" ht="11.25">
      <c r="A10" s="9" t="s">
        <v>720</v>
      </c>
      <c r="B10" s="62">
        <v>7575.8</v>
      </c>
      <c r="C10" s="62">
        <v>7278.3</v>
      </c>
      <c r="D10" s="62">
        <v>6115.5</v>
      </c>
      <c r="E10" s="62">
        <v>5168.7</v>
      </c>
      <c r="F10" s="62">
        <v>6088.2</v>
      </c>
      <c r="G10" s="62">
        <v>4731.6</v>
      </c>
    </row>
    <row r="11" spans="1:7" ht="12.75" customHeight="1">
      <c r="A11" s="9" t="s">
        <v>730</v>
      </c>
      <c r="B11" s="57">
        <v>47625.7</v>
      </c>
      <c r="C11" s="66">
        <v>44620.7</v>
      </c>
      <c r="D11" s="57">
        <v>41001.9</v>
      </c>
      <c r="E11" s="57">
        <v>41289.6</v>
      </c>
      <c r="F11" s="57">
        <v>47723.4</v>
      </c>
      <c r="G11" s="57">
        <v>46143.5</v>
      </c>
    </row>
    <row r="12" spans="1:7" ht="11.25">
      <c r="A12" s="9" t="s">
        <v>551</v>
      </c>
      <c r="B12" s="62">
        <v>327.7</v>
      </c>
      <c r="C12" s="62">
        <v>129</v>
      </c>
      <c r="D12" s="62">
        <v>102.5</v>
      </c>
      <c r="E12" s="62">
        <v>30.6</v>
      </c>
      <c r="F12" s="62">
        <v>164.7</v>
      </c>
      <c r="G12" s="62">
        <v>132.1</v>
      </c>
    </row>
    <row r="13" spans="1:7" ht="11.25">
      <c r="A13" s="9" t="s">
        <v>731</v>
      </c>
      <c r="B13" s="62">
        <v>4473.8</v>
      </c>
      <c r="C13" s="62">
        <v>5422.1</v>
      </c>
      <c r="D13" s="62">
        <v>5815.4</v>
      </c>
      <c r="E13" s="62">
        <v>6039.3</v>
      </c>
      <c r="F13" s="62">
        <v>8595.3</v>
      </c>
      <c r="G13" s="62">
        <v>9601.2</v>
      </c>
    </row>
    <row r="14" spans="1:7" ht="11.25">
      <c r="A14" s="148" t="s">
        <v>732</v>
      </c>
      <c r="B14" s="147">
        <v>60003</v>
      </c>
      <c r="C14" s="147">
        <v>57450.1</v>
      </c>
      <c r="D14" s="147">
        <v>53035.3</v>
      </c>
      <c r="E14" s="147">
        <v>52528.3</v>
      </c>
      <c r="F14" s="147">
        <v>62571.6</v>
      </c>
      <c r="G14" s="147">
        <v>60608.4</v>
      </c>
    </row>
    <row r="15" spans="1:3" ht="12.75" customHeight="1">
      <c r="A15" s="60" t="s">
        <v>648</v>
      </c>
      <c r="B15" s="62"/>
      <c r="C15" s="62"/>
    </row>
    <row r="16" spans="1:7" ht="11.25">
      <c r="A16" s="9" t="s">
        <v>720</v>
      </c>
      <c r="B16" s="62">
        <v>9720.3</v>
      </c>
      <c r="C16" s="62">
        <v>8380</v>
      </c>
      <c r="D16" s="62">
        <v>7666.5</v>
      </c>
      <c r="E16" s="62">
        <v>6340.9</v>
      </c>
      <c r="F16" s="62">
        <v>5207.7</v>
      </c>
      <c r="G16" s="62">
        <v>5388.6</v>
      </c>
    </row>
    <row r="17" spans="1:7" ht="12.75" customHeight="1">
      <c r="A17" s="9" t="s">
        <v>730</v>
      </c>
      <c r="B17" s="57">
        <v>46175.9</v>
      </c>
      <c r="C17" s="57">
        <v>46093.4</v>
      </c>
      <c r="D17" s="57">
        <v>51189.9</v>
      </c>
      <c r="E17" s="57">
        <v>49867.1</v>
      </c>
      <c r="F17" s="57">
        <v>42096.4</v>
      </c>
      <c r="G17" s="57">
        <v>44099.6</v>
      </c>
    </row>
    <row r="18" spans="1:7" ht="11.25">
      <c r="A18" s="9" t="s">
        <v>551</v>
      </c>
      <c r="B18" s="62">
        <v>1492.8</v>
      </c>
      <c r="C18" s="62">
        <v>2294.7</v>
      </c>
      <c r="D18" s="62">
        <v>2982.7</v>
      </c>
      <c r="E18" s="62">
        <v>2936.6</v>
      </c>
      <c r="F18" s="62">
        <v>2801.2</v>
      </c>
      <c r="G18" s="62">
        <v>2763.7</v>
      </c>
    </row>
    <row r="19" spans="1:7" ht="11.25">
      <c r="A19" s="9" t="s">
        <v>731</v>
      </c>
      <c r="B19" s="62">
        <v>5244.3</v>
      </c>
      <c r="C19" s="62">
        <v>5050.9</v>
      </c>
      <c r="D19" s="62">
        <v>6085.2</v>
      </c>
      <c r="E19" s="62">
        <v>7813.5</v>
      </c>
      <c r="F19" s="62">
        <v>10358.4</v>
      </c>
      <c r="G19" s="62">
        <v>7285.3</v>
      </c>
    </row>
    <row r="20" spans="1:7" ht="11.25">
      <c r="A20" s="149" t="s">
        <v>733</v>
      </c>
      <c r="B20" s="145">
        <v>62633.3</v>
      </c>
      <c r="C20" s="145">
        <v>61819</v>
      </c>
      <c r="D20" s="145">
        <v>67924.3</v>
      </c>
      <c r="E20" s="145">
        <v>66958.1</v>
      </c>
      <c r="F20" s="145">
        <v>60463.7</v>
      </c>
      <c r="G20" s="145">
        <v>59537.2</v>
      </c>
    </row>
    <row r="21" spans="1:2" ht="12.75" customHeight="1">
      <c r="A21" s="135" t="s">
        <v>649</v>
      </c>
      <c r="B21" s="62"/>
    </row>
    <row r="22" spans="1:7" ht="11.25">
      <c r="A22" s="9" t="s">
        <v>720</v>
      </c>
      <c r="B22" s="66">
        <v>138892.4</v>
      </c>
      <c r="C22" s="66">
        <v>146956.9</v>
      </c>
      <c r="D22" s="66">
        <v>159726.2</v>
      </c>
      <c r="E22" s="66">
        <v>170503</v>
      </c>
      <c r="F22" s="66">
        <v>196613.9</v>
      </c>
      <c r="G22" s="66">
        <v>212971.8</v>
      </c>
    </row>
    <row r="23" spans="1:7" ht="11.25">
      <c r="A23" s="25" t="s">
        <v>730</v>
      </c>
      <c r="B23" s="66">
        <v>125594.6</v>
      </c>
      <c r="C23" s="66">
        <v>122029.5</v>
      </c>
      <c r="D23" s="66">
        <v>128213.3</v>
      </c>
      <c r="E23" s="66">
        <v>134079.9</v>
      </c>
      <c r="F23" s="66">
        <v>150728.7</v>
      </c>
      <c r="G23" s="66">
        <v>147703.5</v>
      </c>
    </row>
    <row r="24" spans="1:7" ht="11.25">
      <c r="A24" s="9" t="s">
        <v>551</v>
      </c>
      <c r="B24" s="66">
        <v>2052</v>
      </c>
      <c r="C24" s="66">
        <v>2902.4</v>
      </c>
      <c r="D24" s="66">
        <v>3331</v>
      </c>
      <c r="E24" s="66">
        <v>3097.7</v>
      </c>
      <c r="F24" s="66">
        <v>3150.8</v>
      </c>
      <c r="G24" s="66">
        <v>3045.7</v>
      </c>
    </row>
    <row r="25" spans="1:7" ht="11.25">
      <c r="A25" s="9" t="s">
        <v>731</v>
      </c>
      <c r="B25" s="66">
        <v>32619.7</v>
      </c>
      <c r="C25" s="66">
        <v>38321.7</v>
      </c>
      <c r="D25" s="66">
        <v>45266.8</v>
      </c>
      <c r="E25" s="66">
        <v>56002.8</v>
      </c>
      <c r="F25" s="66">
        <v>69606.9</v>
      </c>
      <c r="G25" s="66">
        <v>77371.2</v>
      </c>
    </row>
    <row r="26" spans="1:7" ht="11.25">
      <c r="A26" s="149" t="s">
        <v>732</v>
      </c>
      <c r="B26" s="147">
        <v>299158.7</v>
      </c>
      <c r="C26" s="147">
        <v>310210.5</v>
      </c>
      <c r="D26" s="147">
        <v>336537.3</v>
      </c>
      <c r="E26" s="147">
        <v>363683.4</v>
      </c>
      <c r="F26" s="147">
        <v>420100.3</v>
      </c>
      <c r="G26" s="147">
        <v>441092.1</v>
      </c>
    </row>
  </sheetData>
  <sheetProtection/>
  <mergeCells count="1">
    <mergeCell ref="A1:G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0.57421875" style="1" customWidth="1"/>
    <col min="2" max="7" width="9.421875" style="1" customWidth="1"/>
    <col min="8" max="16384" width="9.140625" style="1" customWidth="1"/>
  </cols>
  <sheetData>
    <row r="1" spans="1:7" s="213" customFormat="1" ht="18" customHeight="1">
      <c r="A1" s="294" t="s">
        <v>230</v>
      </c>
      <c r="B1" s="294"/>
      <c r="C1" s="294"/>
      <c r="D1" s="294"/>
      <c r="E1" s="294"/>
      <c r="F1" s="294"/>
      <c r="G1" s="294"/>
    </row>
    <row r="2" spans="1:7" s="213" customFormat="1" ht="15.75" customHeight="1">
      <c r="A2" s="49" t="s">
        <v>734</v>
      </c>
      <c r="B2" s="40">
        <v>2009</v>
      </c>
      <c r="C2" s="40">
        <v>2010</v>
      </c>
      <c r="D2" s="40">
        <v>2011</v>
      </c>
      <c r="E2" s="40">
        <v>2012</v>
      </c>
      <c r="F2" s="40">
        <v>2013</v>
      </c>
      <c r="G2" s="40">
        <v>2014</v>
      </c>
    </row>
    <row r="3" spans="1:7" ht="12.75" customHeight="1">
      <c r="A3" s="137" t="s">
        <v>720</v>
      </c>
      <c r="B3" s="138"/>
      <c r="C3" s="139"/>
      <c r="D3" s="139"/>
      <c r="E3" s="139"/>
      <c r="F3" s="139"/>
      <c r="G3" s="139"/>
    </row>
    <row r="4" spans="1:7" ht="11.25">
      <c r="A4" s="9" t="s">
        <v>735</v>
      </c>
      <c r="B4" s="62">
        <v>143954.7</v>
      </c>
      <c r="C4" s="62">
        <v>162737.9</v>
      </c>
      <c r="D4" s="62">
        <v>184560.9</v>
      </c>
      <c r="E4" s="62">
        <v>202728.9</v>
      </c>
      <c r="F4" s="62">
        <v>238040.8</v>
      </c>
      <c r="G4" s="62">
        <v>264729.8</v>
      </c>
    </row>
    <row r="5" spans="1:2" ht="11.25">
      <c r="A5" s="32" t="s">
        <v>474</v>
      </c>
      <c r="B5" s="62"/>
    </row>
    <row r="6" spans="1:7" ht="11.25">
      <c r="A6" s="32" t="s">
        <v>736</v>
      </c>
      <c r="B6" s="62">
        <v>70979.1</v>
      </c>
      <c r="C6" s="62">
        <v>80277.7</v>
      </c>
      <c r="D6" s="62">
        <v>95029.7</v>
      </c>
      <c r="E6" s="62">
        <v>108399.2</v>
      </c>
      <c r="F6" s="62">
        <v>126280.6</v>
      </c>
      <c r="G6" s="62">
        <v>145444.1</v>
      </c>
    </row>
    <row r="7" spans="1:7" ht="11.25">
      <c r="A7" s="9" t="s">
        <v>476</v>
      </c>
      <c r="B7" s="62">
        <v>27270.8</v>
      </c>
      <c r="C7" s="62">
        <v>22809.7</v>
      </c>
      <c r="D7" s="62">
        <v>25512.4</v>
      </c>
      <c r="E7" s="62">
        <v>35942.1</v>
      </c>
      <c r="F7" s="62">
        <v>53638.1</v>
      </c>
      <c r="G7" s="62">
        <v>50769.5</v>
      </c>
    </row>
    <row r="8" spans="1:2" ht="11.25">
      <c r="A8" s="32" t="s">
        <v>474</v>
      </c>
      <c r="B8" s="140"/>
    </row>
    <row r="9" spans="1:7" ht="11.25">
      <c r="A9" s="141" t="s">
        <v>231</v>
      </c>
      <c r="B9" s="66">
        <v>22813.7</v>
      </c>
      <c r="C9" s="66">
        <v>18840.4</v>
      </c>
      <c r="D9" s="66">
        <v>21140</v>
      </c>
      <c r="E9" s="66">
        <v>28438.3</v>
      </c>
      <c r="F9" s="66">
        <v>40194.2</v>
      </c>
      <c r="G9" s="66">
        <v>36001.24</v>
      </c>
    </row>
    <row r="10" spans="1:7" ht="11.25">
      <c r="A10" s="60" t="s">
        <v>585</v>
      </c>
      <c r="B10" s="140">
        <v>171225.5</v>
      </c>
      <c r="C10" s="76">
        <v>185547.6</v>
      </c>
      <c r="D10" s="76">
        <v>210073.3</v>
      </c>
      <c r="E10" s="76">
        <v>238671</v>
      </c>
      <c r="F10" s="76">
        <v>291678.9</v>
      </c>
      <c r="G10" s="76">
        <v>315499.3</v>
      </c>
    </row>
    <row r="11" spans="1:2" ht="12.75" customHeight="1">
      <c r="A11" s="142" t="s">
        <v>716</v>
      </c>
      <c r="B11" s="143"/>
    </row>
    <row r="12" spans="1:7" ht="11.25">
      <c r="A12" s="9" t="s">
        <v>735</v>
      </c>
      <c r="B12" s="62">
        <v>56458.2</v>
      </c>
      <c r="C12" s="62">
        <v>50495.1</v>
      </c>
      <c r="D12" s="62">
        <v>47575.6</v>
      </c>
      <c r="E12" s="62">
        <v>42277.2</v>
      </c>
      <c r="F12" s="62">
        <v>47430</v>
      </c>
      <c r="G12" s="62">
        <v>52450</v>
      </c>
    </row>
    <row r="13" spans="1:2" ht="11.25">
      <c r="A13" s="32" t="s">
        <v>474</v>
      </c>
      <c r="B13" s="62"/>
    </row>
    <row r="14" spans="1:7" ht="11.25">
      <c r="A14" s="32" t="s">
        <v>736</v>
      </c>
      <c r="B14" s="62">
        <v>32547.4</v>
      </c>
      <c r="C14" s="62">
        <v>32931</v>
      </c>
      <c r="D14" s="62">
        <v>30761.8</v>
      </c>
      <c r="E14" s="62">
        <v>27078.4</v>
      </c>
      <c r="F14" s="62">
        <v>30910.6</v>
      </c>
      <c r="G14" s="62">
        <v>34273</v>
      </c>
    </row>
    <row r="15" spans="1:7" ht="11.25">
      <c r="A15" s="9" t="s">
        <v>476</v>
      </c>
      <c r="B15" s="62">
        <v>3544.8</v>
      </c>
      <c r="C15" s="62">
        <v>6955</v>
      </c>
      <c r="D15" s="62">
        <v>5459.7</v>
      </c>
      <c r="E15" s="62">
        <v>10251.1</v>
      </c>
      <c r="F15" s="62">
        <v>15141.6</v>
      </c>
      <c r="G15" s="62">
        <v>8158.4</v>
      </c>
    </row>
    <row r="16" spans="1:2" ht="11.25">
      <c r="A16" s="32" t="s">
        <v>474</v>
      </c>
      <c r="B16" s="140"/>
    </row>
    <row r="17" spans="1:7" ht="11.25">
      <c r="A17" s="141" t="s">
        <v>231</v>
      </c>
      <c r="B17" s="66">
        <v>2905.3</v>
      </c>
      <c r="C17" s="66">
        <v>4722.5</v>
      </c>
      <c r="D17" s="66">
        <v>4337.5</v>
      </c>
      <c r="E17" s="66">
        <v>4448.4</v>
      </c>
      <c r="F17" s="66">
        <v>5125.2</v>
      </c>
      <c r="G17" s="66">
        <v>4774.499</v>
      </c>
    </row>
    <row r="18" spans="1:7" ht="11.25">
      <c r="A18" s="60" t="s">
        <v>585</v>
      </c>
      <c r="B18" s="140">
        <v>60003</v>
      </c>
      <c r="C18" s="76">
        <v>57450.1</v>
      </c>
      <c r="D18" s="76">
        <v>53035.3</v>
      </c>
      <c r="E18" s="76">
        <v>52528.3</v>
      </c>
      <c r="F18" s="76">
        <v>62571.6</v>
      </c>
      <c r="G18" s="76">
        <v>60608.4</v>
      </c>
    </row>
    <row r="19" spans="1:2" ht="12.75" customHeight="1">
      <c r="A19" s="60" t="s">
        <v>648</v>
      </c>
      <c r="B19" s="143"/>
    </row>
    <row r="20" spans="1:7" ht="11.25">
      <c r="A20" s="9" t="s">
        <v>735</v>
      </c>
      <c r="B20" s="62">
        <v>58429.6</v>
      </c>
      <c r="C20" s="62">
        <v>56088.2</v>
      </c>
      <c r="D20" s="62">
        <v>61026</v>
      </c>
      <c r="E20" s="62">
        <v>56483.8</v>
      </c>
      <c r="F20" s="62">
        <v>55326.5</v>
      </c>
      <c r="G20" s="62">
        <v>55010.6</v>
      </c>
    </row>
    <row r="21" spans="1:2" ht="11.25">
      <c r="A21" s="32" t="s">
        <v>474</v>
      </c>
      <c r="B21" s="62"/>
    </row>
    <row r="22" spans="1:7" ht="11.25">
      <c r="A22" s="32" t="s">
        <v>736</v>
      </c>
      <c r="B22" s="62">
        <v>40385.1</v>
      </c>
      <c r="C22" s="62">
        <v>39800.5</v>
      </c>
      <c r="D22" s="62">
        <v>43033.4</v>
      </c>
      <c r="E22" s="62">
        <v>39398.8</v>
      </c>
      <c r="F22" s="62">
        <v>38860.6</v>
      </c>
      <c r="G22" s="62">
        <v>39691.3</v>
      </c>
    </row>
    <row r="23" spans="1:7" ht="11.25">
      <c r="A23" s="9" t="s">
        <v>476</v>
      </c>
      <c r="B23" s="62">
        <v>4203.7</v>
      </c>
      <c r="C23" s="62">
        <v>5730.8</v>
      </c>
      <c r="D23" s="62">
        <v>6898.3</v>
      </c>
      <c r="E23" s="62">
        <v>10474.3</v>
      </c>
      <c r="F23" s="62">
        <v>5137.2</v>
      </c>
      <c r="G23" s="62">
        <v>4526.5</v>
      </c>
    </row>
    <row r="24" spans="1:2" ht="11.25">
      <c r="A24" s="32" t="s">
        <v>474</v>
      </c>
      <c r="B24" s="140"/>
    </row>
    <row r="25" spans="1:7" ht="11.25">
      <c r="A25" s="141" t="s">
        <v>231</v>
      </c>
      <c r="B25" s="66">
        <v>3750.5</v>
      </c>
      <c r="C25" s="66">
        <v>5039</v>
      </c>
      <c r="D25" s="66">
        <v>5255.5</v>
      </c>
      <c r="E25" s="66">
        <v>6564.4</v>
      </c>
      <c r="F25" s="66">
        <v>4439.8</v>
      </c>
      <c r="G25" s="66">
        <v>3757.941</v>
      </c>
    </row>
    <row r="26" spans="1:7" ht="11.25">
      <c r="A26" s="60" t="s">
        <v>585</v>
      </c>
      <c r="B26" s="140">
        <v>62633.3</v>
      </c>
      <c r="C26" s="144">
        <v>61819</v>
      </c>
      <c r="D26" s="144">
        <v>67924.3</v>
      </c>
      <c r="E26" s="144">
        <v>66958.1</v>
      </c>
      <c r="F26" s="144">
        <v>60463.7</v>
      </c>
      <c r="G26" s="145">
        <v>59537.2</v>
      </c>
    </row>
    <row r="27" spans="1:2" ht="12.75" customHeight="1">
      <c r="A27" s="60" t="s">
        <v>718</v>
      </c>
      <c r="B27" s="143"/>
    </row>
    <row r="28" spans="1:7" ht="12.75" customHeight="1">
      <c r="A28" s="9" t="s">
        <v>737</v>
      </c>
      <c r="B28" s="62">
        <v>258842.5</v>
      </c>
      <c r="C28" s="62">
        <v>269321.2</v>
      </c>
      <c r="D28" s="62">
        <v>293162.5</v>
      </c>
      <c r="E28" s="62">
        <v>301489.9</v>
      </c>
      <c r="F28" s="62">
        <v>340797.3</v>
      </c>
      <c r="G28" s="62">
        <v>372190.4</v>
      </c>
    </row>
    <row r="29" spans="1:2" ht="11.25">
      <c r="A29" s="32" t="s">
        <v>474</v>
      </c>
      <c r="B29" s="62"/>
    </row>
    <row r="30" spans="1:7" ht="11.25">
      <c r="A30" s="32" t="s">
        <v>736</v>
      </c>
      <c r="B30" s="62">
        <v>141911.6</v>
      </c>
      <c r="C30" s="62">
        <v>153009.2</v>
      </c>
      <c r="D30" s="62">
        <v>168824.9</v>
      </c>
      <c r="E30" s="62">
        <v>174876.5</v>
      </c>
      <c r="F30" s="62">
        <v>196051.9</v>
      </c>
      <c r="G30" s="62">
        <v>219408.4</v>
      </c>
    </row>
    <row r="31" spans="1:7" ht="11.25">
      <c r="A31" s="9" t="s">
        <v>476</v>
      </c>
      <c r="B31" s="62">
        <v>35019.3</v>
      </c>
      <c r="C31" s="62">
        <v>35495.5</v>
      </c>
      <c r="D31" s="62">
        <v>37870.4</v>
      </c>
      <c r="E31" s="62">
        <v>56667.5</v>
      </c>
      <c r="F31" s="62">
        <v>73916.9</v>
      </c>
      <c r="G31" s="62">
        <v>63454.4</v>
      </c>
    </row>
    <row r="32" spans="1:2" ht="11.25">
      <c r="A32" s="32" t="s">
        <v>474</v>
      </c>
      <c r="B32" s="140"/>
    </row>
    <row r="33" spans="1:7" ht="11.25">
      <c r="A33" s="141" t="s">
        <v>231</v>
      </c>
      <c r="B33" s="66">
        <v>29469.5</v>
      </c>
      <c r="C33" s="66">
        <v>28601.9</v>
      </c>
      <c r="D33" s="66">
        <v>30733</v>
      </c>
      <c r="E33" s="66">
        <v>39451.1</v>
      </c>
      <c r="F33" s="66">
        <v>49759.2</v>
      </c>
      <c r="G33" s="66">
        <v>44533.68</v>
      </c>
    </row>
    <row r="34" spans="1:7" ht="11.25">
      <c r="A34" s="146" t="s">
        <v>232</v>
      </c>
      <c r="B34" s="147">
        <v>299158.7</v>
      </c>
      <c r="C34" s="76">
        <v>310210.5</v>
      </c>
      <c r="D34" s="76">
        <v>336537.3</v>
      </c>
      <c r="E34" s="76">
        <v>363683.4</v>
      </c>
      <c r="F34" s="76">
        <v>420100.3</v>
      </c>
      <c r="G34" s="76">
        <v>441092.1</v>
      </c>
    </row>
    <row r="35" ht="11.25"/>
    <row r="36" ht="11.25"/>
    <row r="37" ht="11.25"/>
  </sheetData>
  <sheetProtection/>
  <mergeCells count="1">
    <mergeCell ref="A1:G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421875" style="1" customWidth="1"/>
    <col min="2" max="2" width="26.57421875" style="1" customWidth="1"/>
    <col min="3" max="8" width="8.7109375" style="1" customWidth="1"/>
    <col min="9" max="16384" width="9.140625" style="1" customWidth="1"/>
  </cols>
  <sheetData>
    <row r="1" spans="1:8" ht="30" customHeight="1">
      <c r="A1" s="312" t="s">
        <v>233</v>
      </c>
      <c r="B1" s="312"/>
      <c r="C1" s="312"/>
      <c r="D1" s="312"/>
      <c r="E1" s="312"/>
      <c r="F1" s="312"/>
      <c r="G1" s="312"/>
      <c r="H1" s="312"/>
    </row>
    <row r="2" spans="1:8" ht="27" customHeight="1">
      <c r="A2" s="49" t="s">
        <v>738</v>
      </c>
      <c r="B2" s="40" t="s">
        <v>739</v>
      </c>
      <c r="C2" s="40">
        <v>2009</v>
      </c>
      <c r="D2" s="40">
        <v>2010</v>
      </c>
      <c r="E2" s="40">
        <v>2011</v>
      </c>
      <c r="F2" s="40">
        <v>2012</v>
      </c>
      <c r="G2" s="40">
        <v>2013</v>
      </c>
      <c r="H2" s="40">
        <v>2014</v>
      </c>
    </row>
    <row r="3" spans="1:8" ht="22.5">
      <c r="A3" s="44" t="s">
        <v>740</v>
      </c>
      <c r="B3" s="8" t="s">
        <v>741</v>
      </c>
      <c r="C3" s="33">
        <v>178</v>
      </c>
      <c r="D3" s="33">
        <v>163</v>
      </c>
      <c r="E3" s="33">
        <v>222</v>
      </c>
      <c r="F3" s="33">
        <v>232</v>
      </c>
      <c r="G3" s="33">
        <v>258</v>
      </c>
      <c r="H3" s="33">
        <v>246</v>
      </c>
    </row>
    <row r="4" spans="1:8" ht="11.25">
      <c r="A4" s="44" t="s">
        <v>742</v>
      </c>
      <c r="B4" s="8" t="s">
        <v>743</v>
      </c>
      <c r="C4" s="33" t="s">
        <v>744</v>
      </c>
      <c r="D4" s="33" t="s">
        <v>744</v>
      </c>
      <c r="E4" s="33" t="s">
        <v>744</v>
      </c>
      <c r="F4" s="33">
        <v>15</v>
      </c>
      <c r="G4" s="33">
        <v>9</v>
      </c>
      <c r="H4" s="33">
        <v>9</v>
      </c>
    </row>
    <row r="5" spans="1:8" ht="11.25">
      <c r="A5" s="44" t="s">
        <v>745</v>
      </c>
      <c r="B5" s="108" t="s">
        <v>746</v>
      </c>
      <c r="C5" s="33">
        <v>5148</v>
      </c>
      <c r="D5" s="33">
        <v>5521</v>
      </c>
      <c r="E5" s="33">
        <v>6219</v>
      </c>
      <c r="F5" s="33">
        <v>6798</v>
      </c>
      <c r="G5" s="33">
        <v>6839</v>
      </c>
      <c r="H5" s="33">
        <v>5947</v>
      </c>
    </row>
    <row r="6" spans="1:8" ht="11.25">
      <c r="A6" s="44"/>
      <c r="B6" s="108" t="s">
        <v>474</v>
      </c>
      <c r="C6" s="33"/>
      <c r="D6" s="33"/>
      <c r="G6" s="33"/>
      <c r="H6" s="33"/>
    </row>
    <row r="7" spans="1:8" ht="22.5">
      <c r="A7" s="44" t="s">
        <v>747</v>
      </c>
      <c r="B7" s="9" t="s">
        <v>748</v>
      </c>
      <c r="C7" s="33">
        <v>145</v>
      </c>
      <c r="D7" s="33">
        <v>180</v>
      </c>
      <c r="E7" s="33">
        <v>186</v>
      </c>
      <c r="F7" s="33">
        <v>179</v>
      </c>
      <c r="G7" s="33">
        <v>204</v>
      </c>
      <c r="H7" s="33">
        <v>147</v>
      </c>
    </row>
    <row r="8" spans="1:8" ht="22.5">
      <c r="A8" s="44" t="s">
        <v>749</v>
      </c>
      <c r="B8" s="25" t="s">
        <v>750</v>
      </c>
      <c r="C8" s="33">
        <v>2</v>
      </c>
      <c r="D8" s="33">
        <v>5</v>
      </c>
      <c r="E8" s="33">
        <v>5</v>
      </c>
      <c r="F8" s="33">
        <v>12</v>
      </c>
      <c r="G8" s="33">
        <v>21</v>
      </c>
      <c r="H8" s="33">
        <v>12</v>
      </c>
    </row>
    <row r="9" spans="1:8" ht="23.25" customHeight="1">
      <c r="A9" s="44" t="s">
        <v>238</v>
      </c>
      <c r="B9" s="9" t="s">
        <v>752</v>
      </c>
      <c r="C9" s="33">
        <v>1775</v>
      </c>
      <c r="D9" s="33">
        <v>1688</v>
      </c>
      <c r="E9" s="33">
        <v>1801</v>
      </c>
      <c r="F9" s="33">
        <v>1817</v>
      </c>
      <c r="G9" s="33">
        <v>1602</v>
      </c>
      <c r="H9" s="33">
        <v>1732</v>
      </c>
    </row>
    <row r="10" spans="1:8" ht="46.5" customHeight="1">
      <c r="A10" s="44" t="s">
        <v>239</v>
      </c>
      <c r="B10" s="9" t="s">
        <v>753</v>
      </c>
      <c r="C10" s="33">
        <v>2568</v>
      </c>
      <c r="D10" s="33">
        <v>2925</v>
      </c>
      <c r="E10" s="33">
        <v>3351</v>
      </c>
      <c r="F10" s="33">
        <v>3843</v>
      </c>
      <c r="G10" s="33">
        <v>4050</v>
      </c>
      <c r="H10" s="33">
        <v>3082</v>
      </c>
    </row>
    <row r="11" spans="1:8" ht="56.25" customHeight="1">
      <c r="A11" s="44" t="s">
        <v>754</v>
      </c>
      <c r="B11" s="8" t="s">
        <v>755</v>
      </c>
      <c r="C11" s="33">
        <v>65</v>
      </c>
      <c r="D11" s="33">
        <v>67</v>
      </c>
      <c r="E11" s="33">
        <v>60</v>
      </c>
      <c r="F11" s="33">
        <v>51</v>
      </c>
      <c r="G11" s="33">
        <v>106</v>
      </c>
      <c r="H11" s="33">
        <v>104</v>
      </c>
    </row>
    <row r="12" spans="1:8" ht="11.25">
      <c r="A12" s="44" t="s">
        <v>756</v>
      </c>
      <c r="B12" s="108" t="s">
        <v>757</v>
      </c>
      <c r="C12" s="33" t="s">
        <v>744</v>
      </c>
      <c r="D12" s="33" t="s">
        <v>744</v>
      </c>
      <c r="E12" s="33" t="s">
        <v>744</v>
      </c>
      <c r="F12" s="33">
        <v>83</v>
      </c>
      <c r="G12" s="33">
        <v>102</v>
      </c>
      <c r="H12" s="33">
        <v>83</v>
      </c>
    </row>
    <row r="13" spans="1:8" ht="12.75" customHeight="1">
      <c r="A13" s="44" t="s">
        <v>758</v>
      </c>
      <c r="B13" s="133" t="s">
        <v>759</v>
      </c>
      <c r="C13" s="136">
        <v>3527</v>
      </c>
      <c r="D13" s="33">
        <v>4485</v>
      </c>
      <c r="E13" s="33">
        <v>5189</v>
      </c>
      <c r="F13" s="33">
        <v>6052</v>
      </c>
      <c r="G13" s="33">
        <v>7003</v>
      </c>
      <c r="H13" s="33">
        <v>9188</v>
      </c>
    </row>
    <row r="14" spans="1:8" ht="11.25">
      <c r="A14" s="44"/>
      <c r="B14" s="133" t="s">
        <v>474</v>
      </c>
      <c r="C14" s="33"/>
      <c r="D14" s="33"/>
      <c r="G14" s="33"/>
      <c r="H14" s="33"/>
    </row>
    <row r="15" spans="1:8" ht="12.75" customHeight="1">
      <c r="A15" s="44" t="s">
        <v>760</v>
      </c>
      <c r="B15" s="106" t="s">
        <v>761</v>
      </c>
      <c r="C15" s="33">
        <v>754</v>
      </c>
      <c r="D15" s="33">
        <v>1500</v>
      </c>
      <c r="E15" s="33">
        <v>1751</v>
      </c>
      <c r="F15" s="33">
        <v>1346</v>
      </c>
      <c r="G15" s="33">
        <v>1601</v>
      </c>
      <c r="H15" s="33">
        <v>1595</v>
      </c>
    </row>
    <row r="16" spans="1:8" ht="33" customHeight="1">
      <c r="A16" s="44" t="s">
        <v>762</v>
      </c>
      <c r="B16" s="9" t="s">
        <v>763</v>
      </c>
      <c r="C16" s="33">
        <v>1307</v>
      </c>
      <c r="D16" s="33">
        <v>1233</v>
      </c>
      <c r="E16" s="33">
        <v>1551</v>
      </c>
      <c r="F16" s="33">
        <v>2902</v>
      </c>
      <c r="G16" s="33">
        <v>3287</v>
      </c>
      <c r="H16" s="33">
        <v>5435</v>
      </c>
    </row>
    <row r="17" spans="1:8" ht="11.25">
      <c r="A17" s="72" t="s">
        <v>764</v>
      </c>
      <c r="B17" s="135" t="s">
        <v>504</v>
      </c>
      <c r="C17" s="75">
        <v>8972</v>
      </c>
      <c r="D17" s="75">
        <v>10274</v>
      </c>
      <c r="E17" s="75">
        <v>11773</v>
      </c>
      <c r="F17" s="75">
        <v>13231</v>
      </c>
      <c r="G17" s="75">
        <v>14317</v>
      </c>
      <c r="H17" s="75">
        <v>15577</v>
      </c>
    </row>
  </sheetData>
  <sheetProtection/>
  <mergeCells count="1">
    <mergeCell ref="A1:H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421875" style="1" customWidth="1"/>
    <col min="2" max="2" width="26.57421875" style="1" customWidth="1"/>
    <col min="3" max="8" width="8.7109375" style="1" customWidth="1"/>
    <col min="9" max="16384" width="9.140625" style="1" customWidth="1"/>
  </cols>
  <sheetData>
    <row r="1" spans="1:8" ht="21" customHeight="1">
      <c r="A1" s="312" t="s">
        <v>234</v>
      </c>
      <c r="B1" s="312"/>
      <c r="C1" s="312"/>
      <c r="D1" s="312"/>
      <c r="E1" s="312"/>
      <c r="F1" s="312"/>
      <c r="G1" s="312"/>
      <c r="H1" s="312"/>
    </row>
    <row r="2" spans="1:8" ht="21" customHeight="1">
      <c r="A2" s="49" t="s">
        <v>738</v>
      </c>
      <c r="B2" s="40" t="s">
        <v>739</v>
      </c>
      <c r="C2" s="40">
        <v>2009</v>
      </c>
      <c r="D2" s="40">
        <v>2010</v>
      </c>
      <c r="E2" s="40">
        <v>2011</v>
      </c>
      <c r="F2" s="40">
        <v>2012</v>
      </c>
      <c r="G2" s="40">
        <v>2013</v>
      </c>
      <c r="H2" s="40">
        <v>2014</v>
      </c>
    </row>
    <row r="3" spans="1:8" ht="22.5">
      <c r="A3" s="44" t="s">
        <v>740</v>
      </c>
      <c r="B3" s="8" t="s">
        <v>741</v>
      </c>
      <c r="C3" s="57">
        <v>3193.7</v>
      </c>
      <c r="D3" s="57">
        <v>3628.2</v>
      </c>
      <c r="E3" s="57">
        <v>3982.4</v>
      </c>
      <c r="F3" s="57">
        <v>5459.5</v>
      </c>
      <c r="G3" s="57">
        <v>6561.1</v>
      </c>
      <c r="H3" s="57">
        <v>7189.2</v>
      </c>
    </row>
    <row r="4" spans="1:8" ht="11.25">
      <c r="A4" s="44" t="s">
        <v>742</v>
      </c>
      <c r="B4" s="8" t="s">
        <v>743</v>
      </c>
      <c r="C4" s="2" t="s">
        <v>744</v>
      </c>
      <c r="D4" s="2" t="s">
        <v>744</v>
      </c>
      <c r="E4" s="2" t="s">
        <v>744</v>
      </c>
      <c r="F4" s="57">
        <v>293.2</v>
      </c>
      <c r="G4" s="57">
        <v>136.5</v>
      </c>
      <c r="H4" s="57">
        <v>195.2</v>
      </c>
    </row>
    <row r="5" spans="1:8" ht="11.25">
      <c r="A5" s="44" t="s">
        <v>745</v>
      </c>
      <c r="B5" s="108" t="s">
        <v>746</v>
      </c>
      <c r="C5" s="57">
        <v>116531.5</v>
      </c>
      <c r="D5" s="57">
        <v>120619.5</v>
      </c>
      <c r="E5" s="57">
        <v>130463.1</v>
      </c>
      <c r="F5" s="57">
        <v>149688.9</v>
      </c>
      <c r="G5" s="57">
        <v>165446.7</v>
      </c>
      <c r="H5" s="57">
        <v>162417.8</v>
      </c>
    </row>
    <row r="6" spans="1:4" ht="11.25">
      <c r="A6" s="44"/>
      <c r="B6" s="108" t="s">
        <v>474</v>
      </c>
      <c r="C6" s="57"/>
      <c r="D6" s="57"/>
    </row>
    <row r="7" spans="1:8" ht="22.5">
      <c r="A7" s="44" t="s">
        <v>747</v>
      </c>
      <c r="B7" s="9" t="s">
        <v>748</v>
      </c>
      <c r="C7" s="57">
        <v>2951.5</v>
      </c>
      <c r="D7" s="57">
        <v>3732.9</v>
      </c>
      <c r="E7" s="57">
        <v>4501.6</v>
      </c>
      <c r="F7" s="57">
        <v>4585.1</v>
      </c>
      <c r="G7" s="57">
        <v>5337</v>
      </c>
      <c r="H7" s="57">
        <v>3274.1</v>
      </c>
    </row>
    <row r="8" spans="1:8" ht="22.5">
      <c r="A8" s="44" t="s">
        <v>749</v>
      </c>
      <c r="B8" s="9" t="s">
        <v>750</v>
      </c>
      <c r="C8" s="57">
        <v>59</v>
      </c>
      <c r="D8" s="57">
        <v>38.4</v>
      </c>
      <c r="E8" s="57">
        <v>22</v>
      </c>
      <c r="F8" s="57">
        <v>78.3</v>
      </c>
      <c r="G8" s="57">
        <v>930.4</v>
      </c>
      <c r="H8" s="57">
        <v>589.1</v>
      </c>
    </row>
    <row r="9" spans="1:8" ht="22.5">
      <c r="A9" s="44" t="s">
        <v>238</v>
      </c>
      <c r="B9" s="9" t="s">
        <v>752</v>
      </c>
      <c r="C9" s="57">
        <v>56499.7</v>
      </c>
      <c r="D9" s="57">
        <v>58912.8</v>
      </c>
      <c r="E9" s="57">
        <v>57207.9</v>
      </c>
      <c r="F9" s="57">
        <v>64263</v>
      </c>
      <c r="G9" s="57">
        <v>64107.2</v>
      </c>
      <c r="H9" s="57">
        <v>67457.4</v>
      </c>
    </row>
    <row r="10" spans="1:8" ht="45">
      <c r="A10" s="44" t="s">
        <v>239</v>
      </c>
      <c r="B10" s="9" t="s">
        <v>753</v>
      </c>
      <c r="C10" s="57">
        <v>44098.4</v>
      </c>
      <c r="D10" s="57">
        <v>46367.7</v>
      </c>
      <c r="E10" s="57">
        <v>55347.4</v>
      </c>
      <c r="F10" s="57">
        <v>60059.5</v>
      </c>
      <c r="G10" s="57">
        <v>71180.9</v>
      </c>
      <c r="H10" s="57">
        <v>66380.2</v>
      </c>
    </row>
    <row r="11" spans="1:8" ht="56.25">
      <c r="A11" s="44" t="s">
        <v>754</v>
      </c>
      <c r="B11" s="8" t="s">
        <v>755</v>
      </c>
      <c r="C11" s="57">
        <v>1262</v>
      </c>
      <c r="D11" s="57">
        <v>1002.5</v>
      </c>
      <c r="E11" s="57">
        <v>811.3</v>
      </c>
      <c r="F11" s="57">
        <v>610.7</v>
      </c>
      <c r="G11" s="57">
        <v>2274.2</v>
      </c>
      <c r="H11" s="57">
        <v>1608.5</v>
      </c>
    </row>
    <row r="12" spans="1:8" ht="11.25">
      <c r="A12" s="44" t="s">
        <v>756</v>
      </c>
      <c r="B12" s="108" t="s">
        <v>757</v>
      </c>
      <c r="C12" s="2" t="s">
        <v>744</v>
      </c>
      <c r="D12" s="57" t="s">
        <v>744</v>
      </c>
      <c r="E12" s="57" t="s">
        <v>744</v>
      </c>
      <c r="F12" s="57">
        <v>1065.7</v>
      </c>
      <c r="G12" s="57">
        <v>2933.5</v>
      </c>
      <c r="H12" s="57">
        <v>2755</v>
      </c>
    </row>
    <row r="13" spans="1:8" ht="11.25">
      <c r="A13" s="132" t="s">
        <v>758</v>
      </c>
      <c r="B13" s="133" t="s">
        <v>759</v>
      </c>
      <c r="C13" s="129">
        <v>48961.7</v>
      </c>
      <c r="D13" s="57">
        <v>59548.6</v>
      </c>
      <c r="E13" s="57">
        <v>73792.8</v>
      </c>
      <c r="F13" s="57">
        <v>81553.1</v>
      </c>
      <c r="G13" s="57">
        <v>114326.9</v>
      </c>
      <c r="H13" s="57">
        <v>141333.5</v>
      </c>
    </row>
    <row r="14" spans="1:6" ht="11.25">
      <c r="A14" s="44"/>
      <c r="B14" s="133" t="s">
        <v>474</v>
      </c>
      <c r="C14" s="57"/>
      <c r="D14" s="57"/>
      <c r="E14" s="57"/>
      <c r="F14" s="57"/>
    </row>
    <row r="15" spans="1:8" ht="11.25">
      <c r="A15" s="44" t="s">
        <v>760</v>
      </c>
      <c r="B15" s="106" t="s">
        <v>761</v>
      </c>
      <c r="C15" s="57">
        <v>11442.2</v>
      </c>
      <c r="D15" s="57">
        <v>23901.2</v>
      </c>
      <c r="E15" s="57">
        <v>33333.6</v>
      </c>
      <c r="F15" s="57">
        <v>28112.1</v>
      </c>
      <c r="G15" s="57">
        <v>38366.6</v>
      </c>
      <c r="H15" s="57">
        <v>46574.2</v>
      </c>
    </row>
    <row r="16" spans="1:8" ht="33.75">
      <c r="A16" s="44" t="s">
        <v>762</v>
      </c>
      <c r="B16" s="9" t="s">
        <v>763</v>
      </c>
      <c r="C16" s="57">
        <v>18076.4</v>
      </c>
      <c r="D16" s="57">
        <v>12380.7</v>
      </c>
      <c r="E16" s="57">
        <v>15236.3</v>
      </c>
      <c r="F16" s="57">
        <v>30076.7</v>
      </c>
      <c r="G16" s="57">
        <v>43746.3</v>
      </c>
      <c r="H16" s="57">
        <v>61999.4</v>
      </c>
    </row>
    <row r="17" spans="1:8" ht="11.25">
      <c r="A17" s="134" t="s">
        <v>764</v>
      </c>
      <c r="B17" s="135" t="s">
        <v>504</v>
      </c>
      <c r="C17" s="76">
        <v>171225.5</v>
      </c>
      <c r="D17" s="76">
        <v>185547.5</v>
      </c>
      <c r="E17" s="76">
        <v>210073.3</v>
      </c>
      <c r="F17" s="76">
        <v>238671</v>
      </c>
      <c r="G17" s="76">
        <v>291678.9</v>
      </c>
      <c r="H17" s="76">
        <v>315499.3</v>
      </c>
    </row>
    <row r="18" spans="1:8" ht="11.25">
      <c r="A18" s="8"/>
      <c r="B18" s="8"/>
      <c r="C18" s="8"/>
      <c r="D18" s="8"/>
      <c r="E18" s="8"/>
      <c r="F18" s="8"/>
      <c r="G18" s="8"/>
      <c r="H18" s="8"/>
    </row>
    <row r="19" spans="1:7" ht="11.25">
      <c r="A19" s="8"/>
      <c r="B19" s="8"/>
      <c r="C19" s="8"/>
      <c r="D19" s="8"/>
      <c r="E19" s="8"/>
      <c r="F19" s="8"/>
      <c r="G19" s="8"/>
    </row>
  </sheetData>
  <sheetProtection/>
  <mergeCells count="1">
    <mergeCell ref="A1:H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D1"/>
    </sheetView>
  </sheetViews>
  <sheetFormatPr defaultColWidth="9.140625" defaultRowHeight="12.75"/>
  <cols>
    <col min="2" max="2" width="30.7109375" style="0" customWidth="1"/>
    <col min="3" max="4" width="13.421875" style="0" customWidth="1"/>
  </cols>
  <sheetData>
    <row r="1" spans="1:4" ht="30" customHeight="1">
      <c r="A1" s="314" t="s">
        <v>235</v>
      </c>
      <c r="B1" s="314"/>
      <c r="C1" s="314"/>
      <c r="D1" s="314"/>
    </row>
    <row r="2" spans="1:4" ht="16.5" customHeight="1">
      <c r="A2" s="121" t="s">
        <v>738</v>
      </c>
      <c r="B2" s="122" t="s">
        <v>739</v>
      </c>
      <c r="C2" s="122" t="s">
        <v>511</v>
      </c>
      <c r="D2" s="123" t="s">
        <v>512</v>
      </c>
    </row>
    <row r="3" spans="1:4" ht="12.75">
      <c r="A3" s="124"/>
      <c r="B3" s="125" t="s">
        <v>507</v>
      </c>
      <c r="C3" s="76">
        <v>147939.2</v>
      </c>
      <c r="D3" s="76">
        <v>337287.2</v>
      </c>
    </row>
    <row r="4" spans="1:4" ht="12.75">
      <c r="A4" s="124"/>
      <c r="B4" s="126" t="s">
        <v>499</v>
      </c>
      <c r="C4" s="127"/>
      <c r="D4" s="57"/>
    </row>
    <row r="5" spans="1:4" ht="12.75">
      <c r="A5" s="128" t="s">
        <v>236</v>
      </c>
      <c r="B5" s="248" t="s">
        <v>513</v>
      </c>
      <c r="C5" s="129">
        <v>469.6</v>
      </c>
      <c r="D5" s="57">
        <v>693.9</v>
      </c>
    </row>
    <row r="6" spans="1:4" ht="12.75">
      <c r="A6" s="130">
        <v>21</v>
      </c>
      <c r="B6" s="248" t="s">
        <v>514</v>
      </c>
      <c r="C6" s="57">
        <v>11961.9</v>
      </c>
      <c r="D6" s="57">
        <v>21855.1</v>
      </c>
    </row>
    <row r="7" spans="1:4" ht="12.75">
      <c r="A7" s="130">
        <v>26</v>
      </c>
      <c r="B7" s="248" t="s">
        <v>515</v>
      </c>
      <c r="C7" s="129" t="s">
        <v>744</v>
      </c>
      <c r="D7" s="129">
        <v>35482</v>
      </c>
    </row>
    <row r="8" spans="1:4" ht="12.75">
      <c r="A8" s="130">
        <v>27</v>
      </c>
      <c r="B8" s="248" t="s">
        <v>516</v>
      </c>
      <c r="C8" s="129" t="s">
        <v>744</v>
      </c>
      <c r="D8" s="129">
        <v>2716.6</v>
      </c>
    </row>
    <row r="9" spans="1:4" ht="12.75">
      <c r="A9" s="130">
        <v>28</v>
      </c>
      <c r="B9" s="248" t="s">
        <v>324</v>
      </c>
      <c r="C9" s="129">
        <v>12199.9</v>
      </c>
      <c r="D9" s="57">
        <v>13577</v>
      </c>
    </row>
    <row r="10" spans="1:4" ht="12.75">
      <c r="A10" s="130" t="s">
        <v>237</v>
      </c>
      <c r="B10" s="248" t="s">
        <v>517</v>
      </c>
      <c r="C10" s="57">
        <v>24930.9</v>
      </c>
      <c r="D10" s="57">
        <v>210125.1</v>
      </c>
    </row>
    <row r="11" spans="1:4" ht="12.75">
      <c r="A11" s="130">
        <v>46</v>
      </c>
      <c r="B11" s="248" t="s">
        <v>518</v>
      </c>
      <c r="C11" s="57">
        <v>19879.3</v>
      </c>
      <c r="D11" s="57">
        <v>1056.9</v>
      </c>
    </row>
    <row r="12" spans="1:4" ht="12.75">
      <c r="A12" s="130">
        <v>72</v>
      </c>
      <c r="B12" s="248" t="s">
        <v>519</v>
      </c>
      <c r="C12" s="57">
        <v>58448.4</v>
      </c>
      <c r="D12" s="57">
        <v>1441.9</v>
      </c>
    </row>
    <row r="13" spans="1:4" ht="12.75">
      <c r="A13" s="130">
        <v>85</v>
      </c>
      <c r="B13" s="248" t="s">
        <v>579</v>
      </c>
      <c r="C13" s="57">
        <v>1135.8</v>
      </c>
      <c r="D13" s="57">
        <v>46.4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9.00390625" style="3" customWidth="1"/>
    <col min="2" max="3" width="15.00390625" style="3" customWidth="1"/>
    <col min="4" max="16384" width="9.140625" style="1" customWidth="1"/>
  </cols>
  <sheetData>
    <row r="1" spans="1:3" ht="31.5" customHeight="1">
      <c r="A1" s="315" t="s">
        <v>240</v>
      </c>
      <c r="B1" s="315"/>
      <c r="C1" s="315"/>
    </row>
    <row r="2" spans="1:3" ht="20.25" customHeight="1">
      <c r="A2" s="123" t="s">
        <v>241</v>
      </c>
      <c r="B2" s="131" t="s">
        <v>511</v>
      </c>
      <c r="C2" s="131" t="s">
        <v>512</v>
      </c>
    </row>
    <row r="3" spans="1:3" ht="11.25" customHeight="1">
      <c r="A3" s="249" t="s">
        <v>243</v>
      </c>
      <c r="B3" s="57">
        <v>14861.1</v>
      </c>
      <c r="C3" s="70">
        <v>50348.9</v>
      </c>
    </row>
    <row r="4" spans="1:3" ht="11.25" customHeight="1">
      <c r="A4" s="126" t="s">
        <v>244</v>
      </c>
      <c r="B4" s="57">
        <v>21335.6</v>
      </c>
      <c r="C4" s="70">
        <v>500.9</v>
      </c>
    </row>
    <row r="5" spans="1:3" ht="11.25">
      <c r="A5" s="126" t="s">
        <v>242</v>
      </c>
      <c r="B5" s="57">
        <v>111742.5</v>
      </c>
      <c r="C5" s="70">
        <v>286437.3</v>
      </c>
    </row>
    <row r="6" spans="1:3" ht="11.25" customHeight="1">
      <c r="A6" s="125" t="s">
        <v>504</v>
      </c>
      <c r="B6" s="76">
        <v>147939.2</v>
      </c>
      <c r="C6" s="76">
        <v>337287.2</v>
      </c>
    </row>
  </sheetData>
  <sheetProtection/>
  <mergeCells count="1">
    <mergeCell ref="A1:C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7109375" style="1" customWidth="1"/>
    <col min="2" max="2" width="37.421875" style="1" customWidth="1"/>
    <col min="3" max="3" width="12.7109375" style="1" customWidth="1"/>
    <col min="4" max="5" width="11.00390625" style="1" customWidth="1"/>
    <col min="6" max="6" width="9.57421875" style="1" customWidth="1"/>
    <col min="7" max="16384" width="9.140625" style="1" customWidth="1"/>
  </cols>
  <sheetData>
    <row r="1" spans="1:6" ht="21.75" customHeight="1">
      <c r="A1" s="294" t="s">
        <v>259</v>
      </c>
      <c r="B1" s="294"/>
      <c r="C1" s="294"/>
      <c r="D1" s="294"/>
      <c r="E1" s="294"/>
      <c r="F1" s="294"/>
    </row>
    <row r="2" spans="1:6" ht="39.75" customHeight="1">
      <c r="A2" s="302" t="s">
        <v>765</v>
      </c>
      <c r="B2" s="289" t="s">
        <v>524</v>
      </c>
      <c r="C2" s="46" t="s">
        <v>766</v>
      </c>
      <c r="D2" s="46" t="s">
        <v>118</v>
      </c>
      <c r="E2" s="46" t="s">
        <v>526</v>
      </c>
      <c r="F2" s="300" t="s">
        <v>504</v>
      </c>
    </row>
    <row r="3" spans="1:6" ht="15" customHeight="1">
      <c r="A3" s="316"/>
      <c r="B3" s="291"/>
      <c r="C3" s="292" t="s">
        <v>767</v>
      </c>
      <c r="D3" s="293"/>
      <c r="E3" s="295"/>
      <c r="F3" s="301"/>
    </row>
    <row r="4" spans="1:6" ht="11.25">
      <c r="A4" s="119" t="s">
        <v>768</v>
      </c>
      <c r="B4" s="119" t="s">
        <v>769</v>
      </c>
      <c r="C4" s="118">
        <v>1</v>
      </c>
      <c r="D4" s="118">
        <v>37</v>
      </c>
      <c r="E4" s="118">
        <v>10</v>
      </c>
      <c r="F4" s="118">
        <v>48</v>
      </c>
    </row>
    <row r="5" spans="1:6" ht="11.25">
      <c r="A5" s="119" t="s">
        <v>770</v>
      </c>
      <c r="B5" s="119" t="s">
        <v>771</v>
      </c>
      <c r="C5" s="118">
        <v>7</v>
      </c>
      <c r="D5" s="118">
        <v>48</v>
      </c>
      <c r="E5" s="118">
        <v>282</v>
      </c>
      <c r="F5" s="118">
        <v>337</v>
      </c>
    </row>
    <row r="6" spans="1:6" ht="11.25">
      <c r="A6" s="119" t="s">
        <v>772</v>
      </c>
      <c r="B6" s="119" t="s">
        <v>773</v>
      </c>
      <c r="C6" s="118">
        <v>4</v>
      </c>
      <c r="D6" s="118">
        <v>23</v>
      </c>
      <c r="E6" s="118">
        <v>21</v>
      </c>
      <c r="F6" s="118">
        <v>48</v>
      </c>
    </row>
    <row r="7" spans="1:6" ht="11.25">
      <c r="A7" s="119" t="s">
        <v>774</v>
      </c>
      <c r="B7" s="119" t="s">
        <v>775</v>
      </c>
      <c r="C7" s="118">
        <v>2</v>
      </c>
      <c r="D7" s="118">
        <v>25</v>
      </c>
      <c r="E7" s="118">
        <v>30</v>
      </c>
      <c r="F7" s="118">
        <v>57</v>
      </c>
    </row>
    <row r="8" spans="1:6" ht="11.25">
      <c r="A8" s="119" t="s">
        <v>776</v>
      </c>
      <c r="B8" s="119" t="s">
        <v>777</v>
      </c>
      <c r="C8" s="118">
        <v>2</v>
      </c>
      <c r="D8" s="118">
        <v>56</v>
      </c>
      <c r="E8" s="118">
        <v>26</v>
      </c>
      <c r="F8" s="118">
        <v>84</v>
      </c>
    </row>
    <row r="9" spans="1:6" ht="11.25">
      <c r="A9" s="119" t="s">
        <v>778</v>
      </c>
      <c r="B9" s="119" t="s">
        <v>779</v>
      </c>
      <c r="C9" s="118">
        <v>9</v>
      </c>
      <c r="D9" s="118">
        <v>52</v>
      </c>
      <c r="E9" s="118">
        <v>76</v>
      </c>
      <c r="F9" s="118">
        <v>137</v>
      </c>
    </row>
    <row r="10" spans="1:6" ht="11.25">
      <c r="A10" s="119" t="s">
        <v>780</v>
      </c>
      <c r="B10" s="119" t="s">
        <v>781</v>
      </c>
      <c r="C10" s="118">
        <v>7</v>
      </c>
      <c r="D10" s="118">
        <v>4</v>
      </c>
      <c r="E10" s="118">
        <v>52</v>
      </c>
      <c r="F10" s="118">
        <v>63</v>
      </c>
    </row>
    <row r="11" spans="1:6" ht="11.25">
      <c r="A11" s="118"/>
      <c r="B11" s="119" t="s">
        <v>670</v>
      </c>
      <c r="C11" s="118">
        <v>32</v>
      </c>
      <c r="D11" s="118">
        <v>245</v>
      </c>
      <c r="E11" s="118">
        <v>497</v>
      </c>
      <c r="F11" s="118">
        <v>774</v>
      </c>
    </row>
    <row r="12" spans="1:6" ht="22.5">
      <c r="A12" s="119" t="s">
        <v>782</v>
      </c>
      <c r="B12" s="120" t="s">
        <v>0</v>
      </c>
      <c r="C12" s="118">
        <v>4</v>
      </c>
      <c r="D12" s="118">
        <v>32</v>
      </c>
      <c r="E12" s="118">
        <v>75</v>
      </c>
      <c r="F12" s="118">
        <v>111</v>
      </c>
    </row>
    <row r="13" spans="1:6" ht="11.25">
      <c r="A13" s="107" t="s">
        <v>783</v>
      </c>
      <c r="B13" s="9" t="s">
        <v>784</v>
      </c>
      <c r="C13" s="118" t="s">
        <v>623</v>
      </c>
      <c r="D13" s="118">
        <v>8</v>
      </c>
      <c r="E13" s="118">
        <v>9</v>
      </c>
      <c r="F13" s="118">
        <v>17</v>
      </c>
    </row>
    <row r="14" spans="1:6" ht="11.25">
      <c r="A14" s="107" t="s">
        <v>785</v>
      </c>
      <c r="B14" s="9" t="s">
        <v>786</v>
      </c>
      <c r="C14" s="118">
        <v>1</v>
      </c>
      <c r="D14" s="118">
        <v>8</v>
      </c>
      <c r="E14" s="118">
        <v>4</v>
      </c>
      <c r="F14" s="118">
        <v>13</v>
      </c>
    </row>
    <row r="15" spans="1:6" ht="11.25">
      <c r="A15" s="107" t="s">
        <v>787</v>
      </c>
      <c r="B15" s="9" t="s">
        <v>788</v>
      </c>
      <c r="C15" s="118">
        <v>2</v>
      </c>
      <c r="D15" s="118">
        <v>11</v>
      </c>
      <c r="E15" s="118">
        <v>35</v>
      </c>
      <c r="F15" s="118">
        <v>48</v>
      </c>
    </row>
    <row r="16" spans="1:6" s="10" customFormat="1" ht="11.25">
      <c r="A16" s="110" t="s">
        <v>789</v>
      </c>
      <c r="B16" s="106" t="s">
        <v>790</v>
      </c>
      <c r="C16" s="118" t="s">
        <v>623</v>
      </c>
      <c r="D16" s="118" t="s">
        <v>623</v>
      </c>
      <c r="E16" s="118">
        <v>1</v>
      </c>
      <c r="F16" s="118">
        <v>1</v>
      </c>
    </row>
    <row r="17" spans="1:6" ht="22.5">
      <c r="A17" s="107" t="s">
        <v>791</v>
      </c>
      <c r="B17" s="8" t="s">
        <v>792</v>
      </c>
      <c r="C17" s="118">
        <v>1</v>
      </c>
      <c r="D17" s="118">
        <v>22</v>
      </c>
      <c r="E17" s="118">
        <v>130</v>
      </c>
      <c r="F17" s="118">
        <v>153</v>
      </c>
    </row>
    <row r="18" spans="1:6" ht="11.25">
      <c r="A18" s="107" t="s">
        <v>793</v>
      </c>
      <c r="B18" s="9" t="s">
        <v>794</v>
      </c>
      <c r="C18" s="118">
        <v>1</v>
      </c>
      <c r="D18" s="118">
        <v>7</v>
      </c>
      <c r="E18" s="118">
        <v>37</v>
      </c>
      <c r="F18" s="118">
        <v>45</v>
      </c>
    </row>
    <row r="19" spans="1:6" ht="11.25">
      <c r="A19" s="107" t="s">
        <v>795</v>
      </c>
      <c r="B19" s="9" t="s">
        <v>796</v>
      </c>
      <c r="C19" s="118" t="s">
        <v>623</v>
      </c>
      <c r="D19" s="118">
        <v>1</v>
      </c>
      <c r="E19" s="118">
        <v>19</v>
      </c>
      <c r="F19" s="118">
        <v>20</v>
      </c>
    </row>
    <row r="20" spans="1:6" ht="11.25">
      <c r="A20" s="107" t="s">
        <v>797</v>
      </c>
      <c r="B20" s="9" t="s">
        <v>798</v>
      </c>
      <c r="C20" s="118" t="s">
        <v>623</v>
      </c>
      <c r="D20" s="118" t="s">
        <v>623</v>
      </c>
      <c r="E20" s="118">
        <v>12</v>
      </c>
      <c r="F20" s="118">
        <v>12</v>
      </c>
    </row>
    <row r="21" spans="1:6" ht="11.25">
      <c r="A21" s="107" t="s">
        <v>799</v>
      </c>
      <c r="B21" s="9" t="s">
        <v>800</v>
      </c>
      <c r="C21" s="118" t="s">
        <v>623</v>
      </c>
      <c r="D21" s="118">
        <v>1</v>
      </c>
      <c r="E21" s="118">
        <v>9</v>
      </c>
      <c r="F21" s="118">
        <v>10</v>
      </c>
    </row>
    <row r="22" spans="1:6" ht="11.25">
      <c r="A22" s="107" t="s">
        <v>801</v>
      </c>
      <c r="B22" s="9" t="s">
        <v>802</v>
      </c>
      <c r="C22" s="118" t="s">
        <v>623</v>
      </c>
      <c r="D22" s="118">
        <v>1</v>
      </c>
      <c r="E22" s="118">
        <v>1</v>
      </c>
      <c r="F22" s="118">
        <v>2</v>
      </c>
    </row>
    <row r="23" spans="1:6" ht="11.25">
      <c r="A23" s="107" t="s">
        <v>803</v>
      </c>
      <c r="B23" s="8" t="s">
        <v>804</v>
      </c>
      <c r="C23" s="118">
        <v>1</v>
      </c>
      <c r="D23" s="118">
        <v>31</v>
      </c>
      <c r="E23" s="118">
        <v>89</v>
      </c>
      <c r="F23" s="118">
        <v>121</v>
      </c>
    </row>
    <row r="24" spans="1:6" ht="22.5">
      <c r="A24" s="107" t="s">
        <v>805</v>
      </c>
      <c r="B24" s="8" t="s">
        <v>4</v>
      </c>
      <c r="C24" s="118">
        <v>1</v>
      </c>
      <c r="D24" s="118">
        <v>11</v>
      </c>
      <c r="E24" s="118">
        <v>134</v>
      </c>
      <c r="F24" s="118">
        <v>146</v>
      </c>
    </row>
    <row r="25" spans="1:6" ht="11.25">
      <c r="A25" s="107" t="s">
        <v>806</v>
      </c>
      <c r="B25" s="9" t="s">
        <v>807</v>
      </c>
      <c r="C25" s="118" t="s">
        <v>623</v>
      </c>
      <c r="D25" s="118">
        <v>3</v>
      </c>
      <c r="E25" s="118">
        <v>26</v>
      </c>
      <c r="F25" s="118">
        <v>29</v>
      </c>
    </row>
    <row r="26" spans="1:6" ht="11.25">
      <c r="A26" s="107" t="s">
        <v>808</v>
      </c>
      <c r="B26" s="9" t="s">
        <v>809</v>
      </c>
      <c r="C26" s="118">
        <v>1</v>
      </c>
      <c r="D26" s="118">
        <v>2</v>
      </c>
      <c r="E26" s="118">
        <v>68</v>
      </c>
      <c r="F26" s="118">
        <v>71</v>
      </c>
    </row>
    <row r="27" spans="1:6" ht="11.25">
      <c r="A27" s="107" t="s">
        <v>810</v>
      </c>
      <c r="B27" s="9" t="s">
        <v>811</v>
      </c>
      <c r="C27" s="118" t="s">
        <v>623</v>
      </c>
      <c r="D27" s="118">
        <v>2</v>
      </c>
      <c r="E27" s="118">
        <v>21</v>
      </c>
      <c r="F27" s="118">
        <v>23</v>
      </c>
    </row>
    <row r="28" spans="1:6" ht="11.25">
      <c r="A28" s="100" t="s">
        <v>813</v>
      </c>
      <c r="B28" s="8" t="s">
        <v>814</v>
      </c>
      <c r="C28" s="114">
        <v>2</v>
      </c>
      <c r="D28" s="114">
        <v>12</v>
      </c>
      <c r="E28" s="114">
        <v>60</v>
      </c>
      <c r="F28" s="114">
        <v>74</v>
      </c>
    </row>
    <row r="29" spans="1:6" ht="11.25">
      <c r="A29" s="100" t="s">
        <v>815</v>
      </c>
      <c r="B29" s="9" t="s">
        <v>816</v>
      </c>
      <c r="C29" s="114">
        <v>2</v>
      </c>
      <c r="D29" s="114">
        <v>11</v>
      </c>
      <c r="E29" s="114">
        <v>36</v>
      </c>
      <c r="F29" s="114">
        <v>49</v>
      </c>
    </row>
    <row r="30" spans="1:6" ht="11.25">
      <c r="A30" s="100" t="s">
        <v>817</v>
      </c>
      <c r="B30" s="9" t="s">
        <v>818</v>
      </c>
      <c r="C30" s="114" t="s">
        <v>623</v>
      </c>
      <c r="D30" s="114" t="s">
        <v>623</v>
      </c>
      <c r="E30" s="114">
        <v>17</v>
      </c>
      <c r="F30" s="114">
        <v>17</v>
      </c>
    </row>
    <row r="31" spans="1:6" ht="11.25">
      <c r="A31" s="100" t="s">
        <v>819</v>
      </c>
      <c r="B31" s="8" t="s">
        <v>820</v>
      </c>
      <c r="C31" s="31" t="s">
        <v>623</v>
      </c>
      <c r="D31" s="30">
        <v>11</v>
      </c>
      <c r="E31" s="30">
        <v>45</v>
      </c>
      <c r="F31" s="30">
        <v>56</v>
      </c>
    </row>
    <row r="32" spans="1:6" ht="11.25">
      <c r="A32" s="100" t="s">
        <v>821</v>
      </c>
      <c r="B32" s="8" t="s">
        <v>822</v>
      </c>
      <c r="C32" s="114" t="s">
        <v>623</v>
      </c>
      <c r="D32" s="114">
        <v>23</v>
      </c>
      <c r="E32" s="114">
        <v>33</v>
      </c>
      <c r="F32" s="114">
        <v>56</v>
      </c>
    </row>
    <row r="33" spans="1:6" ht="11.25">
      <c r="A33" s="100" t="s">
        <v>823</v>
      </c>
      <c r="B33" s="9" t="s">
        <v>824</v>
      </c>
      <c r="C33" s="114" t="s">
        <v>623</v>
      </c>
      <c r="D33" s="114">
        <v>1</v>
      </c>
      <c r="E33" s="114">
        <v>8</v>
      </c>
      <c r="F33" s="114">
        <v>9</v>
      </c>
    </row>
    <row r="34" spans="1:6" ht="11.25">
      <c r="A34" s="100" t="s">
        <v>825</v>
      </c>
      <c r="B34" s="9" t="s">
        <v>826</v>
      </c>
      <c r="C34" s="114" t="s">
        <v>623</v>
      </c>
      <c r="D34" s="114" t="s">
        <v>623</v>
      </c>
      <c r="E34" s="114" t="s">
        <v>623</v>
      </c>
      <c r="F34" s="114" t="s">
        <v>623</v>
      </c>
    </row>
    <row r="35" spans="1:6" s="10" customFormat="1" ht="11.25">
      <c r="A35" s="105" t="s">
        <v>827</v>
      </c>
      <c r="B35" s="106" t="s">
        <v>828</v>
      </c>
      <c r="C35" s="114" t="s">
        <v>623</v>
      </c>
      <c r="D35" s="114" t="s">
        <v>623</v>
      </c>
      <c r="E35" s="114" t="s">
        <v>623</v>
      </c>
      <c r="F35" s="114" t="s">
        <v>623</v>
      </c>
    </row>
    <row r="36" spans="1:6" ht="11.25">
      <c r="A36" s="100" t="s">
        <v>829</v>
      </c>
      <c r="B36" s="106" t="s">
        <v>830</v>
      </c>
      <c r="C36" s="114" t="s">
        <v>623</v>
      </c>
      <c r="D36" s="114" t="s">
        <v>623</v>
      </c>
      <c r="E36" s="114">
        <v>1</v>
      </c>
      <c r="F36" s="114">
        <v>1</v>
      </c>
    </row>
    <row r="37" spans="1:6" ht="11.25">
      <c r="A37" s="100" t="s">
        <v>831</v>
      </c>
      <c r="B37" s="9" t="s">
        <v>832</v>
      </c>
      <c r="C37" s="114" t="s">
        <v>623</v>
      </c>
      <c r="D37" s="114">
        <v>2</v>
      </c>
      <c r="E37" s="114">
        <v>16</v>
      </c>
      <c r="F37" s="114">
        <v>18</v>
      </c>
    </row>
    <row r="38" spans="1:6" ht="11.25">
      <c r="A38" s="100" t="s">
        <v>833</v>
      </c>
      <c r="B38" s="8" t="s">
        <v>834</v>
      </c>
      <c r="C38" s="114" t="s">
        <v>623</v>
      </c>
      <c r="D38" s="114">
        <v>1</v>
      </c>
      <c r="E38" s="114">
        <v>8</v>
      </c>
      <c r="F38" s="114">
        <v>9</v>
      </c>
    </row>
    <row r="39" spans="1:6" ht="11.25">
      <c r="A39" s="100" t="s">
        <v>835</v>
      </c>
      <c r="B39" s="8" t="s">
        <v>836</v>
      </c>
      <c r="C39" s="114" t="s">
        <v>623</v>
      </c>
      <c r="D39" s="114" t="s">
        <v>623</v>
      </c>
      <c r="E39" s="114">
        <v>8</v>
      </c>
      <c r="F39" s="114">
        <v>8</v>
      </c>
    </row>
    <row r="40" spans="1:6" ht="11.25">
      <c r="A40" s="100" t="s">
        <v>837</v>
      </c>
      <c r="B40" s="8" t="s">
        <v>838</v>
      </c>
      <c r="C40" s="114" t="s">
        <v>623</v>
      </c>
      <c r="D40" s="114" t="s">
        <v>623</v>
      </c>
      <c r="E40" s="114">
        <v>6</v>
      </c>
      <c r="F40" s="114">
        <v>6</v>
      </c>
    </row>
    <row r="41" spans="1:6" ht="11.25">
      <c r="A41" s="100" t="s">
        <v>839</v>
      </c>
      <c r="B41" s="8" t="s">
        <v>840</v>
      </c>
      <c r="C41" s="114">
        <v>7</v>
      </c>
      <c r="D41" s="114">
        <v>28</v>
      </c>
      <c r="E41" s="114">
        <v>149</v>
      </c>
      <c r="F41" s="114">
        <v>184</v>
      </c>
    </row>
    <row r="42" spans="1:6" ht="12" customHeight="1">
      <c r="A42" s="100" t="s">
        <v>841</v>
      </c>
      <c r="B42" s="12" t="s">
        <v>842</v>
      </c>
      <c r="C42" s="114">
        <v>2</v>
      </c>
      <c r="D42" s="114">
        <v>7</v>
      </c>
      <c r="E42" s="114">
        <v>55</v>
      </c>
      <c r="F42" s="114">
        <v>64</v>
      </c>
    </row>
    <row r="43" spans="1:6" ht="12" customHeight="1">
      <c r="A43" s="100" t="s">
        <v>843</v>
      </c>
      <c r="B43" s="12" t="s">
        <v>844</v>
      </c>
      <c r="C43" s="114">
        <v>2</v>
      </c>
      <c r="D43" s="114">
        <v>10</v>
      </c>
      <c r="E43" s="114">
        <v>14</v>
      </c>
      <c r="F43" s="114">
        <v>26</v>
      </c>
    </row>
    <row r="44" spans="1:6" ht="12" customHeight="1">
      <c r="A44" s="100" t="s">
        <v>845</v>
      </c>
      <c r="B44" s="12" t="s">
        <v>846</v>
      </c>
      <c r="C44" s="114" t="s">
        <v>623</v>
      </c>
      <c r="D44" s="58">
        <v>2</v>
      </c>
      <c r="E44" s="58">
        <v>5</v>
      </c>
      <c r="F44" s="58">
        <v>7</v>
      </c>
    </row>
    <row r="45" spans="1:6" ht="11.25">
      <c r="A45" s="100"/>
      <c r="B45" s="250" t="s">
        <v>673</v>
      </c>
      <c r="C45" s="31">
        <v>16</v>
      </c>
      <c r="D45" s="31">
        <v>171</v>
      </c>
      <c r="E45" s="31">
        <v>737</v>
      </c>
      <c r="F45" s="31">
        <v>924</v>
      </c>
    </row>
    <row r="46" spans="1:6" ht="11.25">
      <c r="A46" s="100" t="s">
        <v>847</v>
      </c>
      <c r="B46" s="8" t="s">
        <v>848</v>
      </c>
      <c r="C46" s="114">
        <v>4</v>
      </c>
      <c r="D46" s="114">
        <v>57</v>
      </c>
      <c r="E46" s="114">
        <v>35</v>
      </c>
      <c r="F46" s="114">
        <v>96</v>
      </c>
    </row>
    <row r="47" spans="1:6" ht="11.25">
      <c r="A47" s="100" t="s">
        <v>849</v>
      </c>
      <c r="B47" s="9" t="s">
        <v>850</v>
      </c>
      <c r="C47" s="114">
        <v>2</v>
      </c>
      <c r="D47" s="114">
        <v>31</v>
      </c>
      <c r="E47" s="114" t="s">
        <v>623</v>
      </c>
      <c r="F47" s="114">
        <v>33</v>
      </c>
    </row>
    <row r="48" spans="1:6" ht="11.25">
      <c r="A48" s="100" t="s">
        <v>851</v>
      </c>
      <c r="B48" s="9" t="s">
        <v>852</v>
      </c>
      <c r="C48" s="114">
        <v>1</v>
      </c>
      <c r="D48" s="114">
        <v>8</v>
      </c>
      <c r="E48" s="114">
        <v>31</v>
      </c>
      <c r="F48" s="114">
        <v>40</v>
      </c>
    </row>
    <row r="49" spans="1:6" ht="11.25">
      <c r="A49" s="100" t="s">
        <v>853</v>
      </c>
      <c r="B49" s="8" t="s">
        <v>854</v>
      </c>
      <c r="C49" s="58">
        <v>8</v>
      </c>
      <c r="D49" s="58">
        <v>59</v>
      </c>
      <c r="E49" s="58">
        <v>21</v>
      </c>
      <c r="F49" s="58">
        <v>88</v>
      </c>
    </row>
    <row r="50" spans="1:6" ht="11.25">
      <c r="A50" s="100" t="s">
        <v>855</v>
      </c>
      <c r="B50" s="8" t="s">
        <v>856</v>
      </c>
      <c r="C50" s="114">
        <v>4</v>
      </c>
      <c r="D50" s="114">
        <v>44</v>
      </c>
      <c r="E50" s="114">
        <v>42</v>
      </c>
      <c r="F50" s="114">
        <v>90</v>
      </c>
    </row>
    <row r="51" spans="1:6" ht="11.25">
      <c r="A51" s="100" t="s">
        <v>857</v>
      </c>
      <c r="B51" s="8" t="s">
        <v>858</v>
      </c>
      <c r="C51" s="114" t="s">
        <v>623</v>
      </c>
      <c r="D51" s="114">
        <v>1</v>
      </c>
      <c r="E51" s="114">
        <v>24</v>
      </c>
      <c r="F51" s="114">
        <v>25</v>
      </c>
    </row>
    <row r="52" spans="1:6" ht="11.25">
      <c r="A52" s="100" t="s">
        <v>859</v>
      </c>
      <c r="B52" s="35" t="s">
        <v>860</v>
      </c>
      <c r="C52" s="114">
        <v>2</v>
      </c>
      <c r="D52" s="114">
        <v>5</v>
      </c>
      <c r="E52" s="114">
        <v>15</v>
      </c>
      <c r="F52" s="114">
        <v>22</v>
      </c>
    </row>
    <row r="53" spans="2:6" ht="11.25">
      <c r="B53" s="32" t="s">
        <v>676</v>
      </c>
      <c r="C53" s="114">
        <v>18</v>
      </c>
      <c r="D53" s="114">
        <v>166</v>
      </c>
      <c r="E53" s="114">
        <v>137</v>
      </c>
      <c r="F53" s="114">
        <v>321</v>
      </c>
    </row>
    <row r="54" spans="1:6" ht="22.5">
      <c r="A54" s="100" t="s">
        <v>861</v>
      </c>
      <c r="B54" s="104" t="s">
        <v>862</v>
      </c>
      <c r="C54" s="118">
        <v>3</v>
      </c>
      <c r="D54" s="118">
        <v>42</v>
      </c>
      <c r="E54" s="118">
        <v>48</v>
      </c>
      <c r="F54" s="118">
        <v>93</v>
      </c>
    </row>
    <row r="55" spans="1:6" ht="11.25">
      <c r="A55" s="100" t="s">
        <v>863</v>
      </c>
      <c r="B55" s="9" t="s">
        <v>864</v>
      </c>
      <c r="C55" s="118">
        <v>3</v>
      </c>
      <c r="D55" s="118">
        <v>31</v>
      </c>
      <c r="E55" s="118">
        <v>36</v>
      </c>
      <c r="F55" s="118">
        <v>70</v>
      </c>
    </row>
    <row r="56" spans="1:6" ht="11.25">
      <c r="A56" s="100" t="s">
        <v>865</v>
      </c>
      <c r="B56" s="9" t="s">
        <v>866</v>
      </c>
      <c r="C56" s="118" t="s">
        <v>623</v>
      </c>
      <c r="D56" s="118">
        <v>6</v>
      </c>
      <c r="E56" s="118">
        <v>3</v>
      </c>
      <c r="F56" s="118">
        <v>9</v>
      </c>
    </row>
    <row r="57" spans="1:6" ht="11.25">
      <c r="A57" s="100" t="s">
        <v>867</v>
      </c>
      <c r="B57" s="8" t="s">
        <v>868</v>
      </c>
      <c r="C57" s="36">
        <v>2</v>
      </c>
      <c r="D57" s="8">
        <v>17</v>
      </c>
      <c r="E57" s="8">
        <v>23</v>
      </c>
      <c r="F57" s="8">
        <v>42</v>
      </c>
    </row>
    <row r="58" spans="1:6" ht="11.25">
      <c r="A58" s="100" t="s">
        <v>869</v>
      </c>
      <c r="B58" s="8" t="s">
        <v>870</v>
      </c>
      <c r="C58" s="118" t="s">
        <v>623</v>
      </c>
      <c r="D58" s="118">
        <v>22</v>
      </c>
      <c r="E58" s="118">
        <v>1</v>
      </c>
      <c r="F58" s="118">
        <v>23</v>
      </c>
    </row>
    <row r="59" spans="1:6" ht="11.25">
      <c r="A59" s="100" t="s">
        <v>871</v>
      </c>
      <c r="B59" s="8" t="s">
        <v>872</v>
      </c>
      <c r="C59" s="118">
        <v>1</v>
      </c>
      <c r="D59" s="118">
        <v>2</v>
      </c>
      <c r="E59" s="118">
        <v>13</v>
      </c>
      <c r="F59" s="118">
        <v>16</v>
      </c>
    </row>
    <row r="60" spans="1:6" ht="11.25">
      <c r="A60" s="100" t="s">
        <v>873</v>
      </c>
      <c r="B60" s="8" t="s">
        <v>874</v>
      </c>
      <c r="C60" s="118">
        <v>1</v>
      </c>
      <c r="D60" s="118">
        <v>21</v>
      </c>
      <c r="E60" s="118">
        <v>25</v>
      </c>
      <c r="F60" s="118">
        <v>47</v>
      </c>
    </row>
    <row r="61" spans="1:6" ht="11.25">
      <c r="A61" s="100" t="s">
        <v>875</v>
      </c>
      <c r="B61" s="9" t="s">
        <v>876</v>
      </c>
      <c r="C61" s="118" t="s">
        <v>623</v>
      </c>
      <c r="D61" s="118">
        <v>10</v>
      </c>
      <c r="E61" s="118">
        <v>12</v>
      </c>
      <c r="F61" s="118">
        <v>22</v>
      </c>
    </row>
    <row r="62" spans="1:6" ht="11.25">
      <c r="A62" s="100"/>
      <c r="B62" s="32" t="s">
        <v>678</v>
      </c>
      <c r="C62" s="118">
        <v>7</v>
      </c>
      <c r="D62" s="118">
        <v>104</v>
      </c>
      <c r="E62" s="118">
        <v>110</v>
      </c>
      <c r="F62" s="118">
        <v>221</v>
      </c>
    </row>
    <row r="63" spans="1:6" ht="11.25">
      <c r="A63" s="100" t="s">
        <v>877</v>
      </c>
      <c r="B63" s="8" t="s">
        <v>878</v>
      </c>
      <c r="C63" s="118" t="s">
        <v>623</v>
      </c>
      <c r="D63" s="118">
        <v>35</v>
      </c>
      <c r="E63" s="118">
        <v>2</v>
      </c>
      <c r="F63" s="118">
        <v>37</v>
      </c>
    </row>
    <row r="64" spans="1:6" ht="11.25">
      <c r="A64" s="100" t="s">
        <v>879</v>
      </c>
      <c r="B64" s="8" t="s">
        <v>245</v>
      </c>
      <c r="C64" s="118">
        <v>2</v>
      </c>
      <c r="D64" s="118">
        <v>80</v>
      </c>
      <c r="E64" s="118">
        <v>33</v>
      </c>
      <c r="F64" s="118">
        <v>115</v>
      </c>
    </row>
    <row r="65" spans="1:6" ht="11.25">
      <c r="A65" s="100" t="s">
        <v>880</v>
      </c>
      <c r="B65" s="9" t="s">
        <v>881</v>
      </c>
      <c r="C65" s="118">
        <v>2</v>
      </c>
      <c r="D65" s="118">
        <v>14</v>
      </c>
      <c r="E65" s="118">
        <v>14</v>
      </c>
      <c r="F65" s="118">
        <v>30</v>
      </c>
    </row>
    <row r="66" spans="1:6" ht="11.25">
      <c r="A66" s="100" t="s">
        <v>882</v>
      </c>
      <c r="B66" s="9" t="s">
        <v>883</v>
      </c>
      <c r="C66" s="36" t="s">
        <v>623</v>
      </c>
      <c r="D66" s="8">
        <v>41</v>
      </c>
      <c r="E66" s="8">
        <v>15</v>
      </c>
      <c r="F66" s="8">
        <v>56</v>
      </c>
    </row>
    <row r="67" spans="1:6" ht="11.25">
      <c r="A67" s="100" t="s">
        <v>884</v>
      </c>
      <c r="B67" s="8" t="s">
        <v>885</v>
      </c>
      <c r="C67" s="118">
        <v>1</v>
      </c>
      <c r="D67" s="118">
        <v>57</v>
      </c>
      <c r="E67" s="118">
        <v>3</v>
      </c>
      <c r="F67" s="118">
        <v>61</v>
      </c>
    </row>
    <row r="68" spans="1:6" ht="11.25">
      <c r="A68" s="100" t="s">
        <v>886</v>
      </c>
      <c r="B68" s="8" t="s">
        <v>887</v>
      </c>
      <c r="C68" s="118">
        <v>5</v>
      </c>
      <c r="D68" s="118">
        <v>27</v>
      </c>
      <c r="E68" s="118">
        <v>5</v>
      </c>
      <c r="F68" s="118">
        <v>37</v>
      </c>
    </row>
    <row r="69" spans="1:6" ht="11.25">
      <c r="A69" s="100" t="s">
        <v>888</v>
      </c>
      <c r="B69" s="8" t="s">
        <v>889</v>
      </c>
      <c r="C69" s="118">
        <v>2</v>
      </c>
      <c r="D69" s="118">
        <v>88</v>
      </c>
      <c r="E69" s="118">
        <v>3</v>
      </c>
      <c r="F69" s="118">
        <v>93</v>
      </c>
    </row>
    <row r="70" spans="1:6" ht="11.25">
      <c r="A70" s="100" t="s">
        <v>890</v>
      </c>
      <c r="B70" s="8" t="s">
        <v>891</v>
      </c>
      <c r="C70" s="118">
        <v>2</v>
      </c>
      <c r="D70" s="118">
        <v>14</v>
      </c>
      <c r="E70" s="118">
        <v>3</v>
      </c>
      <c r="F70" s="118">
        <v>19</v>
      </c>
    </row>
    <row r="71" spans="1:6" ht="11.25">
      <c r="A71" s="100" t="s">
        <v>892</v>
      </c>
      <c r="B71" s="8" t="s">
        <v>893</v>
      </c>
      <c r="C71" s="118" t="s">
        <v>623</v>
      </c>
      <c r="D71" s="118">
        <v>5</v>
      </c>
      <c r="E71" s="118">
        <v>4</v>
      </c>
      <c r="F71" s="118">
        <v>9</v>
      </c>
    </row>
    <row r="72" spans="1:6" ht="11.25">
      <c r="A72" s="100" t="s">
        <v>894</v>
      </c>
      <c r="B72" s="8" t="s">
        <v>895</v>
      </c>
      <c r="C72" s="118" t="s">
        <v>623</v>
      </c>
      <c r="D72" s="118">
        <v>9</v>
      </c>
      <c r="E72" s="118">
        <v>10</v>
      </c>
      <c r="F72" s="118">
        <v>19</v>
      </c>
    </row>
    <row r="73" spans="1:6" ht="11.25">
      <c r="A73" s="100" t="s">
        <v>896</v>
      </c>
      <c r="B73" s="8" t="s">
        <v>897</v>
      </c>
      <c r="C73" s="118">
        <v>8</v>
      </c>
      <c r="D73" s="118">
        <v>28</v>
      </c>
      <c r="E73" s="118">
        <v>17</v>
      </c>
      <c r="F73" s="118">
        <v>53</v>
      </c>
    </row>
    <row r="74" spans="1:6" ht="11.25">
      <c r="A74" s="100" t="s">
        <v>898</v>
      </c>
      <c r="B74" s="9" t="s">
        <v>899</v>
      </c>
      <c r="C74" s="118" t="s">
        <v>623</v>
      </c>
      <c r="D74" s="118">
        <v>2</v>
      </c>
      <c r="E74" s="118" t="s">
        <v>623</v>
      </c>
      <c r="F74" s="118">
        <v>2</v>
      </c>
    </row>
    <row r="75" spans="1:6" ht="11.25">
      <c r="A75" s="100"/>
      <c r="B75" s="32" t="s">
        <v>900</v>
      </c>
      <c r="C75" s="118">
        <v>20</v>
      </c>
      <c r="D75" s="118">
        <v>343</v>
      </c>
      <c r="E75" s="118">
        <v>80</v>
      </c>
      <c r="F75" s="118">
        <v>443</v>
      </c>
    </row>
    <row r="76" spans="1:6" ht="11.25">
      <c r="A76" s="100" t="s">
        <v>901</v>
      </c>
      <c r="B76" s="8" t="s">
        <v>902</v>
      </c>
      <c r="C76" s="114">
        <v>27</v>
      </c>
      <c r="D76" s="114">
        <v>37</v>
      </c>
      <c r="E76" s="114">
        <v>1</v>
      </c>
      <c r="F76" s="114">
        <v>65</v>
      </c>
    </row>
    <row r="77" spans="1:6" ht="11.25">
      <c r="A77" s="100" t="s">
        <v>903</v>
      </c>
      <c r="B77" s="8" t="s">
        <v>904</v>
      </c>
      <c r="C77" s="114">
        <v>1</v>
      </c>
      <c r="D77" s="114">
        <v>92</v>
      </c>
      <c r="E77" s="114">
        <v>2</v>
      </c>
      <c r="F77" s="114">
        <v>95</v>
      </c>
    </row>
    <row r="78" spans="1:6" ht="11.25">
      <c r="A78" s="100" t="s">
        <v>905</v>
      </c>
      <c r="B78" s="8" t="s">
        <v>906</v>
      </c>
      <c r="C78" s="114">
        <v>3</v>
      </c>
      <c r="D78" s="114">
        <v>75</v>
      </c>
      <c r="E78" s="114">
        <v>1</v>
      </c>
      <c r="F78" s="114">
        <v>79</v>
      </c>
    </row>
    <row r="79" spans="1:6" ht="11.25">
      <c r="A79" s="100" t="s">
        <v>907</v>
      </c>
      <c r="B79" s="9" t="s">
        <v>908</v>
      </c>
      <c r="C79" s="31" t="s">
        <v>623</v>
      </c>
      <c r="D79" s="30">
        <v>12</v>
      </c>
      <c r="E79" s="114" t="s">
        <v>623</v>
      </c>
      <c r="F79" s="30">
        <v>12</v>
      </c>
    </row>
    <row r="80" spans="1:6" ht="11.25">
      <c r="A80" s="100" t="s">
        <v>909</v>
      </c>
      <c r="B80" s="9" t="s">
        <v>910</v>
      </c>
      <c r="C80" s="114">
        <v>2</v>
      </c>
      <c r="D80" s="114">
        <v>60</v>
      </c>
      <c r="E80" s="114" t="s">
        <v>623</v>
      </c>
      <c r="F80" s="114">
        <v>62</v>
      </c>
    </row>
    <row r="81" spans="1:6" ht="22.5">
      <c r="A81" s="100" t="s">
        <v>911</v>
      </c>
      <c r="B81" s="8" t="s">
        <v>912</v>
      </c>
      <c r="C81" s="114">
        <v>6</v>
      </c>
      <c r="D81" s="114">
        <v>37</v>
      </c>
      <c r="E81" s="114">
        <v>2</v>
      </c>
      <c r="F81" s="114">
        <v>45</v>
      </c>
    </row>
    <row r="82" spans="1:6" ht="11.25">
      <c r="A82" s="100" t="s">
        <v>913</v>
      </c>
      <c r="B82" s="8" t="s">
        <v>914</v>
      </c>
      <c r="C82" s="114">
        <v>6</v>
      </c>
      <c r="D82" s="114">
        <v>18</v>
      </c>
      <c r="E82" s="114">
        <v>3</v>
      </c>
      <c r="F82" s="114">
        <v>27</v>
      </c>
    </row>
    <row r="83" spans="1:6" ht="11.25">
      <c r="A83" s="100" t="s">
        <v>915</v>
      </c>
      <c r="B83" s="112" t="s">
        <v>916</v>
      </c>
      <c r="C83" s="114">
        <v>4</v>
      </c>
      <c r="D83" s="114">
        <v>8</v>
      </c>
      <c r="E83" s="114">
        <v>2</v>
      </c>
      <c r="F83" s="114">
        <v>14</v>
      </c>
    </row>
    <row r="84" spans="1:6" ht="11.25">
      <c r="A84" s="8"/>
      <c r="B84" s="32" t="s">
        <v>917</v>
      </c>
      <c r="C84" s="115">
        <v>43</v>
      </c>
      <c r="D84" s="115">
        <v>259</v>
      </c>
      <c r="E84" s="115">
        <v>9</v>
      </c>
      <c r="F84" s="115">
        <v>311</v>
      </c>
    </row>
    <row r="85" spans="1:6" ht="11.25">
      <c r="A85" s="8"/>
      <c r="B85" s="102" t="s">
        <v>694</v>
      </c>
      <c r="C85" s="117">
        <v>136</v>
      </c>
      <c r="D85" s="117">
        <v>1288</v>
      </c>
      <c r="E85" s="117">
        <v>1570</v>
      </c>
      <c r="F85" s="116">
        <v>2994</v>
      </c>
    </row>
  </sheetData>
  <sheetProtection/>
  <mergeCells count="5">
    <mergeCell ref="A1:F1"/>
    <mergeCell ref="A2:A3"/>
    <mergeCell ref="B2:B3"/>
    <mergeCell ref="F2:F3"/>
    <mergeCell ref="C3:E3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32.28125" style="1" customWidth="1"/>
    <col min="3" max="8" width="9.8515625" style="1" customWidth="1"/>
    <col min="9" max="16384" width="9.140625" style="1" customWidth="1"/>
  </cols>
  <sheetData>
    <row r="1" spans="1:8" ht="19.5" customHeight="1">
      <c r="A1" s="294" t="s">
        <v>153</v>
      </c>
      <c r="B1" s="294"/>
      <c r="C1" s="294"/>
      <c r="D1" s="294"/>
      <c r="E1" s="294"/>
      <c r="F1" s="294"/>
      <c r="G1" s="294"/>
      <c r="H1" s="294"/>
    </row>
    <row r="2" spans="1:8" ht="11.25">
      <c r="A2" s="302" t="s">
        <v>765</v>
      </c>
      <c r="B2" s="289" t="s">
        <v>524</v>
      </c>
      <c r="C2" s="289" t="s">
        <v>918</v>
      </c>
      <c r="D2" s="292" t="s">
        <v>499</v>
      </c>
      <c r="E2" s="295"/>
      <c r="F2" s="289" t="s">
        <v>918</v>
      </c>
      <c r="G2" s="292" t="s">
        <v>499</v>
      </c>
      <c r="H2" s="293"/>
    </row>
    <row r="3" spans="1:8" ht="28.5" customHeight="1">
      <c r="A3" s="303"/>
      <c r="B3" s="290"/>
      <c r="C3" s="291"/>
      <c r="D3" s="55" t="s">
        <v>919</v>
      </c>
      <c r="E3" s="49" t="s">
        <v>920</v>
      </c>
      <c r="F3" s="291"/>
      <c r="G3" s="55" t="s">
        <v>919</v>
      </c>
      <c r="H3" s="40" t="s">
        <v>920</v>
      </c>
    </row>
    <row r="4" spans="1:8" ht="15.75" customHeight="1">
      <c r="A4" s="304"/>
      <c r="B4" s="291"/>
      <c r="C4" s="292" t="s">
        <v>921</v>
      </c>
      <c r="D4" s="293"/>
      <c r="E4" s="295"/>
      <c r="F4" s="292" t="s">
        <v>922</v>
      </c>
      <c r="G4" s="293"/>
      <c r="H4" s="293"/>
    </row>
    <row r="5" spans="1:8" ht="11.25">
      <c r="A5" s="107" t="s">
        <v>768</v>
      </c>
      <c r="B5" s="8" t="s">
        <v>769</v>
      </c>
      <c r="C5" s="58">
        <v>856</v>
      </c>
      <c r="D5" s="58">
        <v>768</v>
      </c>
      <c r="E5" s="58">
        <v>7</v>
      </c>
      <c r="F5" s="58">
        <v>491</v>
      </c>
      <c r="G5" s="58">
        <v>447</v>
      </c>
      <c r="H5" s="58">
        <v>4</v>
      </c>
    </row>
    <row r="6" spans="1:8" ht="11.25">
      <c r="A6" s="107" t="s">
        <v>770</v>
      </c>
      <c r="B6" s="8" t="s">
        <v>771</v>
      </c>
      <c r="C6" s="58">
        <v>6939</v>
      </c>
      <c r="D6" s="58">
        <v>5609</v>
      </c>
      <c r="E6" s="58">
        <v>719</v>
      </c>
      <c r="F6" s="58">
        <v>5738</v>
      </c>
      <c r="G6" s="58">
        <v>4697</v>
      </c>
      <c r="H6" s="58">
        <v>573</v>
      </c>
    </row>
    <row r="7" spans="1:8" ht="11.25">
      <c r="A7" s="107" t="s">
        <v>772</v>
      </c>
      <c r="B7" s="108" t="s">
        <v>773</v>
      </c>
      <c r="C7" s="58">
        <v>1655</v>
      </c>
      <c r="D7" s="58">
        <v>994</v>
      </c>
      <c r="E7" s="58">
        <v>400</v>
      </c>
      <c r="F7" s="58">
        <v>1289</v>
      </c>
      <c r="G7" s="58">
        <v>769</v>
      </c>
      <c r="H7" s="58">
        <v>341</v>
      </c>
    </row>
    <row r="8" spans="1:8" ht="11.25">
      <c r="A8" s="107" t="s">
        <v>774</v>
      </c>
      <c r="B8" s="8" t="s">
        <v>775</v>
      </c>
      <c r="C8" s="58">
        <v>1496</v>
      </c>
      <c r="D8" s="58">
        <v>971</v>
      </c>
      <c r="E8" s="58">
        <v>429</v>
      </c>
      <c r="F8" s="58">
        <v>1102</v>
      </c>
      <c r="G8" s="58">
        <v>703</v>
      </c>
      <c r="H8" s="58">
        <v>336</v>
      </c>
    </row>
    <row r="9" spans="1:8" ht="11.25">
      <c r="A9" s="107" t="s">
        <v>776</v>
      </c>
      <c r="B9" s="8" t="s">
        <v>777</v>
      </c>
      <c r="C9" s="58">
        <v>1112</v>
      </c>
      <c r="D9" s="58">
        <v>804</v>
      </c>
      <c r="E9" s="58">
        <v>203</v>
      </c>
      <c r="F9" s="58">
        <v>687</v>
      </c>
      <c r="G9" s="58">
        <v>477</v>
      </c>
      <c r="H9" s="58">
        <v>155</v>
      </c>
    </row>
    <row r="10" spans="1:8" ht="11.25">
      <c r="A10" s="107" t="s">
        <v>778</v>
      </c>
      <c r="B10" s="8" t="s">
        <v>779</v>
      </c>
      <c r="C10" s="58">
        <v>2288</v>
      </c>
      <c r="D10" s="58">
        <v>1242</v>
      </c>
      <c r="E10" s="58">
        <v>652</v>
      </c>
      <c r="F10" s="58">
        <v>1691</v>
      </c>
      <c r="G10" s="58">
        <v>856</v>
      </c>
      <c r="H10" s="58">
        <v>524</v>
      </c>
    </row>
    <row r="11" spans="1:8" ht="11.25">
      <c r="A11" s="107" t="s">
        <v>780</v>
      </c>
      <c r="B11" s="108" t="s">
        <v>781</v>
      </c>
      <c r="C11" s="58">
        <v>1199</v>
      </c>
      <c r="D11" s="58">
        <v>762</v>
      </c>
      <c r="E11" s="58">
        <v>285</v>
      </c>
      <c r="F11" s="58">
        <v>963</v>
      </c>
      <c r="G11" s="58">
        <v>609</v>
      </c>
      <c r="H11" s="58">
        <v>238</v>
      </c>
    </row>
    <row r="12" spans="1:8" ht="11.25">
      <c r="A12" s="109"/>
      <c r="B12" s="32" t="s">
        <v>670</v>
      </c>
      <c r="C12" s="58">
        <v>15545</v>
      </c>
      <c r="D12" s="58">
        <v>11150</v>
      </c>
      <c r="E12" s="58">
        <v>2695</v>
      </c>
      <c r="F12" s="58">
        <v>11961</v>
      </c>
      <c r="G12" s="58">
        <v>8558</v>
      </c>
      <c r="H12" s="58">
        <v>2171</v>
      </c>
    </row>
    <row r="13" spans="1:8" ht="22.5">
      <c r="A13" s="107" t="s">
        <v>782</v>
      </c>
      <c r="B13" s="8" t="s">
        <v>0</v>
      </c>
      <c r="C13" s="58">
        <v>2572</v>
      </c>
      <c r="D13" s="58">
        <v>1673</v>
      </c>
      <c r="E13" s="58">
        <v>463</v>
      </c>
      <c r="F13" s="58">
        <v>1810</v>
      </c>
      <c r="G13" s="58">
        <v>1266</v>
      </c>
      <c r="H13" s="58">
        <v>270</v>
      </c>
    </row>
    <row r="14" spans="1:8" ht="11.25">
      <c r="A14" s="107" t="s">
        <v>783</v>
      </c>
      <c r="B14" s="9" t="s">
        <v>784</v>
      </c>
      <c r="C14" s="58">
        <v>190</v>
      </c>
      <c r="D14" s="58">
        <v>153</v>
      </c>
      <c r="E14" s="58">
        <v>18</v>
      </c>
      <c r="F14" s="58">
        <v>102</v>
      </c>
      <c r="G14" s="58">
        <v>84</v>
      </c>
      <c r="H14" s="58">
        <v>11</v>
      </c>
    </row>
    <row r="15" spans="1:8" ht="11.25">
      <c r="A15" s="107" t="s">
        <v>785</v>
      </c>
      <c r="B15" s="9" t="s">
        <v>786</v>
      </c>
      <c r="C15" s="58">
        <v>189</v>
      </c>
      <c r="D15" s="58">
        <v>146</v>
      </c>
      <c r="E15" s="58">
        <v>20</v>
      </c>
      <c r="F15" s="58">
        <v>64</v>
      </c>
      <c r="G15" s="58">
        <v>52</v>
      </c>
      <c r="H15" s="58">
        <v>6</v>
      </c>
    </row>
    <row r="16" spans="1:8" ht="11.25">
      <c r="A16" s="107" t="s">
        <v>787</v>
      </c>
      <c r="B16" s="9" t="s">
        <v>788</v>
      </c>
      <c r="C16" s="58">
        <v>1899</v>
      </c>
      <c r="D16" s="58">
        <v>1228</v>
      </c>
      <c r="E16" s="58">
        <v>333</v>
      </c>
      <c r="F16" s="58">
        <v>1443</v>
      </c>
      <c r="G16" s="58">
        <v>1051</v>
      </c>
      <c r="H16" s="58">
        <v>176</v>
      </c>
    </row>
    <row r="17" spans="1:8" ht="11.25">
      <c r="A17" s="110" t="s">
        <v>789</v>
      </c>
      <c r="B17" s="106" t="s">
        <v>790</v>
      </c>
      <c r="C17" s="59" t="s">
        <v>744</v>
      </c>
      <c r="D17" s="59" t="s">
        <v>744</v>
      </c>
      <c r="E17" s="59" t="s">
        <v>744</v>
      </c>
      <c r="F17" s="59" t="s">
        <v>744</v>
      </c>
      <c r="G17" s="59" t="s">
        <v>744</v>
      </c>
      <c r="H17" s="59" t="s">
        <v>744</v>
      </c>
    </row>
    <row r="18" spans="1:8" ht="22.5">
      <c r="A18" s="107" t="s">
        <v>791</v>
      </c>
      <c r="B18" s="8" t="s">
        <v>792</v>
      </c>
      <c r="C18" s="58">
        <v>5115</v>
      </c>
      <c r="D18" s="58">
        <v>4237</v>
      </c>
      <c r="E18" s="58">
        <v>637</v>
      </c>
      <c r="F18" s="58">
        <v>4573</v>
      </c>
      <c r="G18" s="58">
        <v>3905</v>
      </c>
      <c r="H18" s="58">
        <v>513</v>
      </c>
    </row>
    <row r="19" spans="1:8" ht="11.25">
      <c r="A19" s="107" t="s">
        <v>793</v>
      </c>
      <c r="B19" s="9" t="s">
        <v>794</v>
      </c>
      <c r="C19" s="58">
        <v>1047</v>
      </c>
      <c r="D19" s="58">
        <v>746</v>
      </c>
      <c r="E19" s="58">
        <v>165</v>
      </c>
      <c r="F19" s="58">
        <v>808</v>
      </c>
      <c r="G19" s="58">
        <v>597</v>
      </c>
      <c r="H19" s="58">
        <v>117</v>
      </c>
    </row>
    <row r="20" spans="1:8" ht="11.25">
      <c r="A20" s="107" t="s">
        <v>795</v>
      </c>
      <c r="B20" s="9" t="s">
        <v>796</v>
      </c>
      <c r="C20" s="58">
        <v>181</v>
      </c>
      <c r="D20" s="58">
        <v>107</v>
      </c>
      <c r="E20" s="58">
        <v>68</v>
      </c>
      <c r="F20" s="58">
        <v>156</v>
      </c>
      <c r="G20" s="58">
        <v>93</v>
      </c>
      <c r="H20" s="58">
        <v>59</v>
      </c>
    </row>
    <row r="21" spans="1:8" ht="11.25">
      <c r="A21" s="107" t="s">
        <v>797</v>
      </c>
      <c r="B21" s="9" t="s">
        <v>798</v>
      </c>
      <c r="C21" s="58">
        <v>81</v>
      </c>
      <c r="D21" s="58">
        <v>72</v>
      </c>
      <c r="E21" s="58">
        <v>8</v>
      </c>
      <c r="F21" s="58">
        <v>75</v>
      </c>
      <c r="G21" s="58">
        <v>66</v>
      </c>
      <c r="H21" s="58">
        <v>8</v>
      </c>
    </row>
    <row r="22" spans="1:8" ht="11.25">
      <c r="A22" s="107" t="s">
        <v>799</v>
      </c>
      <c r="B22" s="9" t="s">
        <v>800</v>
      </c>
      <c r="C22" s="58">
        <v>140</v>
      </c>
      <c r="D22" s="58">
        <v>97</v>
      </c>
      <c r="E22" s="58">
        <v>29</v>
      </c>
      <c r="F22" s="58">
        <v>103</v>
      </c>
      <c r="G22" s="58">
        <v>73</v>
      </c>
      <c r="H22" s="58">
        <v>23</v>
      </c>
    </row>
    <row r="23" spans="1:8" ht="11.25">
      <c r="A23" s="107" t="s">
        <v>801</v>
      </c>
      <c r="B23" s="9" t="s">
        <v>802</v>
      </c>
      <c r="C23" s="59" t="s">
        <v>744</v>
      </c>
      <c r="D23" s="59" t="s">
        <v>744</v>
      </c>
      <c r="E23" s="59" t="s">
        <v>744</v>
      </c>
      <c r="F23" s="59" t="s">
        <v>744</v>
      </c>
      <c r="G23" s="59" t="s">
        <v>744</v>
      </c>
      <c r="H23" s="59" t="s">
        <v>744</v>
      </c>
    </row>
    <row r="24" spans="1:8" ht="11.25">
      <c r="A24" s="107" t="s">
        <v>803</v>
      </c>
      <c r="B24" s="8" t="s">
        <v>804</v>
      </c>
      <c r="C24" s="58">
        <v>2427</v>
      </c>
      <c r="D24" s="58">
        <v>1682</v>
      </c>
      <c r="E24" s="58">
        <v>411</v>
      </c>
      <c r="F24" s="58">
        <v>1726</v>
      </c>
      <c r="G24" s="58">
        <v>1231</v>
      </c>
      <c r="H24" s="58">
        <v>302</v>
      </c>
    </row>
    <row r="25" spans="1:8" ht="22.5">
      <c r="A25" s="107" t="s">
        <v>805</v>
      </c>
      <c r="B25" s="8" t="s">
        <v>4</v>
      </c>
      <c r="C25" s="58">
        <v>3470</v>
      </c>
      <c r="D25" s="58">
        <v>1907</v>
      </c>
      <c r="E25" s="58">
        <v>975</v>
      </c>
      <c r="F25" s="58">
        <v>3208</v>
      </c>
      <c r="G25" s="58">
        <v>1738</v>
      </c>
      <c r="H25" s="58">
        <v>910</v>
      </c>
    </row>
    <row r="26" spans="1:8" ht="11.25">
      <c r="A26" s="107" t="s">
        <v>806</v>
      </c>
      <c r="B26" s="9" t="s">
        <v>807</v>
      </c>
      <c r="C26" s="58">
        <v>258</v>
      </c>
      <c r="D26" s="58">
        <v>135</v>
      </c>
      <c r="E26" s="58">
        <v>94</v>
      </c>
      <c r="F26" s="58">
        <v>203</v>
      </c>
      <c r="G26" s="58">
        <v>99</v>
      </c>
      <c r="H26" s="58">
        <v>79</v>
      </c>
    </row>
    <row r="27" spans="1:8" ht="11.25">
      <c r="A27" s="107" t="s">
        <v>808</v>
      </c>
      <c r="B27" s="9" t="s">
        <v>809</v>
      </c>
      <c r="C27" s="58">
        <v>2418</v>
      </c>
      <c r="D27" s="58">
        <v>1329</v>
      </c>
      <c r="E27" s="58">
        <v>690</v>
      </c>
      <c r="F27" s="58">
        <v>2373</v>
      </c>
      <c r="G27" s="58">
        <v>1297</v>
      </c>
      <c r="H27" s="58">
        <v>679</v>
      </c>
    </row>
    <row r="28" spans="1:8" ht="11.25">
      <c r="A28" s="107" t="s">
        <v>810</v>
      </c>
      <c r="B28" s="9" t="s">
        <v>811</v>
      </c>
      <c r="C28" s="58">
        <v>378</v>
      </c>
      <c r="D28" s="58">
        <v>137</v>
      </c>
      <c r="E28" s="58">
        <v>107</v>
      </c>
      <c r="F28" s="58">
        <v>322</v>
      </c>
      <c r="G28" s="58">
        <v>99</v>
      </c>
      <c r="H28" s="58">
        <v>96</v>
      </c>
    </row>
    <row r="29" spans="1:8" ht="11.25">
      <c r="A29" s="100" t="s">
        <v>813</v>
      </c>
      <c r="B29" s="8" t="s">
        <v>814</v>
      </c>
      <c r="C29" s="58">
        <v>1059</v>
      </c>
      <c r="D29" s="58">
        <v>617</v>
      </c>
      <c r="E29" s="58">
        <v>212</v>
      </c>
      <c r="F29" s="58">
        <v>672</v>
      </c>
      <c r="G29" s="58">
        <v>437</v>
      </c>
      <c r="H29" s="58">
        <v>139</v>
      </c>
    </row>
    <row r="30" spans="1:8" ht="11.25">
      <c r="A30" s="100" t="s">
        <v>815</v>
      </c>
      <c r="B30" s="9" t="s">
        <v>816</v>
      </c>
      <c r="C30" s="58">
        <v>804</v>
      </c>
      <c r="D30" s="58">
        <v>521</v>
      </c>
      <c r="E30" s="58">
        <v>123</v>
      </c>
      <c r="F30" s="58">
        <v>528</v>
      </c>
      <c r="G30" s="58">
        <v>373</v>
      </c>
      <c r="H30" s="58">
        <v>88</v>
      </c>
    </row>
    <row r="31" spans="1:8" ht="11.25">
      <c r="A31" s="100" t="s">
        <v>817</v>
      </c>
      <c r="B31" s="9" t="s">
        <v>818</v>
      </c>
      <c r="C31" s="58">
        <v>153</v>
      </c>
      <c r="D31" s="58">
        <v>74</v>
      </c>
      <c r="E31" s="58">
        <v>38</v>
      </c>
      <c r="F31" s="58">
        <v>96</v>
      </c>
      <c r="G31" s="58">
        <v>48</v>
      </c>
      <c r="H31" s="58">
        <v>22</v>
      </c>
    </row>
    <row r="32" spans="1:8" ht="11.25">
      <c r="A32" s="100" t="s">
        <v>819</v>
      </c>
      <c r="B32" s="8" t="s">
        <v>1</v>
      </c>
      <c r="C32" s="58">
        <v>1480</v>
      </c>
      <c r="D32" s="58">
        <v>956</v>
      </c>
      <c r="E32" s="58">
        <v>245</v>
      </c>
      <c r="F32" s="58">
        <v>981</v>
      </c>
      <c r="G32" s="58">
        <v>757</v>
      </c>
      <c r="H32" s="58">
        <v>132</v>
      </c>
    </row>
    <row r="33" spans="1:8" ht="11.25">
      <c r="A33" s="100" t="s">
        <v>821</v>
      </c>
      <c r="B33" s="8" t="s">
        <v>822</v>
      </c>
      <c r="C33" s="58">
        <v>780</v>
      </c>
      <c r="D33" s="58">
        <v>487</v>
      </c>
      <c r="E33" s="58">
        <v>202</v>
      </c>
      <c r="F33" s="58">
        <v>472</v>
      </c>
      <c r="G33" s="58">
        <v>300</v>
      </c>
      <c r="H33" s="58">
        <v>124</v>
      </c>
    </row>
    <row r="34" spans="1:8" ht="22.5">
      <c r="A34" s="100" t="s">
        <v>823</v>
      </c>
      <c r="B34" s="9" t="s">
        <v>824</v>
      </c>
      <c r="C34" s="58">
        <v>102</v>
      </c>
      <c r="D34" s="58">
        <v>74</v>
      </c>
      <c r="E34" s="58">
        <v>20</v>
      </c>
      <c r="F34" s="58">
        <v>71</v>
      </c>
      <c r="G34" s="58">
        <v>49</v>
      </c>
      <c r="H34" s="58">
        <v>15</v>
      </c>
    </row>
    <row r="35" spans="1:8" ht="11.25">
      <c r="A35" s="100" t="s">
        <v>825</v>
      </c>
      <c r="B35" s="9" t="s">
        <v>826</v>
      </c>
      <c r="C35" s="59" t="s">
        <v>623</v>
      </c>
      <c r="D35" s="59" t="s">
        <v>623</v>
      </c>
      <c r="E35" s="59" t="s">
        <v>623</v>
      </c>
      <c r="F35" s="59" t="s">
        <v>623</v>
      </c>
      <c r="G35" s="59" t="s">
        <v>623</v>
      </c>
      <c r="H35" s="59" t="s">
        <v>623</v>
      </c>
    </row>
    <row r="36" spans="1:8" ht="11.25">
      <c r="A36" s="105" t="s">
        <v>827</v>
      </c>
      <c r="B36" s="106" t="s">
        <v>828</v>
      </c>
      <c r="C36" s="59" t="s">
        <v>623</v>
      </c>
      <c r="D36" s="59" t="s">
        <v>623</v>
      </c>
      <c r="E36" s="59" t="s">
        <v>623</v>
      </c>
      <c r="F36" s="59" t="s">
        <v>623</v>
      </c>
      <c r="G36" s="59" t="s">
        <v>623</v>
      </c>
      <c r="H36" s="59" t="s">
        <v>623</v>
      </c>
    </row>
    <row r="37" spans="1:8" ht="11.25">
      <c r="A37" s="105" t="s">
        <v>829</v>
      </c>
      <c r="B37" s="106" t="s">
        <v>830</v>
      </c>
      <c r="C37" s="59" t="s">
        <v>744</v>
      </c>
      <c r="D37" s="59" t="s">
        <v>744</v>
      </c>
      <c r="E37" s="59" t="s">
        <v>744</v>
      </c>
      <c r="F37" s="59" t="s">
        <v>744</v>
      </c>
      <c r="G37" s="59" t="s">
        <v>744</v>
      </c>
      <c r="H37" s="59" t="s">
        <v>744</v>
      </c>
    </row>
    <row r="38" spans="1:8" ht="22.5">
      <c r="A38" s="100" t="s">
        <v>831</v>
      </c>
      <c r="B38" s="9" t="s">
        <v>832</v>
      </c>
      <c r="C38" s="58">
        <v>212</v>
      </c>
      <c r="D38" s="58">
        <v>125</v>
      </c>
      <c r="E38" s="58">
        <v>59</v>
      </c>
      <c r="F38" s="58">
        <v>166</v>
      </c>
      <c r="G38" s="58">
        <v>96</v>
      </c>
      <c r="H38" s="58">
        <v>47</v>
      </c>
    </row>
    <row r="39" spans="1:8" ht="11.25">
      <c r="A39" s="100" t="s">
        <v>833</v>
      </c>
      <c r="B39" s="8" t="s">
        <v>834</v>
      </c>
      <c r="C39" s="58">
        <v>109</v>
      </c>
      <c r="D39" s="58">
        <v>75</v>
      </c>
      <c r="E39" s="58">
        <v>29</v>
      </c>
      <c r="F39" s="58">
        <v>91</v>
      </c>
      <c r="G39" s="58">
        <v>60</v>
      </c>
      <c r="H39" s="58">
        <v>26</v>
      </c>
    </row>
    <row r="40" spans="1:8" ht="11.25">
      <c r="A40" s="100" t="s">
        <v>835</v>
      </c>
      <c r="B40" s="8" t="s">
        <v>836</v>
      </c>
      <c r="C40" s="58">
        <v>120</v>
      </c>
      <c r="D40" s="58">
        <v>63</v>
      </c>
      <c r="E40" s="58">
        <v>31</v>
      </c>
      <c r="F40" s="58">
        <v>108</v>
      </c>
      <c r="G40" s="58">
        <v>57</v>
      </c>
      <c r="H40" s="58">
        <v>27</v>
      </c>
    </row>
    <row r="41" spans="1:8" ht="11.25">
      <c r="A41" s="100" t="s">
        <v>837</v>
      </c>
      <c r="B41" s="8" t="s">
        <v>838</v>
      </c>
      <c r="C41" s="58">
        <v>61</v>
      </c>
      <c r="D41" s="58">
        <v>29</v>
      </c>
      <c r="E41" s="58">
        <v>16</v>
      </c>
      <c r="F41" s="58">
        <v>44</v>
      </c>
      <c r="G41" s="58">
        <v>29</v>
      </c>
      <c r="H41" s="58">
        <v>12</v>
      </c>
    </row>
    <row r="42" spans="1:8" ht="11.25">
      <c r="A42" s="100" t="s">
        <v>839</v>
      </c>
      <c r="B42" s="8" t="s">
        <v>840</v>
      </c>
      <c r="C42" s="58">
        <v>3160</v>
      </c>
      <c r="D42" s="58">
        <v>1547</v>
      </c>
      <c r="E42" s="58">
        <v>765</v>
      </c>
      <c r="F42" s="58">
        <v>1983</v>
      </c>
      <c r="G42" s="58">
        <v>1106</v>
      </c>
      <c r="H42" s="58">
        <v>503</v>
      </c>
    </row>
    <row r="43" spans="1:8" ht="11.25">
      <c r="A43" s="100" t="s">
        <v>841</v>
      </c>
      <c r="B43" s="9" t="s">
        <v>842</v>
      </c>
      <c r="C43" s="58">
        <v>755</v>
      </c>
      <c r="D43" s="58">
        <v>322</v>
      </c>
      <c r="E43" s="58">
        <v>242</v>
      </c>
      <c r="F43" s="58">
        <v>472</v>
      </c>
      <c r="G43" s="58">
        <v>219</v>
      </c>
      <c r="H43" s="58">
        <v>141</v>
      </c>
    </row>
    <row r="44" spans="1:8" ht="11.25">
      <c r="A44" s="100" t="s">
        <v>843</v>
      </c>
      <c r="B44" s="9" t="s">
        <v>844</v>
      </c>
      <c r="C44" s="58">
        <v>318</v>
      </c>
      <c r="D44" s="58">
        <v>198</v>
      </c>
      <c r="E44" s="58">
        <v>75</v>
      </c>
      <c r="F44" s="58">
        <v>183</v>
      </c>
      <c r="G44" s="58">
        <v>109</v>
      </c>
      <c r="H44" s="58">
        <v>44</v>
      </c>
    </row>
    <row r="45" spans="1:8" ht="11.25">
      <c r="A45" s="100" t="s">
        <v>845</v>
      </c>
      <c r="B45" s="9" t="s">
        <v>846</v>
      </c>
      <c r="C45" s="58">
        <v>98</v>
      </c>
      <c r="D45" s="58">
        <v>56</v>
      </c>
      <c r="E45" s="58">
        <v>3</v>
      </c>
      <c r="F45" s="58">
        <v>37</v>
      </c>
      <c r="G45" s="58">
        <v>19</v>
      </c>
      <c r="H45" s="58">
        <v>3</v>
      </c>
    </row>
    <row r="46" spans="1:8" ht="11.25">
      <c r="A46" s="100"/>
      <c r="B46" s="32" t="s">
        <v>673</v>
      </c>
      <c r="C46" s="58">
        <v>20353</v>
      </c>
      <c r="D46" s="58">
        <v>13273</v>
      </c>
      <c r="E46" s="58">
        <v>3986</v>
      </c>
      <c r="F46" s="58">
        <v>15668</v>
      </c>
      <c r="G46" s="58">
        <v>10886</v>
      </c>
      <c r="H46" s="58">
        <v>2958</v>
      </c>
    </row>
    <row r="47" spans="1:8" ht="11.25">
      <c r="A47" s="100" t="s">
        <v>847</v>
      </c>
      <c r="B47" s="8" t="s">
        <v>848</v>
      </c>
      <c r="C47" s="58">
        <v>2287</v>
      </c>
      <c r="D47" s="58">
        <v>1297</v>
      </c>
      <c r="E47" s="58">
        <v>615</v>
      </c>
      <c r="F47" s="58">
        <v>946</v>
      </c>
      <c r="G47" s="58">
        <v>584</v>
      </c>
      <c r="H47" s="58">
        <v>253</v>
      </c>
    </row>
    <row r="48" spans="1:8" ht="11.25">
      <c r="A48" s="100" t="s">
        <v>849</v>
      </c>
      <c r="B48" s="9" t="s">
        <v>850</v>
      </c>
      <c r="C48" s="58">
        <v>978</v>
      </c>
      <c r="D48" s="58">
        <v>571</v>
      </c>
      <c r="E48" s="58">
        <v>265</v>
      </c>
      <c r="F48" s="58">
        <v>365</v>
      </c>
      <c r="G48" s="58">
        <v>214</v>
      </c>
      <c r="H48" s="58">
        <v>105</v>
      </c>
    </row>
    <row r="49" spans="1:8" ht="11.25">
      <c r="A49" s="100" t="s">
        <v>851</v>
      </c>
      <c r="B49" s="9" t="s">
        <v>852</v>
      </c>
      <c r="C49" s="58">
        <v>396</v>
      </c>
      <c r="D49" s="58">
        <v>216</v>
      </c>
      <c r="E49" s="58">
        <v>150</v>
      </c>
      <c r="F49" s="58">
        <v>251</v>
      </c>
      <c r="G49" s="58">
        <v>153</v>
      </c>
      <c r="H49" s="58">
        <v>82</v>
      </c>
    </row>
    <row r="50" spans="1:8" ht="11.25">
      <c r="A50" s="100" t="s">
        <v>853</v>
      </c>
      <c r="B50" s="8" t="s">
        <v>854</v>
      </c>
      <c r="C50" s="58">
        <v>3291</v>
      </c>
      <c r="D50" s="58">
        <v>2075</v>
      </c>
      <c r="E50" s="58">
        <v>751</v>
      </c>
      <c r="F50" s="58">
        <v>1198</v>
      </c>
      <c r="G50" s="58">
        <v>900</v>
      </c>
      <c r="H50" s="58">
        <v>201</v>
      </c>
    </row>
    <row r="51" spans="1:8" ht="11.25">
      <c r="A51" s="100" t="s">
        <v>855</v>
      </c>
      <c r="B51" s="8" t="s">
        <v>856</v>
      </c>
      <c r="C51" s="58">
        <v>1477</v>
      </c>
      <c r="D51" s="58">
        <v>827</v>
      </c>
      <c r="E51" s="58">
        <v>405</v>
      </c>
      <c r="F51" s="58">
        <v>729</v>
      </c>
      <c r="G51" s="58">
        <v>426</v>
      </c>
      <c r="H51" s="58">
        <v>174</v>
      </c>
    </row>
    <row r="52" spans="1:8" ht="11.25">
      <c r="A52" s="100" t="s">
        <v>857</v>
      </c>
      <c r="B52" s="8" t="s">
        <v>858</v>
      </c>
      <c r="C52" s="58">
        <v>264</v>
      </c>
      <c r="D52" s="58">
        <v>168</v>
      </c>
      <c r="E52" s="58">
        <v>63</v>
      </c>
      <c r="F52" s="58">
        <v>216</v>
      </c>
      <c r="G52" s="58">
        <v>138</v>
      </c>
      <c r="H52" s="58">
        <v>52</v>
      </c>
    </row>
    <row r="53" spans="1:8" ht="11.25">
      <c r="A53" s="100" t="s">
        <v>859</v>
      </c>
      <c r="B53" s="35" t="s">
        <v>860</v>
      </c>
      <c r="C53" s="58">
        <v>216</v>
      </c>
      <c r="D53" s="58">
        <v>118</v>
      </c>
      <c r="E53" s="58">
        <v>70</v>
      </c>
      <c r="F53" s="58">
        <v>118</v>
      </c>
      <c r="G53" s="58">
        <v>65</v>
      </c>
      <c r="H53" s="58">
        <v>38</v>
      </c>
    </row>
    <row r="54" spans="2:8" ht="11.25">
      <c r="B54" s="32" t="s">
        <v>676</v>
      </c>
      <c r="C54" s="58">
        <v>7535</v>
      </c>
      <c r="D54" s="58">
        <v>4485</v>
      </c>
      <c r="E54" s="58">
        <v>1904</v>
      </c>
      <c r="F54" s="58">
        <v>3207</v>
      </c>
      <c r="G54" s="58">
        <v>2113</v>
      </c>
      <c r="H54" s="58">
        <v>718</v>
      </c>
    </row>
    <row r="55" spans="1:8" ht="22.5">
      <c r="A55" s="105" t="s">
        <v>861</v>
      </c>
      <c r="B55" s="104" t="s">
        <v>862</v>
      </c>
      <c r="C55" s="58">
        <v>1523</v>
      </c>
      <c r="D55" s="58">
        <v>668</v>
      </c>
      <c r="E55" s="58">
        <v>434</v>
      </c>
      <c r="F55" s="58">
        <v>941</v>
      </c>
      <c r="G55" s="58">
        <v>396</v>
      </c>
      <c r="H55" s="58">
        <v>316</v>
      </c>
    </row>
    <row r="56" spans="1:8" ht="22.5">
      <c r="A56" s="100" t="s">
        <v>863</v>
      </c>
      <c r="B56" s="9" t="s">
        <v>864</v>
      </c>
      <c r="C56" s="58">
        <v>1239</v>
      </c>
      <c r="D56" s="58">
        <v>527</v>
      </c>
      <c r="E56" s="58">
        <v>372</v>
      </c>
      <c r="F56" s="58">
        <v>744</v>
      </c>
      <c r="G56" s="58">
        <v>310</v>
      </c>
      <c r="H56" s="58">
        <v>266</v>
      </c>
    </row>
    <row r="57" spans="1:8" ht="11.25">
      <c r="A57" s="100" t="s">
        <v>865</v>
      </c>
      <c r="B57" s="12" t="s">
        <v>866</v>
      </c>
      <c r="C57" s="58">
        <v>76</v>
      </c>
      <c r="D57" s="58">
        <v>55</v>
      </c>
      <c r="E57" s="58">
        <v>10</v>
      </c>
      <c r="F57" s="58">
        <v>43</v>
      </c>
      <c r="G57" s="58">
        <v>30</v>
      </c>
      <c r="H57" s="58">
        <v>7</v>
      </c>
    </row>
    <row r="58" spans="1:8" ht="11.25">
      <c r="A58" s="100" t="s">
        <v>867</v>
      </c>
      <c r="B58" s="8" t="s">
        <v>868</v>
      </c>
      <c r="C58" s="58">
        <v>603</v>
      </c>
      <c r="D58" s="58">
        <v>298</v>
      </c>
      <c r="E58" s="58">
        <v>152</v>
      </c>
      <c r="F58" s="58">
        <v>378</v>
      </c>
      <c r="G58" s="58">
        <v>195</v>
      </c>
      <c r="H58" s="58">
        <v>99</v>
      </c>
    </row>
    <row r="59" spans="1:8" ht="11.25">
      <c r="A59" s="100" t="s">
        <v>869</v>
      </c>
      <c r="B59" s="8" t="s">
        <v>870</v>
      </c>
      <c r="C59" s="58">
        <v>346</v>
      </c>
      <c r="D59" s="58">
        <v>154</v>
      </c>
      <c r="E59" s="58">
        <v>107</v>
      </c>
      <c r="F59" s="58">
        <v>126</v>
      </c>
      <c r="G59" s="58">
        <v>63</v>
      </c>
      <c r="H59" s="58">
        <v>39</v>
      </c>
    </row>
    <row r="60" spans="1:8" ht="11.25">
      <c r="A60" s="100" t="s">
        <v>871</v>
      </c>
      <c r="B60" s="8" t="s">
        <v>872</v>
      </c>
      <c r="C60" s="58">
        <v>188</v>
      </c>
      <c r="D60" s="58">
        <v>103</v>
      </c>
      <c r="E60" s="58">
        <v>65</v>
      </c>
      <c r="F60" s="58">
        <v>166</v>
      </c>
      <c r="G60" s="58">
        <v>90</v>
      </c>
      <c r="H60" s="58">
        <v>62</v>
      </c>
    </row>
    <row r="61" spans="1:8" ht="11.25">
      <c r="A61" s="100" t="s">
        <v>873</v>
      </c>
      <c r="B61" s="8" t="s">
        <v>874</v>
      </c>
      <c r="C61" s="58">
        <v>618</v>
      </c>
      <c r="D61" s="58">
        <v>317</v>
      </c>
      <c r="E61" s="58">
        <v>159</v>
      </c>
      <c r="F61" s="58">
        <v>398</v>
      </c>
      <c r="G61" s="58">
        <v>213</v>
      </c>
      <c r="H61" s="58">
        <v>106</v>
      </c>
    </row>
    <row r="62" spans="1:8" ht="11.25">
      <c r="A62" s="100" t="s">
        <v>875</v>
      </c>
      <c r="B62" s="9" t="s">
        <v>876</v>
      </c>
      <c r="C62" s="58">
        <v>226</v>
      </c>
      <c r="D62" s="58">
        <v>104</v>
      </c>
      <c r="E62" s="58">
        <v>74</v>
      </c>
      <c r="F62" s="58">
        <v>127</v>
      </c>
      <c r="G62" s="58">
        <v>63</v>
      </c>
      <c r="H62" s="58">
        <v>41</v>
      </c>
    </row>
    <row r="63" spans="1:8" ht="11.25">
      <c r="A63" s="100"/>
      <c r="B63" s="32" t="s">
        <v>678</v>
      </c>
      <c r="C63" s="58">
        <v>3278</v>
      </c>
      <c r="D63" s="58">
        <v>1540</v>
      </c>
      <c r="E63" s="58">
        <v>917</v>
      </c>
      <c r="F63" s="58">
        <v>2009</v>
      </c>
      <c r="G63" s="58">
        <v>957</v>
      </c>
      <c r="H63" s="58">
        <v>622</v>
      </c>
    </row>
    <row r="64" spans="1:8" ht="11.25">
      <c r="A64" s="100" t="s">
        <v>877</v>
      </c>
      <c r="B64" s="8" t="s">
        <v>878</v>
      </c>
      <c r="C64" s="58">
        <v>525</v>
      </c>
      <c r="D64" s="58">
        <v>464</v>
      </c>
      <c r="E64" s="58">
        <v>4</v>
      </c>
      <c r="F64" s="58">
        <v>195</v>
      </c>
      <c r="G64" s="58">
        <v>172</v>
      </c>
      <c r="H64" s="58">
        <v>1</v>
      </c>
    </row>
    <row r="65" spans="1:8" ht="11.25">
      <c r="A65" s="100" t="s">
        <v>879</v>
      </c>
      <c r="B65" s="8" t="s">
        <v>2</v>
      </c>
      <c r="C65" s="58">
        <v>1614</v>
      </c>
      <c r="D65" s="58">
        <v>1450</v>
      </c>
      <c r="E65" s="58">
        <v>35</v>
      </c>
      <c r="F65" s="58">
        <v>699</v>
      </c>
      <c r="G65" s="58">
        <v>636</v>
      </c>
      <c r="H65" s="58">
        <v>20</v>
      </c>
    </row>
    <row r="66" spans="1:8" ht="11.25">
      <c r="A66" s="100" t="s">
        <v>880</v>
      </c>
      <c r="B66" s="9" t="s">
        <v>881</v>
      </c>
      <c r="C66" s="58">
        <v>524</v>
      </c>
      <c r="D66" s="58">
        <v>458</v>
      </c>
      <c r="E66" s="58">
        <v>17</v>
      </c>
      <c r="F66" s="58">
        <v>342</v>
      </c>
      <c r="G66" s="58">
        <v>297</v>
      </c>
      <c r="H66" s="58">
        <v>17</v>
      </c>
    </row>
    <row r="67" spans="1:8" ht="11.25">
      <c r="A67" s="100" t="s">
        <v>882</v>
      </c>
      <c r="B67" s="9" t="s">
        <v>883</v>
      </c>
      <c r="C67" s="58">
        <v>648</v>
      </c>
      <c r="D67" s="58">
        <v>587</v>
      </c>
      <c r="E67" s="58">
        <v>13</v>
      </c>
      <c r="F67" s="58">
        <v>222</v>
      </c>
      <c r="G67" s="58">
        <v>209</v>
      </c>
      <c r="H67" s="58">
        <v>2</v>
      </c>
    </row>
    <row r="68" spans="1:8" ht="11.25">
      <c r="A68" s="100" t="s">
        <v>884</v>
      </c>
      <c r="B68" s="8" t="s">
        <v>885</v>
      </c>
      <c r="C68" s="58">
        <v>713</v>
      </c>
      <c r="D68" s="58">
        <v>588</v>
      </c>
      <c r="E68" s="58">
        <v>37</v>
      </c>
      <c r="F68" s="58">
        <v>207</v>
      </c>
      <c r="G68" s="58">
        <v>180</v>
      </c>
      <c r="H68" s="58">
        <v>10</v>
      </c>
    </row>
    <row r="69" spans="1:8" ht="11.25">
      <c r="A69" s="100" t="s">
        <v>886</v>
      </c>
      <c r="B69" s="8" t="s">
        <v>887</v>
      </c>
      <c r="C69" s="58">
        <v>426</v>
      </c>
      <c r="D69" s="58">
        <v>349</v>
      </c>
      <c r="E69" s="58">
        <v>23</v>
      </c>
      <c r="F69" s="58">
        <v>161</v>
      </c>
      <c r="G69" s="58">
        <v>132</v>
      </c>
      <c r="H69" s="58">
        <v>9</v>
      </c>
    </row>
    <row r="70" spans="1:8" ht="11.25">
      <c r="A70" s="100" t="s">
        <v>888</v>
      </c>
      <c r="B70" s="8" t="s">
        <v>889</v>
      </c>
      <c r="C70" s="58">
        <v>747</v>
      </c>
      <c r="D70" s="58">
        <v>660</v>
      </c>
      <c r="E70" s="58">
        <v>8</v>
      </c>
      <c r="F70" s="58">
        <v>260</v>
      </c>
      <c r="G70" s="58">
        <v>236</v>
      </c>
      <c r="H70" s="58">
        <v>4</v>
      </c>
    </row>
    <row r="71" spans="1:8" ht="11.25">
      <c r="A71" s="100" t="s">
        <v>890</v>
      </c>
      <c r="B71" s="8" t="s">
        <v>891</v>
      </c>
      <c r="C71" s="58">
        <v>496</v>
      </c>
      <c r="D71" s="58">
        <v>386</v>
      </c>
      <c r="E71" s="58">
        <v>14</v>
      </c>
      <c r="F71" s="58">
        <v>313</v>
      </c>
      <c r="G71" s="58">
        <v>261</v>
      </c>
      <c r="H71" s="58">
        <v>11</v>
      </c>
    </row>
    <row r="72" spans="1:8" ht="11.25">
      <c r="A72" s="100" t="s">
        <v>892</v>
      </c>
      <c r="B72" s="8" t="s">
        <v>893</v>
      </c>
      <c r="C72" s="58">
        <v>63</v>
      </c>
      <c r="D72" s="58">
        <v>56</v>
      </c>
      <c r="E72" s="58">
        <v>1</v>
      </c>
      <c r="F72" s="58">
        <v>23</v>
      </c>
      <c r="G72" s="58">
        <v>22</v>
      </c>
      <c r="H72" s="59" t="s">
        <v>623</v>
      </c>
    </row>
    <row r="73" spans="1:8" ht="11.25">
      <c r="A73" s="100" t="s">
        <v>894</v>
      </c>
      <c r="B73" s="8" t="s">
        <v>895</v>
      </c>
      <c r="C73" s="58">
        <v>147</v>
      </c>
      <c r="D73" s="58">
        <v>117</v>
      </c>
      <c r="E73" s="58">
        <v>9</v>
      </c>
      <c r="F73" s="58">
        <v>80</v>
      </c>
      <c r="G73" s="58">
        <v>62</v>
      </c>
      <c r="H73" s="58">
        <v>8</v>
      </c>
    </row>
    <row r="74" spans="1:8" ht="11.25">
      <c r="A74" s="100" t="s">
        <v>896</v>
      </c>
      <c r="B74" s="8" t="s">
        <v>897</v>
      </c>
      <c r="C74" s="58">
        <v>750</v>
      </c>
      <c r="D74" s="58">
        <v>539</v>
      </c>
      <c r="E74" s="58">
        <v>148</v>
      </c>
      <c r="F74" s="58">
        <v>404</v>
      </c>
      <c r="G74" s="58">
        <v>261</v>
      </c>
      <c r="H74" s="58">
        <v>114</v>
      </c>
    </row>
    <row r="75" spans="1:8" ht="11.25">
      <c r="A75" s="100" t="s">
        <v>898</v>
      </c>
      <c r="B75" s="9" t="s">
        <v>899</v>
      </c>
      <c r="C75" s="59" t="s">
        <v>744</v>
      </c>
      <c r="D75" s="59" t="s">
        <v>744</v>
      </c>
      <c r="E75" s="59" t="s">
        <v>744</v>
      </c>
      <c r="F75" s="59" t="s">
        <v>744</v>
      </c>
      <c r="G75" s="59" t="s">
        <v>744</v>
      </c>
      <c r="H75" s="59" t="s">
        <v>744</v>
      </c>
    </row>
    <row r="76" spans="1:8" ht="11.25">
      <c r="A76" s="100"/>
      <c r="B76" s="32" t="s">
        <v>900</v>
      </c>
      <c r="C76" s="58">
        <v>5481</v>
      </c>
      <c r="D76" s="58">
        <v>4609</v>
      </c>
      <c r="E76" s="58">
        <v>279</v>
      </c>
      <c r="F76" s="58">
        <v>2342</v>
      </c>
      <c r="G76" s="58">
        <v>1962</v>
      </c>
      <c r="H76" s="58">
        <v>177</v>
      </c>
    </row>
    <row r="77" spans="1:8" ht="11.25">
      <c r="A77" s="100" t="s">
        <v>901</v>
      </c>
      <c r="B77" s="8" t="s">
        <v>902</v>
      </c>
      <c r="C77" s="58">
        <v>1054</v>
      </c>
      <c r="D77" s="58">
        <v>879</v>
      </c>
      <c r="E77" s="58">
        <v>66</v>
      </c>
      <c r="F77" s="58">
        <v>397</v>
      </c>
      <c r="G77" s="58">
        <v>344</v>
      </c>
      <c r="H77" s="58">
        <v>20</v>
      </c>
    </row>
    <row r="78" spans="1:8" ht="11.25">
      <c r="A78" s="100" t="s">
        <v>903</v>
      </c>
      <c r="B78" s="8" t="s">
        <v>904</v>
      </c>
      <c r="C78" s="58">
        <v>1735</v>
      </c>
      <c r="D78" s="58">
        <v>1511</v>
      </c>
      <c r="E78" s="58">
        <v>47</v>
      </c>
      <c r="F78" s="58">
        <v>613</v>
      </c>
      <c r="G78" s="58">
        <v>543</v>
      </c>
      <c r="H78" s="58">
        <v>26</v>
      </c>
    </row>
    <row r="79" spans="1:8" ht="11.25">
      <c r="A79" s="100" t="s">
        <v>905</v>
      </c>
      <c r="B79" s="8" t="s">
        <v>906</v>
      </c>
      <c r="C79" s="58">
        <v>565</v>
      </c>
      <c r="D79" s="58">
        <v>459</v>
      </c>
      <c r="E79" s="58">
        <v>6</v>
      </c>
      <c r="F79" s="58">
        <v>166</v>
      </c>
      <c r="G79" s="58">
        <v>147</v>
      </c>
      <c r="H79" s="58">
        <v>2</v>
      </c>
    </row>
    <row r="80" spans="1:8" ht="11.25">
      <c r="A80" s="100" t="s">
        <v>907</v>
      </c>
      <c r="B80" s="9" t="s">
        <v>908</v>
      </c>
      <c r="C80" s="58">
        <v>130</v>
      </c>
      <c r="D80" s="58">
        <v>114</v>
      </c>
      <c r="E80" s="59" t="s">
        <v>128</v>
      </c>
      <c r="F80" s="58">
        <v>48</v>
      </c>
      <c r="G80" s="58">
        <v>45</v>
      </c>
      <c r="H80" s="59" t="s">
        <v>623</v>
      </c>
    </row>
    <row r="81" spans="1:8" ht="11.25">
      <c r="A81" s="100" t="s">
        <v>909</v>
      </c>
      <c r="B81" s="9" t="s">
        <v>910</v>
      </c>
      <c r="C81" s="58">
        <v>392</v>
      </c>
      <c r="D81" s="58">
        <v>310</v>
      </c>
      <c r="E81" s="58">
        <v>6</v>
      </c>
      <c r="F81" s="58">
        <v>104</v>
      </c>
      <c r="G81" s="58">
        <v>89</v>
      </c>
      <c r="H81" s="58">
        <v>2</v>
      </c>
    </row>
    <row r="82" spans="1:8" ht="22.5">
      <c r="A82" s="100" t="s">
        <v>911</v>
      </c>
      <c r="B82" s="8" t="s">
        <v>912</v>
      </c>
      <c r="C82" s="58">
        <v>942</v>
      </c>
      <c r="D82" s="58">
        <v>733</v>
      </c>
      <c r="E82" s="58">
        <v>85</v>
      </c>
      <c r="F82" s="58">
        <v>447</v>
      </c>
      <c r="G82" s="58">
        <v>307</v>
      </c>
      <c r="H82" s="58">
        <v>59</v>
      </c>
    </row>
    <row r="83" spans="1:8" ht="11.25">
      <c r="A83" s="100" t="s">
        <v>913</v>
      </c>
      <c r="B83" s="8" t="s">
        <v>914</v>
      </c>
      <c r="C83" s="58">
        <v>697</v>
      </c>
      <c r="D83" s="58">
        <v>551</v>
      </c>
      <c r="E83" s="58">
        <v>84</v>
      </c>
      <c r="F83" s="58">
        <v>519</v>
      </c>
      <c r="G83" s="58">
        <v>396</v>
      </c>
      <c r="H83" s="58">
        <v>80</v>
      </c>
    </row>
    <row r="84" spans="1:8" ht="22.5">
      <c r="A84" s="105" t="s">
        <v>915</v>
      </c>
      <c r="B84" s="106" t="s">
        <v>916</v>
      </c>
      <c r="C84" s="58">
        <v>166</v>
      </c>
      <c r="D84" s="58">
        <v>143</v>
      </c>
      <c r="E84" s="58">
        <v>13</v>
      </c>
      <c r="F84" s="58">
        <v>72</v>
      </c>
      <c r="G84" s="58">
        <v>62</v>
      </c>
      <c r="H84" s="58">
        <v>9</v>
      </c>
    </row>
    <row r="85" spans="1:8" ht="11.25">
      <c r="A85" s="8"/>
      <c r="B85" s="32" t="s">
        <v>917</v>
      </c>
      <c r="C85" s="58">
        <v>4993</v>
      </c>
      <c r="D85" s="58">
        <v>4133</v>
      </c>
      <c r="E85" s="58">
        <v>288</v>
      </c>
      <c r="F85" s="58">
        <v>2142</v>
      </c>
      <c r="G85" s="58">
        <v>1737</v>
      </c>
      <c r="H85" s="58">
        <v>187</v>
      </c>
    </row>
    <row r="86" spans="1:8" ht="11.25">
      <c r="A86" s="8"/>
      <c r="B86" s="102" t="s">
        <v>694</v>
      </c>
      <c r="C86" s="61">
        <v>57185</v>
      </c>
      <c r="D86" s="61">
        <v>39190</v>
      </c>
      <c r="E86" s="61">
        <v>10069</v>
      </c>
      <c r="F86" s="61">
        <v>37329</v>
      </c>
      <c r="G86" s="61">
        <v>26213</v>
      </c>
      <c r="H86" s="61">
        <v>6833</v>
      </c>
    </row>
  </sheetData>
  <sheetProtection/>
  <mergeCells count="9">
    <mergeCell ref="A1:H1"/>
    <mergeCell ref="B2:B4"/>
    <mergeCell ref="D2:E2"/>
    <mergeCell ref="G2:H2"/>
    <mergeCell ref="C2:C3"/>
    <mergeCell ref="F2:F3"/>
    <mergeCell ref="F4:H4"/>
    <mergeCell ref="A2:A4"/>
    <mergeCell ref="C4:E4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421875" style="1" customWidth="1"/>
    <col min="2" max="2" width="41.00390625" style="1" customWidth="1"/>
    <col min="3" max="5" width="13.00390625" style="1" customWidth="1"/>
    <col min="6" max="16384" width="9.140625" style="1" customWidth="1"/>
  </cols>
  <sheetData>
    <row r="1" spans="1:5" ht="17.25" customHeight="1">
      <c r="A1" s="294" t="s">
        <v>246</v>
      </c>
      <c r="B1" s="294"/>
      <c r="C1" s="294"/>
      <c r="D1" s="294"/>
      <c r="E1" s="294"/>
    </row>
    <row r="2" spans="1:5" ht="17.25" customHeight="1">
      <c r="A2" s="302" t="s">
        <v>765</v>
      </c>
      <c r="B2" s="289" t="s">
        <v>524</v>
      </c>
      <c r="C2" s="289" t="s">
        <v>3</v>
      </c>
      <c r="D2" s="292" t="s">
        <v>474</v>
      </c>
      <c r="E2" s="293"/>
    </row>
    <row r="3" spans="1:5" ht="17.25" customHeight="1">
      <c r="A3" s="304"/>
      <c r="B3" s="291"/>
      <c r="C3" s="291"/>
      <c r="D3" s="55" t="s">
        <v>496</v>
      </c>
      <c r="E3" s="40" t="s">
        <v>476</v>
      </c>
    </row>
    <row r="4" spans="1:5" ht="12.75" customHeight="1">
      <c r="A4" s="107" t="s">
        <v>768</v>
      </c>
      <c r="B4" s="8" t="s">
        <v>769</v>
      </c>
      <c r="C4" s="70">
        <v>4365.7</v>
      </c>
      <c r="D4" s="70">
        <v>4300.7</v>
      </c>
      <c r="E4" s="70">
        <v>65</v>
      </c>
    </row>
    <row r="5" spans="1:5" ht="12.75" customHeight="1">
      <c r="A5" s="107" t="s">
        <v>770</v>
      </c>
      <c r="B5" s="8" t="s">
        <v>771</v>
      </c>
      <c r="C5" s="70">
        <v>54072.8</v>
      </c>
      <c r="D5" s="70">
        <v>49381.4</v>
      </c>
      <c r="E5" s="70">
        <v>4691.3</v>
      </c>
    </row>
    <row r="6" spans="1:5" ht="12.75" customHeight="1">
      <c r="A6" s="107" t="s">
        <v>772</v>
      </c>
      <c r="B6" s="108" t="s">
        <v>773</v>
      </c>
      <c r="C6" s="70">
        <v>12107.9</v>
      </c>
      <c r="D6" s="70">
        <v>10537.2</v>
      </c>
      <c r="E6" s="70">
        <v>1570.7</v>
      </c>
    </row>
    <row r="7" spans="1:5" ht="12.75" customHeight="1">
      <c r="A7" s="107" t="s">
        <v>774</v>
      </c>
      <c r="B7" s="8" t="s">
        <v>775</v>
      </c>
      <c r="C7" s="70">
        <v>11174.5</v>
      </c>
      <c r="D7" s="70">
        <v>9198.9</v>
      </c>
      <c r="E7" s="70">
        <v>1975.6</v>
      </c>
    </row>
    <row r="8" spans="1:5" ht="12.75" customHeight="1">
      <c r="A8" s="107" t="s">
        <v>776</v>
      </c>
      <c r="B8" s="8" t="s">
        <v>777</v>
      </c>
      <c r="C8" s="70">
        <v>4185.1</v>
      </c>
      <c r="D8" s="70">
        <v>3710.4</v>
      </c>
      <c r="E8" s="70">
        <v>474.8</v>
      </c>
    </row>
    <row r="9" spans="1:5" ht="12.75" customHeight="1">
      <c r="A9" s="107" t="s">
        <v>778</v>
      </c>
      <c r="B9" s="8" t="s">
        <v>779</v>
      </c>
      <c r="C9" s="70">
        <v>12670.9</v>
      </c>
      <c r="D9" s="70">
        <v>11221.7</v>
      </c>
      <c r="E9" s="70">
        <v>1449.2</v>
      </c>
    </row>
    <row r="10" spans="1:5" ht="12.75" customHeight="1">
      <c r="A10" s="107" t="s">
        <v>780</v>
      </c>
      <c r="B10" s="108" t="s">
        <v>781</v>
      </c>
      <c r="C10" s="70">
        <v>12789.2</v>
      </c>
      <c r="D10" s="70">
        <v>7949.8</v>
      </c>
      <c r="E10" s="70">
        <v>4839.4</v>
      </c>
    </row>
    <row r="11" spans="1:5" ht="12.75" customHeight="1">
      <c r="A11" s="109"/>
      <c r="B11" s="32" t="s">
        <v>670</v>
      </c>
      <c r="C11" s="70">
        <v>111366.1</v>
      </c>
      <c r="D11" s="70">
        <v>96300.1</v>
      </c>
      <c r="E11" s="70">
        <v>15066.1</v>
      </c>
    </row>
    <row r="12" spans="1:5" ht="11.25">
      <c r="A12" s="107" t="s">
        <v>782</v>
      </c>
      <c r="B12" s="251" t="s">
        <v>0</v>
      </c>
      <c r="C12" s="70">
        <v>21675.7</v>
      </c>
      <c r="D12" s="70">
        <v>18490.9</v>
      </c>
      <c r="E12" s="70">
        <v>3184.8</v>
      </c>
    </row>
    <row r="13" spans="1:5" ht="12.75" customHeight="1">
      <c r="A13" s="107" t="s">
        <v>783</v>
      </c>
      <c r="B13" s="9" t="s">
        <v>784</v>
      </c>
      <c r="C13" s="70">
        <v>918.7</v>
      </c>
      <c r="D13" s="70">
        <v>804.6</v>
      </c>
      <c r="E13" s="70">
        <v>114</v>
      </c>
    </row>
    <row r="14" spans="1:5" ht="12.75" customHeight="1">
      <c r="A14" s="107" t="s">
        <v>785</v>
      </c>
      <c r="B14" s="9" t="s">
        <v>786</v>
      </c>
      <c r="C14" s="70">
        <v>346</v>
      </c>
      <c r="D14" s="70">
        <v>312.6</v>
      </c>
      <c r="E14" s="70">
        <v>33.4</v>
      </c>
    </row>
    <row r="15" spans="1:5" ht="12.75" customHeight="1">
      <c r="A15" s="107" t="s">
        <v>787</v>
      </c>
      <c r="B15" s="9" t="s">
        <v>788</v>
      </c>
      <c r="C15" s="70">
        <v>18275.5</v>
      </c>
      <c r="D15" s="70">
        <v>15926</v>
      </c>
      <c r="E15" s="70">
        <v>2349.6</v>
      </c>
    </row>
    <row r="16" spans="1:5" ht="12.75" customHeight="1">
      <c r="A16" s="110" t="s">
        <v>789</v>
      </c>
      <c r="B16" s="106" t="s">
        <v>790</v>
      </c>
      <c r="C16" s="77" t="s">
        <v>744</v>
      </c>
      <c r="D16" s="77" t="s">
        <v>744</v>
      </c>
      <c r="E16" s="77" t="s">
        <v>744</v>
      </c>
    </row>
    <row r="17" spans="1:5" ht="11.25">
      <c r="A17" s="107" t="s">
        <v>791</v>
      </c>
      <c r="B17" s="251" t="s">
        <v>792</v>
      </c>
      <c r="C17" s="70">
        <v>62232.4</v>
      </c>
      <c r="D17" s="70">
        <v>54525.6</v>
      </c>
      <c r="E17" s="70">
        <v>7706.8</v>
      </c>
    </row>
    <row r="18" spans="1:5" ht="12.75" customHeight="1">
      <c r="A18" s="107" t="s">
        <v>793</v>
      </c>
      <c r="B18" s="9" t="s">
        <v>794</v>
      </c>
      <c r="C18" s="70">
        <v>15266.8</v>
      </c>
      <c r="D18" s="70">
        <v>13880.1</v>
      </c>
      <c r="E18" s="70">
        <v>1386.7</v>
      </c>
    </row>
    <row r="19" spans="1:5" ht="12.75" customHeight="1">
      <c r="A19" s="107" t="s">
        <v>795</v>
      </c>
      <c r="B19" s="9" t="s">
        <v>796</v>
      </c>
      <c r="C19" s="70">
        <v>1527.5</v>
      </c>
      <c r="D19" s="70">
        <v>1465.2</v>
      </c>
      <c r="E19" s="70">
        <v>62.3</v>
      </c>
    </row>
    <row r="20" spans="1:5" ht="12.75" customHeight="1">
      <c r="A20" s="107" t="s">
        <v>797</v>
      </c>
      <c r="B20" s="9" t="s">
        <v>798</v>
      </c>
      <c r="C20" s="70">
        <v>751.3</v>
      </c>
      <c r="D20" s="70">
        <v>678.6</v>
      </c>
      <c r="E20" s="70">
        <v>72.6</v>
      </c>
    </row>
    <row r="21" spans="1:5" ht="12.75" customHeight="1">
      <c r="A21" s="107" t="s">
        <v>799</v>
      </c>
      <c r="B21" s="9" t="s">
        <v>800</v>
      </c>
      <c r="C21" s="70">
        <v>668.3</v>
      </c>
      <c r="D21" s="70">
        <v>618.1</v>
      </c>
      <c r="E21" s="70">
        <v>50.2</v>
      </c>
    </row>
    <row r="22" spans="1:5" ht="12.75" customHeight="1">
      <c r="A22" s="107" t="s">
        <v>801</v>
      </c>
      <c r="B22" s="9" t="s">
        <v>802</v>
      </c>
      <c r="C22" s="77" t="s">
        <v>744</v>
      </c>
      <c r="D22" s="77" t="s">
        <v>744</v>
      </c>
      <c r="E22" s="77" t="s">
        <v>744</v>
      </c>
    </row>
    <row r="23" spans="1:5" ht="12.75" customHeight="1">
      <c r="A23" s="107" t="s">
        <v>803</v>
      </c>
      <c r="B23" s="8" t="s">
        <v>804</v>
      </c>
      <c r="C23" s="70">
        <v>23897.4</v>
      </c>
      <c r="D23" s="70">
        <v>19139.4</v>
      </c>
      <c r="E23" s="70">
        <v>4757.9</v>
      </c>
    </row>
    <row r="24" spans="1:5" ht="23.25" customHeight="1">
      <c r="A24" s="107" t="s">
        <v>805</v>
      </c>
      <c r="B24" s="8" t="s">
        <v>4</v>
      </c>
      <c r="C24" s="70">
        <v>79417.6</v>
      </c>
      <c r="D24" s="70">
        <v>70245.8</v>
      </c>
      <c r="E24" s="70">
        <v>9171.8</v>
      </c>
    </row>
    <row r="25" spans="1:5" ht="12.75" customHeight="1">
      <c r="A25" s="107" t="s">
        <v>806</v>
      </c>
      <c r="B25" s="9" t="s">
        <v>807</v>
      </c>
      <c r="C25" s="70">
        <v>1817</v>
      </c>
      <c r="D25" s="70">
        <v>1583.2</v>
      </c>
      <c r="E25" s="70">
        <v>233.7</v>
      </c>
    </row>
    <row r="26" spans="1:5" ht="12.75" customHeight="1">
      <c r="A26" s="107" t="s">
        <v>808</v>
      </c>
      <c r="B26" s="9" t="s">
        <v>809</v>
      </c>
      <c r="C26" s="70">
        <v>70144</v>
      </c>
      <c r="D26" s="70">
        <v>63460.6</v>
      </c>
      <c r="E26" s="70">
        <v>6683.4</v>
      </c>
    </row>
    <row r="27" spans="1:5" ht="12.75" customHeight="1">
      <c r="A27" s="107" t="s">
        <v>810</v>
      </c>
      <c r="B27" s="9" t="s">
        <v>811</v>
      </c>
      <c r="C27" s="70">
        <v>2239.1</v>
      </c>
      <c r="D27" s="70">
        <v>1336.3</v>
      </c>
      <c r="E27" s="70">
        <v>902.8</v>
      </c>
    </row>
    <row r="28" spans="1:5" ht="11.25">
      <c r="A28" s="100" t="s">
        <v>813</v>
      </c>
      <c r="B28" s="8" t="s">
        <v>814</v>
      </c>
      <c r="C28" s="70">
        <v>11977.7</v>
      </c>
      <c r="D28" s="70">
        <v>6340.9</v>
      </c>
      <c r="E28" s="70">
        <v>5636.8</v>
      </c>
    </row>
    <row r="29" spans="1:5" ht="11.25">
      <c r="A29" s="100" t="s">
        <v>815</v>
      </c>
      <c r="B29" s="9" t="s">
        <v>816</v>
      </c>
      <c r="C29" s="70">
        <v>10502.7</v>
      </c>
      <c r="D29" s="70">
        <v>5027.2</v>
      </c>
      <c r="E29" s="70">
        <v>5475.4</v>
      </c>
    </row>
    <row r="30" spans="1:5" ht="11.25">
      <c r="A30" s="100" t="s">
        <v>817</v>
      </c>
      <c r="B30" s="9" t="s">
        <v>818</v>
      </c>
      <c r="C30" s="70">
        <v>765.3</v>
      </c>
      <c r="D30" s="70">
        <v>695.3</v>
      </c>
      <c r="E30" s="70">
        <v>70.1</v>
      </c>
    </row>
    <row r="31" spans="1:5" ht="11.25">
      <c r="A31" s="100" t="s">
        <v>819</v>
      </c>
      <c r="B31" s="8" t="s">
        <v>820</v>
      </c>
      <c r="C31" s="70">
        <v>13795.3</v>
      </c>
      <c r="D31" s="70">
        <v>11942.7</v>
      </c>
      <c r="E31" s="70">
        <v>1852.6</v>
      </c>
    </row>
    <row r="32" spans="1:5" ht="11.25">
      <c r="A32" s="100" t="s">
        <v>821</v>
      </c>
      <c r="B32" s="8" t="s">
        <v>822</v>
      </c>
      <c r="C32" s="70">
        <v>7385.6</v>
      </c>
      <c r="D32" s="70">
        <v>4865.6</v>
      </c>
      <c r="E32" s="70">
        <v>2520</v>
      </c>
    </row>
    <row r="33" spans="1:5" ht="11.25">
      <c r="A33" s="100" t="s">
        <v>823</v>
      </c>
      <c r="B33" s="9" t="s">
        <v>824</v>
      </c>
      <c r="C33" s="70">
        <v>653.4</v>
      </c>
      <c r="D33" s="70">
        <v>443.8</v>
      </c>
      <c r="E33" s="70">
        <v>209.6</v>
      </c>
    </row>
    <row r="34" spans="1:5" ht="11.25">
      <c r="A34" s="100" t="s">
        <v>825</v>
      </c>
      <c r="B34" s="9" t="s">
        <v>826</v>
      </c>
      <c r="C34" s="59" t="s">
        <v>623</v>
      </c>
      <c r="D34" s="59" t="s">
        <v>623</v>
      </c>
      <c r="E34" s="59" t="s">
        <v>623</v>
      </c>
    </row>
    <row r="35" spans="1:5" ht="11.25">
      <c r="A35" s="105" t="s">
        <v>827</v>
      </c>
      <c r="B35" s="106" t="s">
        <v>828</v>
      </c>
      <c r="C35" s="59" t="s">
        <v>623</v>
      </c>
      <c r="D35" s="59" t="s">
        <v>623</v>
      </c>
      <c r="E35" s="59" t="s">
        <v>623</v>
      </c>
    </row>
    <row r="36" spans="1:5" ht="11.25">
      <c r="A36" s="100" t="s">
        <v>829</v>
      </c>
      <c r="B36" s="106" t="s">
        <v>830</v>
      </c>
      <c r="C36" s="59" t="s">
        <v>744</v>
      </c>
      <c r="D36" s="59" t="s">
        <v>744</v>
      </c>
      <c r="E36" s="59" t="s">
        <v>744</v>
      </c>
    </row>
    <row r="37" spans="1:5" ht="11.25">
      <c r="A37" s="100" t="s">
        <v>831</v>
      </c>
      <c r="B37" s="9" t="s">
        <v>832</v>
      </c>
      <c r="C37" s="70">
        <v>2351.2</v>
      </c>
      <c r="D37" s="70">
        <v>1403.5</v>
      </c>
      <c r="E37" s="70">
        <v>947.8</v>
      </c>
    </row>
    <row r="38" spans="1:5" ht="11.25">
      <c r="A38" s="100" t="s">
        <v>833</v>
      </c>
      <c r="B38" s="8" t="s">
        <v>834</v>
      </c>
      <c r="C38" s="70">
        <v>1111</v>
      </c>
      <c r="D38" s="70">
        <v>956.9</v>
      </c>
      <c r="E38" s="70">
        <v>154</v>
      </c>
    </row>
    <row r="39" spans="1:5" ht="11.25">
      <c r="A39" s="100" t="s">
        <v>835</v>
      </c>
      <c r="B39" s="8" t="s">
        <v>836</v>
      </c>
      <c r="C39" s="70">
        <v>1202.3</v>
      </c>
      <c r="D39" s="70">
        <v>1030.1</v>
      </c>
      <c r="E39" s="70">
        <v>172.2</v>
      </c>
    </row>
    <row r="40" spans="1:5" ht="11.25">
      <c r="A40" s="100" t="s">
        <v>837</v>
      </c>
      <c r="B40" s="8" t="s">
        <v>838</v>
      </c>
      <c r="C40" s="70">
        <v>1531.3</v>
      </c>
      <c r="D40" s="70">
        <v>890.5</v>
      </c>
      <c r="E40" s="70">
        <v>640.7</v>
      </c>
    </row>
    <row r="41" spans="1:5" ht="11.25">
      <c r="A41" s="100" t="s">
        <v>839</v>
      </c>
      <c r="B41" s="8" t="s">
        <v>840</v>
      </c>
      <c r="C41" s="70">
        <v>25137</v>
      </c>
      <c r="D41" s="70">
        <v>19811</v>
      </c>
      <c r="E41" s="70">
        <v>5326</v>
      </c>
    </row>
    <row r="42" spans="1:5" ht="11.25">
      <c r="A42" s="100" t="s">
        <v>841</v>
      </c>
      <c r="B42" s="9" t="s">
        <v>842</v>
      </c>
      <c r="C42" s="70">
        <v>4350.2</v>
      </c>
      <c r="D42" s="70">
        <v>2934.1</v>
      </c>
      <c r="E42" s="70">
        <v>1416.1</v>
      </c>
    </row>
    <row r="43" spans="1:5" ht="11.25">
      <c r="A43" s="100" t="s">
        <v>843</v>
      </c>
      <c r="B43" s="9" t="s">
        <v>844</v>
      </c>
      <c r="C43" s="70">
        <v>2069.6</v>
      </c>
      <c r="D43" s="70">
        <v>1853.2</v>
      </c>
      <c r="E43" s="70">
        <v>216.4</v>
      </c>
    </row>
    <row r="44" spans="1:5" ht="11.25">
      <c r="A44" s="100" t="s">
        <v>845</v>
      </c>
      <c r="B44" s="9" t="s">
        <v>846</v>
      </c>
      <c r="C44" s="70">
        <v>227.6</v>
      </c>
      <c r="D44" s="70">
        <v>163</v>
      </c>
      <c r="E44" s="70">
        <v>64.5</v>
      </c>
    </row>
    <row r="45" spans="1:5" ht="11.25">
      <c r="A45" s="100"/>
      <c r="B45" s="32" t="s">
        <v>673</v>
      </c>
      <c r="C45" s="70">
        <v>249363.2</v>
      </c>
      <c r="D45" s="70">
        <v>208239.4</v>
      </c>
      <c r="E45" s="70">
        <v>41123.8</v>
      </c>
    </row>
    <row r="46" spans="1:5" ht="11.25">
      <c r="A46" s="100" t="s">
        <v>847</v>
      </c>
      <c r="B46" s="8" t="s">
        <v>848</v>
      </c>
      <c r="C46" s="70">
        <v>7322.7</v>
      </c>
      <c r="D46" s="70">
        <v>7047.8</v>
      </c>
      <c r="E46" s="70">
        <v>274.9</v>
      </c>
    </row>
    <row r="47" spans="1:5" ht="11.25">
      <c r="A47" s="100" t="s">
        <v>849</v>
      </c>
      <c r="B47" s="9" t="s">
        <v>850</v>
      </c>
      <c r="C47" s="70">
        <v>2396.4</v>
      </c>
      <c r="D47" s="70">
        <v>2315.4</v>
      </c>
      <c r="E47" s="70">
        <v>81</v>
      </c>
    </row>
    <row r="48" spans="1:5" ht="11.25">
      <c r="A48" s="100" t="s">
        <v>851</v>
      </c>
      <c r="B48" s="9" t="s">
        <v>852</v>
      </c>
      <c r="C48" s="70">
        <v>2239.7</v>
      </c>
      <c r="D48" s="70">
        <v>2151.7</v>
      </c>
      <c r="E48" s="70">
        <v>88</v>
      </c>
    </row>
    <row r="49" spans="1:5" ht="11.25">
      <c r="A49" s="100" t="s">
        <v>853</v>
      </c>
      <c r="B49" s="8" t="s">
        <v>854</v>
      </c>
      <c r="C49" s="70">
        <v>10740.6</v>
      </c>
      <c r="D49" s="70">
        <v>9348.3</v>
      </c>
      <c r="E49" s="70">
        <v>1392.3</v>
      </c>
    </row>
    <row r="50" spans="1:5" ht="11.25">
      <c r="A50" s="100" t="s">
        <v>855</v>
      </c>
      <c r="B50" s="8" t="s">
        <v>856</v>
      </c>
      <c r="C50" s="70">
        <v>4929.7</v>
      </c>
      <c r="D50" s="70">
        <v>4410.2</v>
      </c>
      <c r="E50" s="70">
        <v>519.5</v>
      </c>
    </row>
    <row r="51" spans="1:5" ht="11.25">
      <c r="A51" s="100" t="s">
        <v>857</v>
      </c>
      <c r="B51" s="8" t="s">
        <v>858</v>
      </c>
      <c r="C51" s="70">
        <v>2351.3</v>
      </c>
      <c r="D51" s="70">
        <v>2205.1</v>
      </c>
      <c r="E51" s="70">
        <v>146.2</v>
      </c>
    </row>
    <row r="52" spans="1:5" ht="11.25">
      <c r="A52" s="100" t="s">
        <v>859</v>
      </c>
      <c r="B52" s="35" t="s">
        <v>860</v>
      </c>
      <c r="C52" s="70">
        <v>1168</v>
      </c>
      <c r="D52" s="70">
        <v>832.9</v>
      </c>
      <c r="E52" s="70">
        <v>335.1</v>
      </c>
    </row>
    <row r="53" spans="2:5" ht="11.25">
      <c r="B53" s="32" t="s">
        <v>676</v>
      </c>
      <c r="C53" s="70">
        <v>26512.3</v>
      </c>
      <c r="D53" s="70">
        <v>23844.3</v>
      </c>
      <c r="E53" s="70">
        <v>2668</v>
      </c>
    </row>
    <row r="54" spans="1:5" ht="22.5">
      <c r="A54" s="100" t="s">
        <v>861</v>
      </c>
      <c r="B54" s="104" t="s">
        <v>862</v>
      </c>
      <c r="C54" s="70">
        <v>10120</v>
      </c>
      <c r="D54" s="70">
        <v>7943.6</v>
      </c>
      <c r="E54" s="70">
        <v>2176.4</v>
      </c>
    </row>
    <row r="55" spans="1:5" ht="11.25">
      <c r="A55" s="100" t="s">
        <v>863</v>
      </c>
      <c r="B55" s="9" t="s">
        <v>864</v>
      </c>
      <c r="C55" s="70">
        <v>8529.3</v>
      </c>
      <c r="D55" s="70">
        <v>6929.6</v>
      </c>
      <c r="E55" s="70">
        <v>1599.7</v>
      </c>
    </row>
    <row r="56" spans="1:5" ht="11.25">
      <c r="A56" s="100" t="s">
        <v>865</v>
      </c>
      <c r="B56" s="9" t="s">
        <v>866</v>
      </c>
      <c r="C56" s="70">
        <v>524</v>
      </c>
      <c r="D56" s="70">
        <v>315</v>
      </c>
      <c r="E56" s="70">
        <v>209</v>
      </c>
    </row>
    <row r="57" spans="1:5" ht="11.25">
      <c r="A57" s="100" t="s">
        <v>867</v>
      </c>
      <c r="B57" s="8" t="s">
        <v>868</v>
      </c>
      <c r="C57" s="70">
        <v>4383.8</v>
      </c>
      <c r="D57" s="70">
        <v>3758.4</v>
      </c>
      <c r="E57" s="70">
        <v>625.4</v>
      </c>
    </row>
    <row r="58" spans="1:5" ht="11.25">
      <c r="A58" s="100" t="s">
        <v>869</v>
      </c>
      <c r="B58" s="8" t="s">
        <v>870</v>
      </c>
      <c r="C58" s="70">
        <v>475.3</v>
      </c>
      <c r="D58" s="70">
        <v>458.9</v>
      </c>
      <c r="E58" s="70">
        <v>16.4</v>
      </c>
    </row>
    <row r="59" spans="1:5" ht="11.25">
      <c r="A59" s="100" t="s">
        <v>871</v>
      </c>
      <c r="B59" s="8" t="s">
        <v>872</v>
      </c>
      <c r="C59" s="70">
        <v>1513.7</v>
      </c>
      <c r="D59" s="70">
        <v>1375.2</v>
      </c>
      <c r="E59" s="70">
        <v>138.5</v>
      </c>
    </row>
    <row r="60" spans="1:5" ht="11.25">
      <c r="A60" s="100" t="s">
        <v>873</v>
      </c>
      <c r="B60" s="8" t="s">
        <v>874</v>
      </c>
      <c r="C60" s="70">
        <v>3233.4</v>
      </c>
      <c r="D60" s="70">
        <v>2847.9</v>
      </c>
      <c r="E60" s="70">
        <v>385.6</v>
      </c>
    </row>
    <row r="61" spans="1:5" ht="11.25">
      <c r="A61" s="100" t="s">
        <v>875</v>
      </c>
      <c r="B61" s="9" t="s">
        <v>876</v>
      </c>
      <c r="C61" s="70">
        <v>967.2</v>
      </c>
      <c r="D61" s="70">
        <v>894.1</v>
      </c>
      <c r="E61" s="70">
        <v>73</v>
      </c>
    </row>
    <row r="62" spans="1:5" ht="11.25">
      <c r="A62" s="100"/>
      <c r="B62" s="32" t="s">
        <v>678</v>
      </c>
      <c r="C62" s="70">
        <v>19726.2</v>
      </c>
      <c r="D62" s="70">
        <v>16384.1</v>
      </c>
      <c r="E62" s="70">
        <v>3342.2</v>
      </c>
    </row>
    <row r="63" spans="1:5" ht="11.25">
      <c r="A63" s="100" t="s">
        <v>877</v>
      </c>
      <c r="B63" s="8" t="s">
        <v>878</v>
      </c>
      <c r="C63" s="70">
        <v>1242.3</v>
      </c>
      <c r="D63" s="70">
        <v>1147.4</v>
      </c>
      <c r="E63" s="70">
        <v>94.8</v>
      </c>
    </row>
    <row r="64" spans="1:5" ht="11.25">
      <c r="A64" s="100" t="s">
        <v>879</v>
      </c>
      <c r="B64" s="8" t="s">
        <v>2</v>
      </c>
      <c r="C64" s="70">
        <v>5209</v>
      </c>
      <c r="D64" s="70">
        <v>5145</v>
      </c>
      <c r="E64" s="70">
        <v>64</v>
      </c>
    </row>
    <row r="65" spans="1:5" ht="11.25">
      <c r="A65" s="100" t="s">
        <v>880</v>
      </c>
      <c r="B65" s="9" t="s">
        <v>881</v>
      </c>
      <c r="C65" s="70">
        <v>3113.4</v>
      </c>
      <c r="D65" s="70">
        <v>3060.9</v>
      </c>
      <c r="E65" s="70">
        <v>52.5</v>
      </c>
    </row>
    <row r="66" spans="1:5" ht="11.25">
      <c r="A66" s="100" t="s">
        <v>882</v>
      </c>
      <c r="B66" s="9" t="s">
        <v>883</v>
      </c>
      <c r="C66" s="70">
        <v>1345</v>
      </c>
      <c r="D66" s="70">
        <v>1335.2</v>
      </c>
      <c r="E66" s="70">
        <v>9.8</v>
      </c>
    </row>
    <row r="67" spans="1:5" ht="11.25">
      <c r="A67" s="100" t="s">
        <v>884</v>
      </c>
      <c r="B67" s="8" t="s">
        <v>885</v>
      </c>
      <c r="C67" s="70">
        <v>1131</v>
      </c>
      <c r="D67" s="70">
        <v>1088.2</v>
      </c>
      <c r="E67" s="70">
        <v>42.8</v>
      </c>
    </row>
    <row r="68" spans="1:5" ht="11.25">
      <c r="A68" s="100" t="s">
        <v>886</v>
      </c>
      <c r="B68" s="8" t="s">
        <v>887</v>
      </c>
      <c r="C68" s="70">
        <v>1186.1</v>
      </c>
      <c r="D68" s="70">
        <v>1123.4</v>
      </c>
      <c r="E68" s="70">
        <v>62.7</v>
      </c>
    </row>
    <row r="69" spans="1:5" ht="11.25">
      <c r="A69" s="100" t="s">
        <v>888</v>
      </c>
      <c r="B69" s="8" t="s">
        <v>889</v>
      </c>
      <c r="C69" s="70">
        <v>1538.4</v>
      </c>
      <c r="D69" s="70">
        <v>1523.8</v>
      </c>
      <c r="E69" s="70">
        <v>14.5</v>
      </c>
    </row>
    <row r="70" spans="1:5" ht="11.25">
      <c r="A70" s="100" t="s">
        <v>890</v>
      </c>
      <c r="B70" s="8" t="s">
        <v>891</v>
      </c>
      <c r="C70" s="70">
        <v>2185.8</v>
      </c>
      <c r="D70" s="70">
        <v>2155.2</v>
      </c>
      <c r="E70" s="70">
        <v>30.6</v>
      </c>
    </row>
    <row r="71" spans="1:5" ht="11.25">
      <c r="A71" s="100" t="s">
        <v>892</v>
      </c>
      <c r="B71" s="8" t="s">
        <v>893</v>
      </c>
      <c r="C71" s="70">
        <v>300.8</v>
      </c>
      <c r="D71" s="70">
        <v>292.8</v>
      </c>
      <c r="E71" s="70">
        <v>8</v>
      </c>
    </row>
    <row r="72" spans="1:5" ht="11.25">
      <c r="A72" s="100" t="s">
        <v>894</v>
      </c>
      <c r="B72" s="8" t="s">
        <v>895</v>
      </c>
      <c r="C72" s="70">
        <v>874.8</v>
      </c>
      <c r="D72" s="70">
        <v>666.2</v>
      </c>
      <c r="E72" s="70">
        <v>208.6</v>
      </c>
    </row>
    <row r="73" spans="1:5" ht="11.25">
      <c r="A73" s="100" t="s">
        <v>896</v>
      </c>
      <c r="B73" s="8" t="s">
        <v>897</v>
      </c>
      <c r="C73" s="70">
        <v>3230.5</v>
      </c>
      <c r="D73" s="70">
        <v>3112.8</v>
      </c>
      <c r="E73" s="70">
        <v>117.7</v>
      </c>
    </row>
    <row r="74" spans="1:5" ht="11.25">
      <c r="A74" s="100" t="s">
        <v>898</v>
      </c>
      <c r="B74" s="9" t="s">
        <v>899</v>
      </c>
      <c r="C74" s="77" t="s">
        <v>744</v>
      </c>
      <c r="D74" s="77" t="s">
        <v>744</v>
      </c>
      <c r="E74" s="77" t="s">
        <v>744</v>
      </c>
    </row>
    <row r="75" spans="1:5" ht="11.25">
      <c r="A75" s="100"/>
      <c r="B75" s="32" t="s">
        <v>900</v>
      </c>
      <c r="C75" s="70">
        <v>16898.6</v>
      </c>
      <c r="D75" s="70">
        <v>16255</v>
      </c>
      <c r="E75" s="70">
        <v>643.7</v>
      </c>
    </row>
    <row r="76" spans="1:5" ht="11.25">
      <c r="A76" s="100" t="s">
        <v>901</v>
      </c>
      <c r="B76" s="8" t="s">
        <v>902</v>
      </c>
      <c r="C76" s="70">
        <v>2350.3</v>
      </c>
      <c r="D76" s="70">
        <v>2237.4</v>
      </c>
      <c r="E76" s="70">
        <v>112.8</v>
      </c>
    </row>
    <row r="77" spans="1:5" ht="11.25">
      <c r="A77" s="100" t="s">
        <v>903</v>
      </c>
      <c r="B77" s="8" t="s">
        <v>904</v>
      </c>
      <c r="C77" s="70">
        <v>3494.2</v>
      </c>
      <c r="D77" s="70">
        <v>3425</v>
      </c>
      <c r="E77" s="70">
        <v>69.2</v>
      </c>
    </row>
    <row r="78" spans="1:5" ht="11.25">
      <c r="A78" s="100" t="s">
        <v>905</v>
      </c>
      <c r="B78" s="8" t="s">
        <v>906</v>
      </c>
      <c r="C78" s="70">
        <v>898.5</v>
      </c>
      <c r="D78" s="70">
        <v>880</v>
      </c>
      <c r="E78" s="70">
        <v>18.5</v>
      </c>
    </row>
    <row r="79" spans="1:5" ht="11.25">
      <c r="A79" s="100" t="s">
        <v>907</v>
      </c>
      <c r="B79" s="9" t="s">
        <v>908</v>
      </c>
      <c r="C79" s="70">
        <v>378.1</v>
      </c>
      <c r="D79" s="70">
        <v>374.2</v>
      </c>
      <c r="E79" s="70">
        <v>3.9</v>
      </c>
    </row>
    <row r="80" spans="1:5" ht="11.25">
      <c r="A80" s="100" t="s">
        <v>909</v>
      </c>
      <c r="B80" s="9" t="s">
        <v>910</v>
      </c>
      <c r="C80" s="70">
        <v>460.1</v>
      </c>
      <c r="D80" s="70">
        <v>445.5</v>
      </c>
      <c r="E80" s="70">
        <v>14.5</v>
      </c>
    </row>
    <row r="81" spans="1:5" ht="22.5">
      <c r="A81" s="100" t="s">
        <v>911</v>
      </c>
      <c r="B81" s="8" t="s">
        <v>912</v>
      </c>
      <c r="C81" s="70">
        <v>2017.5</v>
      </c>
      <c r="D81" s="70">
        <v>1763.7</v>
      </c>
      <c r="E81" s="70">
        <v>253.7</v>
      </c>
    </row>
    <row r="82" spans="1:5" ht="11.25">
      <c r="A82" s="100" t="s">
        <v>913</v>
      </c>
      <c r="B82" s="8" t="s">
        <v>914</v>
      </c>
      <c r="C82" s="70">
        <v>3017.9</v>
      </c>
      <c r="D82" s="70">
        <v>2861.4</v>
      </c>
      <c r="E82" s="70">
        <v>156.5</v>
      </c>
    </row>
    <row r="83" spans="1:5" ht="11.25">
      <c r="A83" s="100" t="s">
        <v>915</v>
      </c>
      <c r="B83" s="112" t="s">
        <v>916</v>
      </c>
      <c r="C83" s="70">
        <v>411.8</v>
      </c>
      <c r="D83" s="70">
        <v>404.1</v>
      </c>
      <c r="E83" s="70">
        <v>7.7</v>
      </c>
    </row>
    <row r="84" spans="1:5" ht="11.25">
      <c r="A84" s="8"/>
      <c r="B84" s="32" t="s">
        <v>917</v>
      </c>
      <c r="C84" s="70">
        <v>11778.3</v>
      </c>
      <c r="D84" s="70">
        <v>11167.5</v>
      </c>
      <c r="E84" s="70">
        <v>610.7</v>
      </c>
    </row>
    <row r="85" spans="1:5" ht="11.25">
      <c r="A85" s="8"/>
      <c r="B85" s="8" t="s">
        <v>728</v>
      </c>
      <c r="C85" s="77">
        <v>5447.3</v>
      </c>
      <c r="D85" s="2" t="s">
        <v>623</v>
      </c>
      <c r="E85" s="2" t="s">
        <v>623</v>
      </c>
    </row>
    <row r="86" spans="1:5" ht="11.25">
      <c r="A86" s="8"/>
      <c r="B86" s="102" t="s">
        <v>694</v>
      </c>
      <c r="C86" s="113">
        <v>441092.1</v>
      </c>
      <c r="D86" s="113">
        <v>372190.4</v>
      </c>
      <c r="E86" s="113">
        <v>63454.4</v>
      </c>
    </row>
  </sheetData>
  <sheetProtection/>
  <mergeCells count="5">
    <mergeCell ref="A1:E1"/>
    <mergeCell ref="B2:B3"/>
    <mergeCell ref="C2:C3"/>
    <mergeCell ref="D2:E2"/>
    <mergeCell ref="A2:A3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140625" style="1" customWidth="1"/>
    <col min="2" max="5" width="10.57421875" style="1" customWidth="1"/>
    <col min="6" max="6" width="11.8515625" style="1" customWidth="1"/>
    <col min="7" max="8" width="10.57421875" style="1" customWidth="1"/>
    <col min="9" max="16384" width="9.140625" style="1" customWidth="1"/>
  </cols>
  <sheetData>
    <row r="1" spans="1:8" s="213" customFormat="1" ht="21" customHeight="1">
      <c r="A1" s="294" t="s">
        <v>491</v>
      </c>
      <c r="B1" s="294"/>
      <c r="C1" s="294"/>
      <c r="D1" s="294"/>
      <c r="E1" s="294"/>
      <c r="F1" s="294"/>
      <c r="G1" s="294"/>
      <c r="H1" s="294"/>
    </row>
    <row r="2" spans="1:8" s="213" customFormat="1" ht="12.75" customHeight="1">
      <c r="A2" s="302" t="s">
        <v>465</v>
      </c>
      <c r="B2" s="289" t="s">
        <v>492</v>
      </c>
      <c r="C2" s="300" t="s">
        <v>474</v>
      </c>
      <c r="D2" s="302"/>
      <c r="E2" s="300" t="s">
        <v>475</v>
      </c>
      <c r="F2" s="296"/>
      <c r="G2" s="296"/>
      <c r="H2" s="296"/>
    </row>
    <row r="3" spans="1:8" s="213" customFormat="1" ht="31.5" customHeight="1">
      <c r="A3" s="304"/>
      <c r="B3" s="291"/>
      <c r="C3" s="55" t="s">
        <v>496</v>
      </c>
      <c r="D3" s="55" t="s">
        <v>476</v>
      </c>
      <c r="E3" s="55" t="s">
        <v>477</v>
      </c>
      <c r="F3" s="40" t="s">
        <v>478</v>
      </c>
      <c r="G3" s="40" t="s">
        <v>144</v>
      </c>
      <c r="H3" s="40" t="s">
        <v>480</v>
      </c>
    </row>
    <row r="4" spans="1:8" ht="11.25">
      <c r="A4" s="288" t="s">
        <v>584</v>
      </c>
      <c r="B4" s="288"/>
      <c r="C4" s="288"/>
      <c r="D4" s="288"/>
      <c r="E4" s="288"/>
      <c r="F4" s="288"/>
      <c r="G4" s="288"/>
      <c r="H4" s="288"/>
    </row>
    <row r="5" spans="1:8" ht="11.25">
      <c r="A5" s="44">
        <v>2007</v>
      </c>
      <c r="B5" s="31">
        <v>59337</v>
      </c>
      <c r="C5" s="31">
        <v>55177</v>
      </c>
      <c r="D5" s="31">
        <v>4160</v>
      </c>
      <c r="E5" s="31">
        <v>7327</v>
      </c>
      <c r="F5" s="31">
        <v>47843</v>
      </c>
      <c r="G5" s="8">
        <v>317</v>
      </c>
      <c r="H5" s="30">
        <v>3850</v>
      </c>
    </row>
    <row r="6" spans="1:8" ht="11.25">
      <c r="A6" s="54">
        <v>2008</v>
      </c>
      <c r="B6" s="31">
        <v>62314</v>
      </c>
      <c r="C6" s="31">
        <v>58065</v>
      </c>
      <c r="D6" s="31">
        <v>4249</v>
      </c>
      <c r="E6" s="31">
        <v>8271</v>
      </c>
      <c r="F6" s="31">
        <v>49749</v>
      </c>
      <c r="G6" s="7">
        <v>267</v>
      </c>
      <c r="H6" s="31">
        <v>4027</v>
      </c>
    </row>
    <row r="7" spans="1:8" ht="11.25">
      <c r="A7" s="54">
        <v>2009</v>
      </c>
      <c r="B7" s="31">
        <v>60003</v>
      </c>
      <c r="C7" s="31">
        <v>56458</v>
      </c>
      <c r="D7" s="31">
        <v>3545</v>
      </c>
      <c r="E7" s="31">
        <v>7576</v>
      </c>
      <c r="F7" s="31">
        <v>47625</v>
      </c>
      <c r="G7" s="7">
        <v>328</v>
      </c>
      <c r="H7" s="31">
        <v>4474</v>
      </c>
    </row>
    <row r="8" spans="1:8" ht="11.25">
      <c r="A8" s="54">
        <v>2010</v>
      </c>
      <c r="B8" s="31">
        <v>57450</v>
      </c>
      <c r="C8" s="31">
        <v>50495</v>
      </c>
      <c r="D8" s="31">
        <v>6955</v>
      </c>
      <c r="E8" s="31">
        <v>7278</v>
      </c>
      <c r="F8" s="31">
        <v>44621</v>
      </c>
      <c r="G8" s="31">
        <v>129</v>
      </c>
      <c r="H8" s="30">
        <v>5422</v>
      </c>
    </row>
    <row r="9" spans="1:8" ht="11.25">
      <c r="A9" s="54">
        <v>2011</v>
      </c>
      <c r="B9" s="31">
        <v>53036</v>
      </c>
      <c r="C9" s="31">
        <v>47576</v>
      </c>
      <c r="D9" s="31">
        <v>5460</v>
      </c>
      <c r="E9" s="31">
        <v>6116</v>
      </c>
      <c r="F9" s="31">
        <v>41002</v>
      </c>
      <c r="G9" s="31">
        <v>103</v>
      </c>
      <c r="H9" s="30">
        <v>5815</v>
      </c>
    </row>
    <row r="10" spans="1:8" ht="11.25">
      <c r="A10" s="54">
        <v>2012</v>
      </c>
      <c r="B10" s="31">
        <v>52528</v>
      </c>
      <c r="C10" s="31">
        <v>42277</v>
      </c>
      <c r="D10" s="31">
        <v>10251</v>
      </c>
      <c r="E10" s="31">
        <v>5169</v>
      </c>
      <c r="F10" s="31">
        <v>41290</v>
      </c>
      <c r="G10" s="31">
        <v>30</v>
      </c>
      <c r="H10" s="31">
        <v>6039</v>
      </c>
    </row>
    <row r="11" spans="1:8" ht="11.25">
      <c r="A11" s="44">
        <v>2013</v>
      </c>
      <c r="B11" s="31">
        <v>62572</v>
      </c>
      <c r="C11" s="31">
        <v>47430</v>
      </c>
      <c r="D11" s="31">
        <v>15142</v>
      </c>
      <c r="E11" s="31">
        <v>6088</v>
      </c>
      <c r="F11" s="31">
        <v>47723</v>
      </c>
      <c r="G11" s="31">
        <v>165</v>
      </c>
      <c r="H11" s="31">
        <v>8595</v>
      </c>
    </row>
    <row r="12" spans="1:8" ht="11.25">
      <c r="A12" s="44">
        <v>2014</v>
      </c>
      <c r="B12" s="31">
        <v>60608</v>
      </c>
      <c r="C12" s="31">
        <v>52450</v>
      </c>
      <c r="D12" s="31">
        <v>8158</v>
      </c>
      <c r="E12" s="31">
        <v>4732</v>
      </c>
      <c r="F12" s="31">
        <v>46144</v>
      </c>
      <c r="G12" s="31">
        <v>132</v>
      </c>
      <c r="H12" s="31">
        <v>9601</v>
      </c>
    </row>
    <row r="13" spans="1:8" ht="11.25">
      <c r="A13" s="288" t="s">
        <v>472</v>
      </c>
      <c r="B13" s="288"/>
      <c r="C13" s="288"/>
      <c r="D13" s="288"/>
      <c r="E13" s="288"/>
      <c r="F13" s="288"/>
      <c r="G13" s="288"/>
      <c r="H13" s="288"/>
    </row>
    <row r="14" spans="1:8" ht="11.25">
      <c r="A14" s="54">
        <v>2010</v>
      </c>
      <c r="B14" s="200">
        <v>95.8</v>
      </c>
      <c r="C14" s="200">
        <v>89.4</v>
      </c>
      <c r="D14" s="200">
        <v>196.2</v>
      </c>
      <c r="E14" s="200">
        <v>96.1</v>
      </c>
      <c r="F14" s="200">
        <v>93.7</v>
      </c>
      <c r="G14" s="200">
        <v>39.3</v>
      </c>
      <c r="H14" s="200">
        <v>121.2</v>
      </c>
    </row>
    <row r="15" spans="1:8" ht="11.25">
      <c r="A15" s="54">
        <v>2011</v>
      </c>
      <c r="B15" s="200">
        <v>92.3</v>
      </c>
      <c r="C15" s="200">
        <v>94.2</v>
      </c>
      <c r="D15" s="200">
        <v>78.5</v>
      </c>
      <c r="E15" s="200">
        <v>84</v>
      </c>
      <c r="F15" s="200">
        <v>91.9</v>
      </c>
      <c r="G15" s="200">
        <v>79.6</v>
      </c>
      <c r="H15" s="200">
        <v>107.3</v>
      </c>
    </row>
    <row r="16" spans="1:8" ht="13.5" customHeight="1">
      <c r="A16" s="54">
        <v>2012</v>
      </c>
      <c r="B16" s="200">
        <v>99</v>
      </c>
      <c r="C16" s="200">
        <v>88.9</v>
      </c>
      <c r="D16" s="200">
        <v>187.8</v>
      </c>
      <c r="E16" s="200">
        <v>84.5</v>
      </c>
      <c r="F16" s="200">
        <v>100.7</v>
      </c>
      <c r="G16" s="200">
        <v>29.9</v>
      </c>
      <c r="H16" s="200">
        <v>103.8</v>
      </c>
    </row>
    <row r="17" spans="1:8" ht="13.5" customHeight="1">
      <c r="A17" s="44">
        <v>2013</v>
      </c>
      <c r="B17" s="200">
        <v>119.1</v>
      </c>
      <c r="C17" s="200">
        <v>112.2</v>
      </c>
      <c r="D17" s="200">
        <v>147.7</v>
      </c>
      <c r="E17" s="200">
        <v>117.8</v>
      </c>
      <c r="F17" s="200">
        <v>115.6</v>
      </c>
      <c r="G17" s="200">
        <v>537.3</v>
      </c>
      <c r="H17" s="200">
        <v>142.3</v>
      </c>
    </row>
    <row r="18" spans="1:8" ht="13.5" customHeight="1">
      <c r="A18" s="44">
        <v>2014</v>
      </c>
      <c r="B18" s="200">
        <v>96.9</v>
      </c>
      <c r="C18" s="200">
        <v>110.6</v>
      </c>
      <c r="D18" s="200">
        <v>53.9</v>
      </c>
      <c r="E18" s="200">
        <v>77.7</v>
      </c>
      <c r="F18" s="200">
        <v>96.7</v>
      </c>
      <c r="G18" s="200">
        <v>80.2</v>
      </c>
      <c r="H18" s="200">
        <v>111.7</v>
      </c>
    </row>
    <row r="19" s="10" customFormat="1" ht="12.75" customHeight="1">
      <c r="A19" s="190"/>
    </row>
    <row r="20" spans="1:8" ht="12.75" customHeight="1">
      <c r="A20" s="190"/>
      <c r="B20" s="38"/>
      <c r="C20" s="38"/>
      <c r="D20" s="38"/>
      <c r="E20" s="38"/>
      <c r="F20" s="38"/>
      <c r="G20" s="38"/>
      <c r="H20" s="38"/>
    </row>
  </sheetData>
  <sheetProtection/>
  <mergeCells count="7">
    <mergeCell ref="A1:H1"/>
    <mergeCell ref="A13:H13"/>
    <mergeCell ref="A2:A3"/>
    <mergeCell ref="C2:D2"/>
    <mergeCell ref="E2:H2"/>
    <mergeCell ref="B2:B3"/>
    <mergeCell ref="A4:H4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scale="99" r:id="rId3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57421875" style="1" customWidth="1"/>
    <col min="2" max="2" width="33.8515625" style="1" customWidth="1"/>
    <col min="3" max="3" width="9.140625" style="1" customWidth="1"/>
    <col min="4" max="5" width="8.57421875" style="1" customWidth="1"/>
    <col min="6" max="6" width="9.00390625" style="1" customWidth="1"/>
    <col min="7" max="8" width="8.57421875" style="1" customWidth="1"/>
    <col min="9" max="16384" width="9.140625" style="1" customWidth="1"/>
  </cols>
  <sheetData>
    <row r="1" spans="1:8" ht="27.75" customHeight="1">
      <c r="A1" s="312" t="s">
        <v>247</v>
      </c>
      <c r="B1" s="294"/>
      <c r="C1" s="294"/>
      <c r="D1" s="294"/>
      <c r="E1" s="294"/>
      <c r="F1" s="294"/>
      <c r="G1" s="294"/>
      <c r="H1" s="294"/>
    </row>
    <row r="2" spans="1:8" ht="15.75" customHeight="1">
      <c r="A2" s="295" t="s">
        <v>5</v>
      </c>
      <c r="B2" s="306" t="s">
        <v>524</v>
      </c>
      <c r="C2" s="289" t="s">
        <v>684</v>
      </c>
      <c r="D2" s="306" t="s">
        <v>685</v>
      </c>
      <c r="E2" s="306"/>
      <c r="F2" s="289" t="s">
        <v>684</v>
      </c>
      <c r="G2" s="292" t="s">
        <v>685</v>
      </c>
      <c r="H2" s="293"/>
    </row>
    <row r="3" spans="1:8" ht="43.5" customHeight="1">
      <c r="A3" s="295"/>
      <c r="B3" s="306"/>
      <c r="C3" s="291"/>
      <c r="D3" s="55" t="s">
        <v>686</v>
      </c>
      <c r="E3" s="55" t="s">
        <v>6</v>
      </c>
      <c r="F3" s="291"/>
      <c r="G3" s="55" t="s">
        <v>686</v>
      </c>
      <c r="H3" s="40" t="s">
        <v>6</v>
      </c>
    </row>
    <row r="4" spans="1:8" ht="18" customHeight="1">
      <c r="A4" s="295"/>
      <c r="B4" s="306"/>
      <c r="C4" s="292" t="s">
        <v>688</v>
      </c>
      <c r="D4" s="311"/>
      <c r="E4" s="317"/>
      <c r="F4" s="292" t="s">
        <v>7</v>
      </c>
      <c r="G4" s="293"/>
      <c r="H4" s="293"/>
    </row>
    <row r="5" spans="1:8" ht="12.75" customHeight="1">
      <c r="A5" s="107" t="s">
        <v>768</v>
      </c>
      <c r="B5" s="8" t="s">
        <v>769</v>
      </c>
      <c r="C5" s="58">
        <v>19</v>
      </c>
      <c r="D5" s="58">
        <v>92</v>
      </c>
      <c r="E5" s="58">
        <v>401</v>
      </c>
      <c r="F5" s="70">
        <v>2.5</v>
      </c>
      <c r="G5" s="70">
        <v>12</v>
      </c>
      <c r="H5" s="70">
        <v>52.2</v>
      </c>
    </row>
    <row r="6" spans="1:8" ht="12.75" customHeight="1">
      <c r="A6" s="107" t="s">
        <v>770</v>
      </c>
      <c r="B6" s="8" t="s">
        <v>771</v>
      </c>
      <c r="C6" s="58">
        <v>17</v>
      </c>
      <c r="D6" s="58">
        <v>101</v>
      </c>
      <c r="E6" s="58">
        <v>735</v>
      </c>
      <c r="F6" s="70">
        <v>0.3</v>
      </c>
      <c r="G6" s="70">
        <v>1.8</v>
      </c>
      <c r="H6" s="70">
        <v>13.1</v>
      </c>
    </row>
    <row r="7" spans="1:8" ht="12.75" customHeight="1">
      <c r="A7" s="107" t="s">
        <v>772</v>
      </c>
      <c r="B7" s="108" t="s">
        <v>773</v>
      </c>
      <c r="C7" s="58">
        <v>15</v>
      </c>
      <c r="D7" s="58">
        <v>132</v>
      </c>
      <c r="E7" s="58">
        <v>572</v>
      </c>
      <c r="F7" s="70">
        <v>1.5</v>
      </c>
      <c r="G7" s="70">
        <v>13.3</v>
      </c>
      <c r="H7" s="70">
        <v>57.5</v>
      </c>
    </row>
    <row r="8" spans="1:8" ht="12.75" customHeight="1">
      <c r="A8" s="107" t="s">
        <v>774</v>
      </c>
      <c r="B8" s="8" t="s">
        <v>775</v>
      </c>
      <c r="C8" s="58">
        <v>18</v>
      </c>
      <c r="D8" s="58">
        <v>120</v>
      </c>
      <c r="E8" s="58">
        <v>682</v>
      </c>
      <c r="F8" s="70">
        <v>1.9</v>
      </c>
      <c r="G8" s="70">
        <v>12.4</v>
      </c>
      <c r="H8" s="70">
        <v>70.2</v>
      </c>
    </row>
    <row r="9" spans="1:8" ht="12.75" customHeight="1">
      <c r="A9" s="107" t="s">
        <v>776</v>
      </c>
      <c r="B9" s="8" t="s">
        <v>777</v>
      </c>
      <c r="C9" s="58">
        <v>6</v>
      </c>
      <c r="D9" s="58">
        <v>62</v>
      </c>
      <c r="E9" s="58">
        <v>486</v>
      </c>
      <c r="F9" s="70">
        <v>0.7</v>
      </c>
      <c r="G9" s="70">
        <v>7.7</v>
      </c>
      <c r="H9" s="70">
        <v>60.4</v>
      </c>
    </row>
    <row r="10" spans="1:8" ht="12.75" customHeight="1">
      <c r="A10" s="107" t="s">
        <v>778</v>
      </c>
      <c r="B10" s="8" t="s">
        <v>779</v>
      </c>
      <c r="C10" s="58">
        <v>21</v>
      </c>
      <c r="D10" s="58">
        <v>99</v>
      </c>
      <c r="E10" s="58">
        <v>722</v>
      </c>
      <c r="F10" s="70">
        <v>1.7</v>
      </c>
      <c r="G10" s="70">
        <v>8</v>
      </c>
      <c r="H10" s="70">
        <v>58.1</v>
      </c>
    </row>
    <row r="11" spans="1:8" ht="12.75" customHeight="1">
      <c r="A11" s="107" t="s">
        <v>780</v>
      </c>
      <c r="B11" s="108" t="s">
        <v>781</v>
      </c>
      <c r="C11" s="58">
        <v>9</v>
      </c>
      <c r="D11" s="58">
        <v>48</v>
      </c>
      <c r="E11" s="58">
        <v>283</v>
      </c>
      <c r="F11" s="70">
        <v>1.2</v>
      </c>
      <c r="G11" s="70">
        <v>6.3</v>
      </c>
      <c r="H11" s="70">
        <v>37.1</v>
      </c>
    </row>
    <row r="12" spans="1:8" ht="12.75" customHeight="1">
      <c r="A12" s="109"/>
      <c r="B12" s="32" t="s">
        <v>8</v>
      </c>
      <c r="C12" s="58">
        <v>105</v>
      </c>
      <c r="D12" s="58">
        <v>654</v>
      </c>
      <c r="E12" s="58">
        <v>3881</v>
      </c>
      <c r="F12" s="70">
        <v>0.9</v>
      </c>
      <c r="G12" s="70">
        <v>5.9</v>
      </c>
      <c r="H12" s="70">
        <v>34.8</v>
      </c>
    </row>
    <row r="13" spans="1:8" ht="21.75" customHeight="1">
      <c r="A13" s="107" t="s">
        <v>782</v>
      </c>
      <c r="B13" s="8" t="s">
        <v>9</v>
      </c>
      <c r="C13" s="58">
        <v>8</v>
      </c>
      <c r="D13" s="58">
        <v>29</v>
      </c>
      <c r="E13" s="58">
        <v>287</v>
      </c>
      <c r="F13" s="70">
        <v>0.5</v>
      </c>
      <c r="G13" s="70">
        <v>1.7</v>
      </c>
      <c r="H13" s="70">
        <v>17.2</v>
      </c>
    </row>
    <row r="14" spans="1:8" ht="12.75" customHeight="1">
      <c r="A14" s="107" t="s">
        <v>783</v>
      </c>
      <c r="B14" s="9" t="s">
        <v>784</v>
      </c>
      <c r="C14" s="58">
        <v>1</v>
      </c>
      <c r="D14" s="58">
        <v>2</v>
      </c>
      <c r="E14" s="58">
        <v>53</v>
      </c>
      <c r="F14" s="70">
        <v>0.7</v>
      </c>
      <c r="G14" s="70">
        <v>1.3</v>
      </c>
      <c r="H14" s="70">
        <v>34.6</v>
      </c>
    </row>
    <row r="15" spans="1:8" ht="12.75" customHeight="1">
      <c r="A15" s="107" t="s">
        <v>785</v>
      </c>
      <c r="B15" s="9" t="s">
        <v>786</v>
      </c>
      <c r="C15" s="58">
        <v>3</v>
      </c>
      <c r="D15" s="58">
        <v>6</v>
      </c>
      <c r="E15" s="58">
        <v>81</v>
      </c>
      <c r="F15" s="70">
        <v>2.1</v>
      </c>
      <c r="G15" s="70">
        <v>4.1</v>
      </c>
      <c r="H15" s="70">
        <v>55.5</v>
      </c>
    </row>
    <row r="16" spans="1:8" ht="12.75" customHeight="1">
      <c r="A16" s="107" t="s">
        <v>787</v>
      </c>
      <c r="B16" s="9" t="s">
        <v>788</v>
      </c>
      <c r="C16" s="58">
        <v>4</v>
      </c>
      <c r="D16" s="58">
        <v>15</v>
      </c>
      <c r="E16" s="58">
        <v>114</v>
      </c>
      <c r="F16" s="70">
        <v>0.3</v>
      </c>
      <c r="G16" s="70">
        <v>1.2</v>
      </c>
      <c r="H16" s="70">
        <v>9.3</v>
      </c>
    </row>
    <row r="17" spans="1:8" ht="12.75" customHeight="1">
      <c r="A17" s="110" t="s">
        <v>789</v>
      </c>
      <c r="B17" s="106" t="s">
        <v>790</v>
      </c>
      <c r="C17" s="77" t="s">
        <v>744</v>
      </c>
      <c r="D17" s="77" t="s">
        <v>744</v>
      </c>
      <c r="E17" s="77" t="s">
        <v>744</v>
      </c>
      <c r="F17" s="77" t="s">
        <v>744</v>
      </c>
      <c r="G17" s="77" t="s">
        <v>744</v>
      </c>
      <c r="H17" s="77" t="s">
        <v>744</v>
      </c>
    </row>
    <row r="18" spans="1:8" ht="22.5" customHeight="1">
      <c r="A18" s="110" t="s">
        <v>791</v>
      </c>
      <c r="B18" s="104" t="s">
        <v>792</v>
      </c>
      <c r="C18" s="58">
        <v>1</v>
      </c>
      <c r="D18" s="58">
        <v>78</v>
      </c>
      <c r="E18" s="58">
        <v>233</v>
      </c>
      <c r="F18" s="70">
        <v>0</v>
      </c>
      <c r="G18" s="70">
        <v>1.8</v>
      </c>
      <c r="H18" s="70">
        <v>5.5</v>
      </c>
    </row>
    <row r="19" spans="1:8" ht="12.75" customHeight="1">
      <c r="A19" s="107" t="s">
        <v>793</v>
      </c>
      <c r="B19" s="9" t="s">
        <v>794</v>
      </c>
      <c r="C19" s="59" t="s">
        <v>623</v>
      </c>
      <c r="D19" s="58">
        <v>8</v>
      </c>
      <c r="E19" s="58">
        <v>79</v>
      </c>
      <c r="F19" s="59" t="s">
        <v>623</v>
      </c>
      <c r="G19" s="70">
        <v>1.1</v>
      </c>
      <c r="H19" s="70">
        <v>10.6</v>
      </c>
    </row>
    <row r="20" spans="1:8" ht="12.75" customHeight="1">
      <c r="A20" s="107" t="s">
        <v>795</v>
      </c>
      <c r="B20" s="9" t="s">
        <v>796</v>
      </c>
      <c r="C20" s="59" t="s">
        <v>623</v>
      </c>
      <c r="D20" s="58">
        <v>1</v>
      </c>
      <c r="E20" s="58">
        <v>10</v>
      </c>
      <c r="F20" s="59" t="s">
        <v>623</v>
      </c>
      <c r="G20" s="70">
        <v>0.9</v>
      </c>
      <c r="H20" s="70">
        <v>9.3</v>
      </c>
    </row>
    <row r="21" spans="1:8" ht="12.75" customHeight="1">
      <c r="A21" s="107" t="s">
        <v>797</v>
      </c>
      <c r="B21" s="9" t="s">
        <v>798</v>
      </c>
      <c r="C21" s="59" t="s">
        <v>623</v>
      </c>
      <c r="D21" s="59" t="s">
        <v>623</v>
      </c>
      <c r="E21" s="58">
        <v>3</v>
      </c>
      <c r="F21" s="59" t="s">
        <v>623</v>
      </c>
      <c r="G21" s="59" t="s">
        <v>623</v>
      </c>
      <c r="H21" s="70">
        <v>4.2</v>
      </c>
    </row>
    <row r="22" spans="1:8" ht="12.75" customHeight="1">
      <c r="A22" s="107" t="s">
        <v>799</v>
      </c>
      <c r="B22" s="9" t="s">
        <v>800</v>
      </c>
      <c r="C22" s="59" t="s">
        <v>623</v>
      </c>
      <c r="D22" s="58">
        <v>1</v>
      </c>
      <c r="E22" s="58">
        <v>16</v>
      </c>
      <c r="F22" s="59" t="s">
        <v>623</v>
      </c>
      <c r="G22" s="70">
        <v>1</v>
      </c>
      <c r="H22" s="70">
        <v>16.5</v>
      </c>
    </row>
    <row r="23" spans="1:8" ht="12.75" customHeight="1">
      <c r="A23" s="107" t="s">
        <v>801</v>
      </c>
      <c r="B23" s="9" t="s">
        <v>802</v>
      </c>
      <c r="C23" s="77" t="s">
        <v>744</v>
      </c>
      <c r="D23" s="77" t="s">
        <v>744</v>
      </c>
      <c r="E23" s="77" t="s">
        <v>744</v>
      </c>
      <c r="F23" s="77" t="s">
        <v>744</v>
      </c>
      <c r="G23" s="77" t="s">
        <v>744</v>
      </c>
      <c r="H23" s="77" t="s">
        <v>744</v>
      </c>
    </row>
    <row r="24" spans="1:8" ht="12.75" customHeight="1">
      <c r="A24" s="107" t="s">
        <v>803</v>
      </c>
      <c r="B24" s="8" t="s">
        <v>804</v>
      </c>
      <c r="C24" s="58">
        <v>3</v>
      </c>
      <c r="D24" s="58">
        <v>23</v>
      </c>
      <c r="E24" s="58">
        <v>281</v>
      </c>
      <c r="F24" s="70">
        <v>0.2</v>
      </c>
      <c r="G24" s="70">
        <v>1.4</v>
      </c>
      <c r="H24" s="70">
        <v>16.7</v>
      </c>
    </row>
    <row r="25" spans="1:8" ht="21.75" customHeight="1">
      <c r="A25" s="107" t="s">
        <v>805</v>
      </c>
      <c r="B25" s="8" t="s">
        <v>4</v>
      </c>
      <c r="C25" s="58">
        <v>4</v>
      </c>
      <c r="D25" s="58">
        <v>31</v>
      </c>
      <c r="E25" s="58">
        <v>501</v>
      </c>
      <c r="F25" s="70">
        <v>0.2</v>
      </c>
      <c r="G25" s="70">
        <v>1.6</v>
      </c>
      <c r="H25" s="70">
        <v>26.3</v>
      </c>
    </row>
    <row r="26" spans="1:8" ht="12.75" customHeight="1">
      <c r="A26" s="107" t="s">
        <v>806</v>
      </c>
      <c r="B26" s="9" t="s">
        <v>807</v>
      </c>
      <c r="C26" s="58">
        <v>1</v>
      </c>
      <c r="D26" s="58">
        <v>10</v>
      </c>
      <c r="E26" s="58">
        <v>44</v>
      </c>
      <c r="F26" s="70">
        <v>0.7</v>
      </c>
      <c r="G26" s="70">
        <v>7.4</v>
      </c>
      <c r="H26" s="70">
        <v>32.6</v>
      </c>
    </row>
    <row r="27" spans="1:8" ht="12.75" customHeight="1">
      <c r="A27" s="107" t="s">
        <v>808</v>
      </c>
      <c r="B27" s="9" t="s">
        <v>809</v>
      </c>
      <c r="C27" s="58">
        <v>2</v>
      </c>
      <c r="D27" s="58">
        <v>12</v>
      </c>
      <c r="E27" s="58">
        <v>368</v>
      </c>
      <c r="F27" s="70">
        <v>0.2</v>
      </c>
      <c r="G27" s="70">
        <v>0.9</v>
      </c>
      <c r="H27" s="70">
        <v>27.7</v>
      </c>
    </row>
    <row r="28" spans="1:8" ht="12.75" customHeight="1">
      <c r="A28" s="107" t="s">
        <v>810</v>
      </c>
      <c r="B28" s="9" t="s">
        <v>811</v>
      </c>
      <c r="C28" s="58">
        <v>1</v>
      </c>
      <c r="D28" s="58">
        <v>1</v>
      </c>
      <c r="E28" s="58">
        <v>35</v>
      </c>
      <c r="F28" s="70">
        <v>0.7</v>
      </c>
      <c r="G28" s="70">
        <v>0.7</v>
      </c>
      <c r="H28" s="70">
        <v>25.5</v>
      </c>
    </row>
    <row r="29" spans="1:8" ht="12.75" customHeight="1">
      <c r="A29" s="100" t="s">
        <v>813</v>
      </c>
      <c r="B29" s="8" t="s">
        <v>814</v>
      </c>
      <c r="C29" s="2">
        <v>1</v>
      </c>
      <c r="D29" s="1">
        <v>16</v>
      </c>
      <c r="E29" s="1">
        <v>164</v>
      </c>
      <c r="F29" s="70">
        <v>0.2</v>
      </c>
      <c r="G29" s="70">
        <v>2.6</v>
      </c>
      <c r="H29" s="70">
        <v>26.6</v>
      </c>
    </row>
    <row r="30" spans="1:8" ht="11.25">
      <c r="A30" s="100" t="s">
        <v>815</v>
      </c>
      <c r="B30" s="9" t="s">
        <v>816</v>
      </c>
      <c r="C30" s="59">
        <v>1</v>
      </c>
      <c r="D30" s="1">
        <v>16</v>
      </c>
      <c r="E30" s="1">
        <v>158</v>
      </c>
      <c r="F30" s="70">
        <v>0.2</v>
      </c>
      <c r="G30" s="70">
        <v>3.1</v>
      </c>
      <c r="H30" s="70">
        <v>30.3</v>
      </c>
    </row>
    <row r="31" spans="1:8" ht="11.25">
      <c r="A31" s="100" t="s">
        <v>817</v>
      </c>
      <c r="B31" s="9" t="s">
        <v>818</v>
      </c>
      <c r="C31" s="59" t="s">
        <v>623</v>
      </c>
      <c r="D31" s="59" t="s">
        <v>623</v>
      </c>
      <c r="E31" s="1">
        <v>1</v>
      </c>
      <c r="F31" s="59" t="s">
        <v>623</v>
      </c>
      <c r="G31" s="59" t="s">
        <v>623</v>
      </c>
      <c r="H31" s="70">
        <v>1.4</v>
      </c>
    </row>
    <row r="32" spans="1:8" ht="11.25">
      <c r="A32" s="100" t="s">
        <v>819</v>
      </c>
      <c r="B32" s="8" t="s">
        <v>820</v>
      </c>
      <c r="C32" s="1">
        <v>5</v>
      </c>
      <c r="D32" s="2">
        <v>24</v>
      </c>
      <c r="E32" s="1">
        <v>175</v>
      </c>
      <c r="F32" s="70">
        <v>0.5</v>
      </c>
      <c r="G32" s="70">
        <v>2.5</v>
      </c>
      <c r="H32" s="70">
        <v>18.3</v>
      </c>
    </row>
    <row r="33" spans="1:8" ht="11.25">
      <c r="A33" s="100" t="s">
        <v>821</v>
      </c>
      <c r="B33" s="8" t="s">
        <v>822</v>
      </c>
      <c r="C33" s="59">
        <v>2</v>
      </c>
      <c r="D33" s="2">
        <v>8</v>
      </c>
      <c r="E33" s="1">
        <v>153</v>
      </c>
      <c r="F33" s="70">
        <v>0.4</v>
      </c>
      <c r="G33" s="70">
        <v>1.6</v>
      </c>
      <c r="H33" s="70">
        <v>31.4</v>
      </c>
    </row>
    <row r="34" spans="1:8" ht="22.5">
      <c r="A34" s="100" t="s">
        <v>823</v>
      </c>
      <c r="B34" s="9" t="s">
        <v>10</v>
      </c>
      <c r="C34" s="59" t="s">
        <v>623</v>
      </c>
      <c r="D34" s="2">
        <v>1</v>
      </c>
      <c r="E34" s="1">
        <v>9</v>
      </c>
      <c r="F34" s="59" t="s">
        <v>623</v>
      </c>
      <c r="G34" s="70">
        <v>1.4</v>
      </c>
      <c r="H34" s="70">
        <v>12.2</v>
      </c>
    </row>
    <row r="35" spans="1:8" ht="11.25">
      <c r="A35" s="100" t="s">
        <v>825</v>
      </c>
      <c r="B35" s="9" t="s">
        <v>826</v>
      </c>
      <c r="C35" s="59" t="s">
        <v>623</v>
      </c>
      <c r="D35" s="59" t="s">
        <v>623</v>
      </c>
      <c r="E35" s="59" t="s">
        <v>623</v>
      </c>
      <c r="F35" s="59" t="s">
        <v>623</v>
      </c>
      <c r="G35" s="59" t="s">
        <v>623</v>
      </c>
      <c r="H35" s="59" t="s">
        <v>623</v>
      </c>
    </row>
    <row r="36" spans="1:8" ht="11.25">
      <c r="A36" s="105" t="s">
        <v>827</v>
      </c>
      <c r="B36" s="106" t="s">
        <v>828</v>
      </c>
      <c r="C36" s="59" t="s">
        <v>623</v>
      </c>
      <c r="D36" s="59" t="s">
        <v>623</v>
      </c>
      <c r="E36" s="59" t="s">
        <v>623</v>
      </c>
      <c r="F36" s="59" t="s">
        <v>623</v>
      </c>
      <c r="G36" s="59" t="s">
        <v>623</v>
      </c>
      <c r="H36" s="59" t="s">
        <v>623</v>
      </c>
    </row>
    <row r="37" spans="1:8" ht="11.25">
      <c r="A37" s="100" t="s">
        <v>829</v>
      </c>
      <c r="B37" s="106" t="s">
        <v>830</v>
      </c>
      <c r="C37" s="59" t="s">
        <v>744</v>
      </c>
      <c r="D37" s="59" t="s">
        <v>744</v>
      </c>
      <c r="E37" s="59" t="s">
        <v>744</v>
      </c>
      <c r="F37" s="59" t="s">
        <v>744</v>
      </c>
      <c r="G37" s="59" t="s">
        <v>744</v>
      </c>
      <c r="H37" s="59" t="s">
        <v>744</v>
      </c>
    </row>
    <row r="38" spans="1:8" ht="11.25">
      <c r="A38" s="100" t="s">
        <v>831</v>
      </c>
      <c r="B38" s="12" t="s">
        <v>832</v>
      </c>
      <c r="C38" s="59" t="s">
        <v>623</v>
      </c>
      <c r="D38" s="59" t="s">
        <v>623</v>
      </c>
      <c r="E38" s="1">
        <v>14</v>
      </c>
      <c r="F38" s="59" t="s">
        <v>623</v>
      </c>
      <c r="G38" s="59" t="s">
        <v>623</v>
      </c>
      <c r="H38" s="70">
        <v>11.2</v>
      </c>
    </row>
    <row r="39" spans="1:8" ht="11.25">
      <c r="A39" s="100" t="s">
        <v>833</v>
      </c>
      <c r="B39" s="8" t="s">
        <v>834</v>
      </c>
      <c r="C39" s="59" t="s">
        <v>623</v>
      </c>
      <c r="D39" s="1">
        <v>3</v>
      </c>
      <c r="E39" s="1">
        <v>24</v>
      </c>
      <c r="F39" s="59" t="s">
        <v>623</v>
      </c>
      <c r="G39" s="70">
        <v>4</v>
      </c>
      <c r="H39" s="70">
        <v>32</v>
      </c>
    </row>
    <row r="40" spans="1:8" ht="11.25">
      <c r="A40" s="100" t="s">
        <v>835</v>
      </c>
      <c r="B40" s="8" t="s">
        <v>836</v>
      </c>
      <c r="C40" s="59" t="s">
        <v>623</v>
      </c>
      <c r="D40" s="59" t="s">
        <v>623</v>
      </c>
      <c r="E40" s="1">
        <v>10</v>
      </c>
      <c r="F40" s="59" t="s">
        <v>623</v>
      </c>
      <c r="G40" s="59" t="s">
        <v>623</v>
      </c>
      <c r="H40" s="70">
        <v>15.9</v>
      </c>
    </row>
    <row r="41" spans="1:8" ht="11.25">
      <c r="A41" s="100" t="s">
        <v>837</v>
      </c>
      <c r="B41" s="8" t="s">
        <v>838</v>
      </c>
      <c r="C41" s="59" t="s">
        <v>623</v>
      </c>
      <c r="D41" s="59" t="s">
        <v>623</v>
      </c>
      <c r="E41" s="1">
        <v>3</v>
      </c>
      <c r="F41" s="59" t="s">
        <v>623</v>
      </c>
      <c r="G41" s="59" t="s">
        <v>623</v>
      </c>
      <c r="H41" s="70">
        <v>10.3</v>
      </c>
    </row>
    <row r="42" spans="1:8" ht="11.25">
      <c r="A42" s="100" t="s">
        <v>839</v>
      </c>
      <c r="B42" s="8" t="s">
        <v>840</v>
      </c>
      <c r="C42" s="58">
        <v>1</v>
      </c>
      <c r="D42" s="58">
        <v>28</v>
      </c>
      <c r="E42" s="58">
        <v>373</v>
      </c>
      <c r="F42" s="70">
        <v>0.1</v>
      </c>
      <c r="G42" s="70">
        <v>1.8</v>
      </c>
      <c r="H42" s="70">
        <v>24.1</v>
      </c>
    </row>
    <row r="43" spans="1:8" ht="11.25">
      <c r="A43" s="100" t="s">
        <v>841</v>
      </c>
      <c r="B43" s="9" t="s">
        <v>842</v>
      </c>
      <c r="C43" s="59" t="s">
        <v>623</v>
      </c>
      <c r="D43" s="58">
        <v>3</v>
      </c>
      <c r="E43" s="58">
        <v>70</v>
      </c>
      <c r="F43" s="59" t="s">
        <v>623</v>
      </c>
      <c r="G43" s="70">
        <v>0.9</v>
      </c>
      <c r="H43" s="70">
        <v>21.7</v>
      </c>
    </row>
    <row r="44" spans="1:8" ht="11.25">
      <c r="A44" s="100" t="s">
        <v>843</v>
      </c>
      <c r="B44" s="9" t="s">
        <v>844</v>
      </c>
      <c r="C44" s="58">
        <v>1</v>
      </c>
      <c r="D44" s="58">
        <v>7</v>
      </c>
      <c r="E44" s="58">
        <v>71</v>
      </c>
      <c r="F44" s="70">
        <v>0.5</v>
      </c>
      <c r="G44" s="70">
        <v>3.5</v>
      </c>
      <c r="H44" s="70">
        <v>35.9</v>
      </c>
    </row>
    <row r="45" spans="1:8" ht="11.25">
      <c r="A45" s="100" t="s">
        <v>845</v>
      </c>
      <c r="B45" s="9" t="s">
        <v>846</v>
      </c>
      <c r="C45" s="59" t="s">
        <v>623</v>
      </c>
      <c r="D45" s="58">
        <v>1</v>
      </c>
      <c r="E45" s="58">
        <v>27</v>
      </c>
      <c r="F45" s="59" t="s">
        <v>623</v>
      </c>
      <c r="G45" s="70">
        <v>1.8</v>
      </c>
      <c r="H45" s="70">
        <v>48.2</v>
      </c>
    </row>
    <row r="46" spans="1:8" ht="11.25">
      <c r="A46" s="100"/>
      <c r="B46" s="32" t="s">
        <v>11</v>
      </c>
      <c r="C46" s="58">
        <v>25</v>
      </c>
      <c r="D46" s="58">
        <v>240</v>
      </c>
      <c r="E46" s="58">
        <v>2204</v>
      </c>
      <c r="F46" s="70">
        <v>0.2</v>
      </c>
      <c r="G46" s="70">
        <v>1.8</v>
      </c>
      <c r="H46" s="70">
        <v>16.6</v>
      </c>
    </row>
    <row r="47" spans="1:8" ht="11.25">
      <c r="A47" s="100" t="s">
        <v>847</v>
      </c>
      <c r="B47" s="8" t="s">
        <v>848</v>
      </c>
      <c r="C47" s="58">
        <v>19</v>
      </c>
      <c r="D47" s="58">
        <v>114</v>
      </c>
      <c r="E47" s="58">
        <v>639</v>
      </c>
      <c r="F47" s="70">
        <v>1.5</v>
      </c>
      <c r="G47" s="70">
        <v>8.8</v>
      </c>
      <c r="H47" s="70">
        <v>49.3</v>
      </c>
    </row>
    <row r="48" spans="1:8" ht="11.25">
      <c r="A48" s="100" t="s">
        <v>849</v>
      </c>
      <c r="B48" s="9" t="s">
        <v>850</v>
      </c>
      <c r="C48" s="58">
        <v>11</v>
      </c>
      <c r="D48" s="58">
        <v>69</v>
      </c>
      <c r="E48" s="58">
        <v>363</v>
      </c>
      <c r="F48" s="70">
        <v>1.9</v>
      </c>
      <c r="G48" s="70">
        <v>12.1</v>
      </c>
      <c r="H48" s="70">
        <v>63.6</v>
      </c>
    </row>
    <row r="49" spans="1:8" ht="11.25">
      <c r="A49" s="100" t="s">
        <v>851</v>
      </c>
      <c r="B49" s="9" t="s">
        <v>852</v>
      </c>
      <c r="C49" s="58">
        <v>4</v>
      </c>
      <c r="D49" s="58">
        <v>15</v>
      </c>
      <c r="E49" s="58">
        <v>109</v>
      </c>
      <c r="F49" s="70">
        <v>1.9</v>
      </c>
      <c r="G49" s="70">
        <v>6.9</v>
      </c>
      <c r="H49" s="70">
        <v>50.5</v>
      </c>
    </row>
    <row r="50" spans="1:8" ht="11.25">
      <c r="A50" s="100" t="s">
        <v>853</v>
      </c>
      <c r="B50" s="8" t="s">
        <v>854</v>
      </c>
      <c r="C50" s="58">
        <v>19</v>
      </c>
      <c r="D50" s="58">
        <v>188</v>
      </c>
      <c r="E50" s="58">
        <v>797</v>
      </c>
      <c r="F50" s="70">
        <v>0.9</v>
      </c>
      <c r="G50" s="70">
        <v>9.1</v>
      </c>
      <c r="H50" s="70">
        <v>38.4</v>
      </c>
    </row>
    <row r="51" spans="1:8" ht="11.25">
      <c r="A51" s="100" t="s">
        <v>855</v>
      </c>
      <c r="B51" s="8" t="s">
        <v>856</v>
      </c>
      <c r="C51" s="58">
        <v>4</v>
      </c>
      <c r="D51" s="58">
        <v>53</v>
      </c>
      <c r="E51" s="58">
        <v>345</v>
      </c>
      <c r="F51" s="70">
        <v>0.5</v>
      </c>
      <c r="G51" s="70">
        <v>6.4</v>
      </c>
      <c r="H51" s="70">
        <v>41.7</v>
      </c>
    </row>
    <row r="52" spans="1:8" ht="11.25">
      <c r="A52" s="100" t="s">
        <v>857</v>
      </c>
      <c r="B52" s="8" t="s">
        <v>858</v>
      </c>
      <c r="C52" s="58">
        <v>3</v>
      </c>
      <c r="D52" s="58">
        <v>1</v>
      </c>
      <c r="E52" s="58">
        <v>72</v>
      </c>
      <c r="F52" s="70">
        <v>1.8</v>
      </c>
      <c r="G52" s="70">
        <v>0.6</v>
      </c>
      <c r="H52" s="70">
        <v>42.9</v>
      </c>
    </row>
    <row r="53" spans="1:8" ht="11.25">
      <c r="A53" s="100" t="s">
        <v>859</v>
      </c>
      <c r="B53" s="35" t="s">
        <v>860</v>
      </c>
      <c r="C53" s="58">
        <v>1</v>
      </c>
      <c r="D53" s="58">
        <v>7</v>
      </c>
      <c r="E53" s="58">
        <v>46</v>
      </c>
      <c r="F53" s="70">
        <v>0.8</v>
      </c>
      <c r="G53" s="70">
        <v>5.9</v>
      </c>
      <c r="H53" s="70">
        <v>39</v>
      </c>
    </row>
    <row r="54" spans="2:8" ht="11.25">
      <c r="B54" s="32" t="s">
        <v>12</v>
      </c>
      <c r="C54" s="58">
        <v>46</v>
      </c>
      <c r="D54" s="58">
        <v>363</v>
      </c>
      <c r="E54" s="58">
        <v>1899</v>
      </c>
      <c r="F54" s="70">
        <v>1</v>
      </c>
      <c r="G54" s="70">
        <v>8.1</v>
      </c>
      <c r="H54" s="70">
        <v>42.3</v>
      </c>
    </row>
    <row r="55" spans="1:8" ht="22.5">
      <c r="A55" s="100" t="s">
        <v>861</v>
      </c>
      <c r="B55" s="104" t="s">
        <v>862</v>
      </c>
      <c r="C55" s="59">
        <v>4</v>
      </c>
      <c r="D55" s="58">
        <v>26</v>
      </c>
      <c r="E55" s="58">
        <v>330</v>
      </c>
      <c r="F55" s="53">
        <v>0.6</v>
      </c>
      <c r="G55" s="53">
        <v>3.9</v>
      </c>
      <c r="H55" s="53">
        <v>49.4</v>
      </c>
    </row>
    <row r="56" spans="1:8" ht="11.25">
      <c r="A56" s="100" t="s">
        <v>863</v>
      </c>
      <c r="B56" s="12" t="s">
        <v>864</v>
      </c>
      <c r="C56" s="59">
        <v>4</v>
      </c>
      <c r="D56" s="58">
        <v>20</v>
      </c>
      <c r="E56" s="58">
        <v>251</v>
      </c>
      <c r="F56" s="53">
        <v>0.8</v>
      </c>
      <c r="G56" s="53">
        <v>3.8</v>
      </c>
      <c r="H56" s="53">
        <v>47.6</v>
      </c>
    </row>
    <row r="57" spans="1:8" ht="11.25">
      <c r="A57" s="100" t="s">
        <v>865</v>
      </c>
      <c r="B57" s="12" t="s">
        <v>866</v>
      </c>
      <c r="C57" s="59" t="s">
        <v>623</v>
      </c>
      <c r="D57" s="58">
        <v>2</v>
      </c>
      <c r="E57" s="58">
        <v>39</v>
      </c>
      <c r="F57" s="59" t="s">
        <v>623</v>
      </c>
      <c r="G57" s="53">
        <v>3.6</v>
      </c>
      <c r="H57" s="53">
        <v>70.9</v>
      </c>
    </row>
    <row r="58" spans="1:8" ht="11.25">
      <c r="A58" s="100" t="s">
        <v>867</v>
      </c>
      <c r="B58" s="8" t="s">
        <v>868</v>
      </c>
      <c r="C58" s="59">
        <v>3</v>
      </c>
      <c r="D58" s="58">
        <v>11</v>
      </c>
      <c r="E58" s="58">
        <v>167</v>
      </c>
      <c r="F58" s="111">
        <v>1</v>
      </c>
      <c r="G58" s="111">
        <v>3.7</v>
      </c>
      <c r="H58" s="111">
        <v>56</v>
      </c>
    </row>
    <row r="59" spans="1:8" ht="11.25">
      <c r="A59" s="100" t="s">
        <v>869</v>
      </c>
      <c r="B59" s="8" t="s">
        <v>870</v>
      </c>
      <c r="C59" s="59">
        <v>2</v>
      </c>
      <c r="D59" s="58">
        <v>12</v>
      </c>
      <c r="E59" s="58">
        <v>98</v>
      </c>
      <c r="F59" s="111">
        <v>1.3</v>
      </c>
      <c r="G59" s="111">
        <v>7.8</v>
      </c>
      <c r="H59" s="53">
        <v>63.6</v>
      </c>
    </row>
    <row r="60" spans="1:8" ht="11.25">
      <c r="A60" s="100" t="s">
        <v>871</v>
      </c>
      <c r="B60" s="8" t="s">
        <v>872</v>
      </c>
      <c r="C60" s="59" t="s">
        <v>623</v>
      </c>
      <c r="D60" s="58">
        <v>4</v>
      </c>
      <c r="E60" s="58">
        <v>29</v>
      </c>
      <c r="F60" s="59" t="s">
        <v>623</v>
      </c>
      <c r="G60" s="53">
        <v>3.9</v>
      </c>
      <c r="H60" s="53">
        <v>28.2</v>
      </c>
    </row>
    <row r="61" spans="1:8" ht="11.25">
      <c r="A61" s="100" t="s">
        <v>873</v>
      </c>
      <c r="B61" s="8" t="s">
        <v>874</v>
      </c>
      <c r="C61" s="59" t="s">
        <v>623</v>
      </c>
      <c r="D61" s="58">
        <v>12</v>
      </c>
      <c r="E61" s="58">
        <v>141</v>
      </c>
      <c r="F61" s="59" t="s">
        <v>623</v>
      </c>
      <c r="G61" s="53">
        <v>3.8</v>
      </c>
      <c r="H61" s="53">
        <v>44.5</v>
      </c>
    </row>
    <row r="62" spans="1:8" ht="11.25">
      <c r="A62" s="100" t="s">
        <v>875</v>
      </c>
      <c r="B62" s="9" t="s">
        <v>876</v>
      </c>
      <c r="C62" s="59" t="s">
        <v>623</v>
      </c>
      <c r="D62" s="58">
        <v>4</v>
      </c>
      <c r="E62" s="58">
        <v>39</v>
      </c>
      <c r="F62" s="59" t="s">
        <v>623</v>
      </c>
      <c r="G62" s="53">
        <v>3.8</v>
      </c>
      <c r="H62" s="53">
        <v>37.5</v>
      </c>
    </row>
    <row r="63" spans="1:8" ht="11.25">
      <c r="A63" s="100"/>
      <c r="B63" s="32" t="s">
        <v>13</v>
      </c>
      <c r="C63" s="59">
        <v>9</v>
      </c>
      <c r="D63" s="58">
        <v>65</v>
      </c>
      <c r="E63" s="58">
        <v>765</v>
      </c>
      <c r="F63" s="111">
        <v>0.6</v>
      </c>
      <c r="G63" s="53">
        <v>4.2</v>
      </c>
      <c r="H63" s="53">
        <v>49.7</v>
      </c>
    </row>
    <row r="64" spans="1:8" ht="11.25">
      <c r="A64" s="100" t="s">
        <v>877</v>
      </c>
      <c r="B64" s="8" t="s">
        <v>878</v>
      </c>
      <c r="C64" s="59">
        <v>3</v>
      </c>
      <c r="D64" s="58">
        <v>15</v>
      </c>
      <c r="E64" s="58">
        <v>263</v>
      </c>
      <c r="F64" s="111">
        <v>0.6</v>
      </c>
      <c r="G64" s="111">
        <v>3.2</v>
      </c>
      <c r="H64" s="53">
        <v>56.7</v>
      </c>
    </row>
    <row r="65" spans="1:8" ht="22.5">
      <c r="A65" s="100" t="s">
        <v>879</v>
      </c>
      <c r="B65" s="8" t="s">
        <v>14</v>
      </c>
      <c r="C65" s="59">
        <v>3</v>
      </c>
      <c r="D65" s="59">
        <v>49</v>
      </c>
      <c r="E65" s="59">
        <v>855</v>
      </c>
      <c r="F65" s="111">
        <v>0.2</v>
      </c>
      <c r="G65" s="111">
        <v>3.4</v>
      </c>
      <c r="H65" s="111">
        <v>59</v>
      </c>
    </row>
    <row r="66" spans="1:8" ht="11.25">
      <c r="A66" s="100" t="s">
        <v>880</v>
      </c>
      <c r="B66" s="9" t="s">
        <v>881</v>
      </c>
      <c r="C66" s="59">
        <v>2</v>
      </c>
      <c r="D66" s="58">
        <v>23</v>
      </c>
      <c r="E66" s="58">
        <v>233</v>
      </c>
      <c r="F66" s="53">
        <v>0.4</v>
      </c>
      <c r="G66" s="53">
        <v>5</v>
      </c>
      <c r="H66" s="53">
        <v>50.9</v>
      </c>
    </row>
    <row r="67" spans="1:8" ht="11.25">
      <c r="A67" s="100" t="s">
        <v>882</v>
      </c>
      <c r="B67" s="9" t="s">
        <v>883</v>
      </c>
      <c r="C67" s="59" t="s">
        <v>623</v>
      </c>
      <c r="D67" s="58">
        <v>11</v>
      </c>
      <c r="E67" s="58">
        <v>365</v>
      </c>
      <c r="F67" s="59" t="s">
        <v>623</v>
      </c>
      <c r="G67" s="111">
        <v>1.9</v>
      </c>
      <c r="H67" s="111">
        <v>62.2</v>
      </c>
    </row>
    <row r="68" spans="1:8" ht="11.25">
      <c r="A68" s="100" t="s">
        <v>884</v>
      </c>
      <c r="B68" s="8" t="s">
        <v>885</v>
      </c>
      <c r="C68" s="59" t="s">
        <v>623</v>
      </c>
      <c r="D68" s="58">
        <v>11</v>
      </c>
      <c r="E68" s="58">
        <v>321</v>
      </c>
      <c r="F68" s="59" t="s">
        <v>623</v>
      </c>
      <c r="G68" s="53">
        <v>1.9</v>
      </c>
      <c r="H68" s="53">
        <v>54.6</v>
      </c>
    </row>
    <row r="69" spans="1:8" ht="11.25">
      <c r="A69" s="100" t="s">
        <v>886</v>
      </c>
      <c r="B69" s="8" t="s">
        <v>887</v>
      </c>
      <c r="C69" s="59">
        <v>1</v>
      </c>
      <c r="D69" s="58">
        <v>15</v>
      </c>
      <c r="E69" s="58">
        <v>233</v>
      </c>
      <c r="F69" s="53">
        <v>0.3</v>
      </c>
      <c r="G69" s="53">
        <v>4.3</v>
      </c>
      <c r="H69" s="53">
        <v>66.8</v>
      </c>
    </row>
    <row r="70" spans="1:8" ht="11.25">
      <c r="A70" s="100" t="s">
        <v>888</v>
      </c>
      <c r="B70" s="8" t="s">
        <v>889</v>
      </c>
      <c r="C70" s="59">
        <v>2</v>
      </c>
      <c r="D70" s="58">
        <v>30</v>
      </c>
      <c r="E70" s="58">
        <v>487</v>
      </c>
      <c r="F70" s="111">
        <v>0.3</v>
      </c>
      <c r="G70" s="53">
        <v>4.5</v>
      </c>
      <c r="H70" s="53">
        <v>73.8</v>
      </c>
    </row>
    <row r="71" spans="1:8" ht="11.25">
      <c r="A71" s="100" t="s">
        <v>890</v>
      </c>
      <c r="B71" s="8" t="s">
        <v>891</v>
      </c>
      <c r="C71" s="59">
        <v>3</v>
      </c>
      <c r="D71" s="58">
        <v>14</v>
      </c>
      <c r="E71" s="58">
        <v>274</v>
      </c>
      <c r="F71" s="53">
        <v>0.8</v>
      </c>
      <c r="G71" s="53">
        <v>3.6</v>
      </c>
      <c r="H71" s="53">
        <v>71</v>
      </c>
    </row>
    <row r="72" spans="1:8" ht="11.25">
      <c r="A72" s="100" t="s">
        <v>892</v>
      </c>
      <c r="B72" s="8" t="s">
        <v>893</v>
      </c>
      <c r="C72" s="59">
        <v>2</v>
      </c>
      <c r="D72" s="58">
        <v>7</v>
      </c>
      <c r="E72" s="58">
        <v>31</v>
      </c>
      <c r="F72" s="111">
        <v>3.6</v>
      </c>
      <c r="G72" s="111">
        <v>12.5</v>
      </c>
      <c r="H72" s="53">
        <v>55.4</v>
      </c>
    </row>
    <row r="73" spans="1:8" ht="11.25">
      <c r="A73" s="100" t="s">
        <v>894</v>
      </c>
      <c r="B73" s="8" t="s">
        <v>895</v>
      </c>
      <c r="C73" s="59" t="s">
        <v>623</v>
      </c>
      <c r="D73" s="58">
        <v>1</v>
      </c>
      <c r="E73" s="58">
        <v>56</v>
      </c>
      <c r="F73" s="59" t="s">
        <v>623</v>
      </c>
      <c r="G73" s="53">
        <v>0.9</v>
      </c>
      <c r="H73" s="53">
        <v>47.9</v>
      </c>
    </row>
    <row r="74" spans="1:8" ht="11.25">
      <c r="A74" s="100" t="s">
        <v>896</v>
      </c>
      <c r="B74" s="8" t="s">
        <v>897</v>
      </c>
      <c r="C74" s="59" t="s">
        <v>623</v>
      </c>
      <c r="D74" s="58">
        <v>23</v>
      </c>
      <c r="E74" s="58">
        <v>241</v>
      </c>
      <c r="F74" s="59" t="s">
        <v>623</v>
      </c>
      <c r="G74" s="53">
        <v>4.3</v>
      </c>
      <c r="H74" s="111">
        <v>44.7</v>
      </c>
    </row>
    <row r="75" spans="1:8" ht="11.25">
      <c r="A75" s="100" t="s">
        <v>898</v>
      </c>
      <c r="B75" s="9" t="s">
        <v>899</v>
      </c>
      <c r="C75" s="111" t="s">
        <v>744</v>
      </c>
      <c r="D75" s="111" t="s">
        <v>744</v>
      </c>
      <c r="E75" s="111" t="s">
        <v>744</v>
      </c>
      <c r="F75" s="111" t="s">
        <v>744</v>
      </c>
      <c r="G75" s="111" t="s">
        <v>744</v>
      </c>
      <c r="H75" s="111" t="s">
        <v>744</v>
      </c>
    </row>
    <row r="76" spans="1:8" ht="11.25">
      <c r="A76" s="100"/>
      <c r="B76" s="32" t="s">
        <v>15</v>
      </c>
      <c r="C76" s="59">
        <v>14</v>
      </c>
      <c r="D76" s="58">
        <v>165</v>
      </c>
      <c r="E76" s="58">
        <v>2761</v>
      </c>
      <c r="F76" s="53">
        <v>0.3</v>
      </c>
      <c r="G76" s="53">
        <v>3.6</v>
      </c>
      <c r="H76" s="53">
        <v>59.9</v>
      </c>
    </row>
    <row r="77" spans="1:8" ht="11.25">
      <c r="A77" s="100" t="s">
        <v>901</v>
      </c>
      <c r="B77" s="8" t="s">
        <v>902</v>
      </c>
      <c r="C77" s="59">
        <v>8</v>
      </c>
      <c r="D77" s="58">
        <v>49</v>
      </c>
      <c r="E77" s="58">
        <v>431</v>
      </c>
      <c r="F77" s="45">
        <v>0.9</v>
      </c>
      <c r="G77" s="45">
        <v>5.6</v>
      </c>
      <c r="H77" s="45">
        <v>49</v>
      </c>
    </row>
    <row r="78" spans="1:8" ht="11.25">
      <c r="A78" s="100" t="s">
        <v>903</v>
      </c>
      <c r="B78" s="8" t="s">
        <v>904</v>
      </c>
      <c r="C78" s="59">
        <v>13</v>
      </c>
      <c r="D78" s="58">
        <v>76</v>
      </c>
      <c r="E78" s="58">
        <v>1018</v>
      </c>
      <c r="F78" s="45">
        <v>0.9</v>
      </c>
      <c r="G78" s="45">
        <v>5</v>
      </c>
      <c r="H78" s="45">
        <v>67.4</v>
      </c>
    </row>
    <row r="79" spans="1:8" ht="11.25">
      <c r="A79" s="100" t="s">
        <v>905</v>
      </c>
      <c r="B79" s="8" t="s">
        <v>906</v>
      </c>
      <c r="C79" s="59">
        <v>1</v>
      </c>
      <c r="D79" s="58">
        <v>21</v>
      </c>
      <c r="E79" s="58">
        <v>300</v>
      </c>
      <c r="F79" s="45">
        <v>0.2</v>
      </c>
      <c r="G79" s="45">
        <v>4.6</v>
      </c>
      <c r="H79" s="45">
        <v>65.4</v>
      </c>
    </row>
    <row r="80" spans="1:8" ht="11.25">
      <c r="A80" s="100" t="s">
        <v>907</v>
      </c>
      <c r="B80" s="9" t="s">
        <v>908</v>
      </c>
      <c r="C80" s="59">
        <v>1</v>
      </c>
      <c r="D80" s="59">
        <v>16</v>
      </c>
      <c r="E80" s="59">
        <v>87</v>
      </c>
      <c r="F80" s="45">
        <v>0.9</v>
      </c>
      <c r="G80" s="45">
        <v>14</v>
      </c>
      <c r="H80" s="45">
        <v>76.3</v>
      </c>
    </row>
    <row r="81" spans="1:8" ht="11.25">
      <c r="A81" s="100" t="s">
        <v>909</v>
      </c>
      <c r="B81" s="9" t="s">
        <v>910</v>
      </c>
      <c r="C81" s="59" t="s">
        <v>623</v>
      </c>
      <c r="D81" s="58">
        <v>5</v>
      </c>
      <c r="E81" s="58">
        <v>195</v>
      </c>
      <c r="F81" s="59" t="s">
        <v>623</v>
      </c>
      <c r="G81" s="45">
        <v>1.6</v>
      </c>
      <c r="H81" s="45">
        <v>62.9</v>
      </c>
    </row>
    <row r="82" spans="1:8" ht="22.5">
      <c r="A82" s="100" t="s">
        <v>911</v>
      </c>
      <c r="B82" s="8" t="s">
        <v>912</v>
      </c>
      <c r="C82" s="59">
        <v>3</v>
      </c>
      <c r="D82" s="58">
        <v>12</v>
      </c>
      <c r="E82" s="58">
        <v>279</v>
      </c>
      <c r="F82" s="45">
        <v>0.4</v>
      </c>
      <c r="G82" s="45">
        <v>1.6</v>
      </c>
      <c r="H82" s="45">
        <v>38.1</v>
      </c>
    </row>
    <row r="83" spans="1:8" ht="11.25">
      <c r="A83" s="100" t="s">
        <v>913</v>
      </c>
      <c r="B83" s="8" t="s">
        <v>914</v>
      </c>
      <c r="C83" s="58">
        <v>1</v>
      </c>
      <c r="D83" s="58">
        <v>41</v>
      </c>
      <c r="E83" s="58">
        <v>359</v>
      </c>
      <c r="F83" s="53">
        <v>0.2</v>
      </c>
      <c r="G83" s="53">
        <v>7.4</v>
      </c>
      <c r="H83" s="53">
        <v>65.2</v>
      </c>
    </row>
    <row r="84" spans="1:8" ht="22.5">
      <c r="A84" s="100" t="s">
        <v>915</v>
      </c>
      <c r="B84" s="101" t="s">
        <v>16</v>
      </c>
      <c r="C84" s="59">
        <v>1</v>
      </c>
      <c r="D84" s="58">
        <v>5</v>
      </c>
      <c r="E84" s="58">
        <v>82</v>
      </c>
      <c r="F84" s="45">
        <v>0.7</v>
      </c>
      <c r="G84" s="45">
        <v>3.5</v>
      </c>
      <c r="H84" s="45">
        <v>57.3</v>
      </c>
    </row>
    <row r="85" spans="1:8" ht="11.25">
      <c r="A85" s="8"/>
      <c r="B85" s="32" t="s">
        <v>917</v>
      </c>
      <c r="C85" s="59">
        <v>26</v>
      </c>
      <c r="D85" s="58">
        <v>199</v>
      </c>
      <c r="E85" s="58">
        <v>2387</v>
      </c>
      <c r="F85" s="45">
        <v>0.6</v>
      </c>
      <c r="G85" s="45">
        <v>4.8</v>
      </c>
      <c r="H85" s="45">
        <v>57.8</v>
      </c>
    </row>
    <row r="86" spans="1:8" ht="11.25">
      <c r="A86" s="8"/>
      <c r="B86" s="102" t="s">
        <v>694</v>
      </c>
      <c r="C86" s="103">
        <v>225</v>
      </c>
      <c r="D86" s="103">
        <v>1686</v>
      </c>
      <c r="E86" s="103">
        <v>13897</v>
      </c>
      <c r="F86" s="76">
        <v>0.6</v>
      </c>
      <c r="G86" s="76">
        <v>4.3</v>
      </c>
      <c r="H86" s="76">
        <v>35.5</v>
      </c>
    </row>
  </sheetData>
  <sheetProtection/>
  <mergeCells count="9">
    <mergeCell ref="A1:H1"/>
    <mergeCell ref="B2:B4"/>
    <mergeCell ref="D2:E2"/>
    <mergeCell ref="G2:H2"/>
    <mergeCell ref="C2:C3"/>
    <mergeCell ref="F2:F3"/>
    <mergeCell ref="C4:E4"/>
    <mergeCell ref="A2:A4"/>
    <mergeCell ref="F4:H4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28125" style="1" customWidth="1"/>
    <col min="2" max="2" width="30.421875" style="1" customWidth="1"/>
    <col min="3" max="3" width="7.8515625" style="1" customWidth="1"/>
    <col min="4" max="4" width="9.00390625" style="1" customWidth="1"/>
    <col min="5" max="5" width="9.7109375" style="1" customWidth="1"/>
    <col min="6" max="6" width="7.8515625" style="1" customWidth="1"/>
    <col min="7" max="7" width="8.57421875" style="1" customWidth="1"/>
    <col min="8" max="8" width="9.00390625" style="1" customWidth="1"/>
    <col min="9" max="16384" width="9.140625" style="1" customWidth="1"/>
  </cols>
  <sheetData>
    <row r="1" spans="1:8" ht="18.75" customHeight="1">
      <c r="A1" s="312" t="s">
        <v>154</v>
      </c>
      <c r="B1" s="312"/>
      <c r="C1" s="312"/>
      <c r="D1" s="312"/>
      <c r="E1" s="312"/>
      <c r="F1" s="312"/>
      <c r="G1" s="312"/>
      <c r="H1" s="312"/>
    </row>
    <row r="2" spans="1:8" ht="15.75" customHeight="1">
      <c r="A2" s="295" t="s">
        <v>5</v>
      </c>
      <c r="B2" s="306" t="s">
        <v>524</v>
      </c>
      <c r="C2" s="292" t="s">
        <v>17</v>
      </c>
      <c r="D2" s="293"/>
      <c r="E2" s="295"/>
      <c r="F2" s="292" t="s">
        <v>612</v>
      </c>
      <c r="G2" s="293"/>
      <c r="H2" s="293"/>
    </row>
    <row r="3" spans="1:8" ht="37.5" customHeight="1">
      <c r="A3" s="295"/>
      <c r="B3" s="306"/>
      <c r="C3" s="289" t="s">
        <v>18</v>
      </c>
      <c r="D3" s="289" t="s">
        <v>614</v>
      </c>
      <c r="E3" s="289" t="s">
        <v>19</v>
      </c>
      <c r="F3" s="289" t="s">
        <v>18</v>
      </c>
      <c r="G3" s="46" t="s">
        <v>615</v>
      </c>
      <c r="H3" s="28" t="s">
        <v>20</v>
      </c>
    </row>
    <row r="4" spans="1:8" ht="15" customHeight="1">
      <c r="A4" s="295"/>
      <c r="B4" s="306"/>
      <c r="C4" s="291"/>
      <c r="D4" s="291"/>
      <c r="E4" s="291"/>
      <c r="F4" s="291"/>
      <c r="G4" s="306" t="s">
        <v>617</v>
      </c>
      <c r="H4" s="292"/>
    </row>
    <row r="5" spans="1:8" ht="15" customHeight="1">
      <c r="A5" s="295"/>
      <c r="B5" s="306"/>
      <c r="C5" s="292" t="s">
        <v>812</v>
      </c>
      <c r="D5" s="293"/>
      <c r="E5" s="293"/>
      <c r="F5" s="293"/>
      <c r="G5" s="293"/>
      <c r="H5" s="293"/>
    </row>
    <row r="6" spans="1:8" ht="11.25">
      <c r="A6" s="107" t="s">
        <v>768</v>
      </c>
      <c r="B6" s="8" t="s">
        <v>769</v>
      </c>
      <c r="C6" s="59">
        <v>26</v>
      </c>
      <c r="D6" s="59">
        <v>48</v>
      </c>
      <c r="E6" s="59">
        <v>4</v>
      </c>
      <c r="F6" s="59">
        <v>35</v>
      </c>
      <c r="G6" s="59">
        <v>85</v>
      </c>
      <c r="H6" s="59">
        <v>494</v>
      </c>
    </row>
    <row r="7" spans="1:8" ht="11.25">
      <c r="A7" s="107" t="s">
        <v>770</v>
      </c>
      <c r="B7" s="8" t="s">
        <v>771</v>
      </c>
      <c r="C7" s="59">
        <v>118</v>
      </c>
      <c r="D7" s="59">
        <v>208</v>
      </c>
      <c r="E7" s="59">
        <v>37</v>
      </c>
      <c r="F7" s="59">
        <v>129</v>
      </c>
      <c r="G7" s="59">
        <v>179</v>
      </c>
      <c r="H7" s="59">
        <v>567</v>
      </c>
    </row>
    <row r="8" spans="1:8" ht="11.25">
      <c r="A8" s="107" t="s">
        <v>772</v>
      </c>
      <c r="B8" s="108" t="s">
        <v>773</v>
      </c>
      <c r="C8" s="59">
        <v>48</v>
      </c>
      <c r="D8" s="59">
        <v>100</v>
      </c>
      <c r="E8" s="59">
        <v>9</v>
      </c>
      <c r="F8" s="59">
        <v>58</v>
      </c>
      <c r="G8" s="59">
        <v>179</v>
      </c>
      <c r="H8" s="59">
        <v>2219</v>
      </c>
    </row>
    <row r="9" spans="1:8" ht="11.25">
      <c r="A9" s="107" t="s">
        <v>774</v>
      </c>
      <c r="B9" s="8" t="s">
        <v>775</v>
      </c>
      <c r="C9" s="59">
        <v>32</v>
      </c>
      <c r="D9" s="59">
        <v>108</v>
      </c>
      <c r="E9" s="59">
        <v>27</v>
      </c>
      <c r="F9" s="59">
        <v>57</v>
      </c>
      <c r="G9" s="59">
        <v>29</v>
      </c>
      <c r="H9" s="59">
        <v>1004</v>
      </c>
    </row>
    <row r="10" spans="1:8" ht="11.25">
      <c r="A10" s="107" t="s">
        <v>776</v>
      </c>
      <c r="B10" s="8" t="s">
        <v>777</v>
      </c>
      <c r="C10" s="59">
        <v>302</v>
      </c>
      <c r="D10" s="59">
        <v>492</v>
      </c>
      <c r="E10" s="59">
        <v>50</v>
      </c>
      <c r="F10" s="59">
        <v>111</v>
      </c>
      <c r="G10" s="59">
        <v>141</v>
      </c>
      <c r="H10" s="59">
        <v>464</v>
      </c>
    </row>
    <row r="11" spans="1:8" ht="11.25">
      <c r="A11" s="107" t="s">
        <v>778</v>
      </c>
      <c r="B11" s="8" t="s">
        <v>779</v>
      </c>
      <c r="C11" s="59">
        <v>141</v>
      </c>
      <c r="D11" s="59">
        <v>241</v>
      </c>
      <c r="E11" s="59">
        <v>85</v>
      </c>
      <c r="F11" s="59">
        <v>68</v>
      </c>
      <c r="G11" s="59">
        <v>108</v>
      </c>
      <c r="H11" s="59">
        <v>1005</v>
      </c>
    </row>
    <row r="12" spans="1:8" ht="11.25">
      <c r="A12" s="107" t="s">
        <v>780</v>
      </c>
      <c r="B12" s="108" t="s">
        <v>781</v>
      </c>
      <c r="C12" s="59">
        <v>128</v>
      </c>
      <c r="D12" s="59">
        <v>114</v>
      </c>
      <c r="E12" s="59">
        <v>25</v>
      </c>
      <c r="F12" s="59">
        <v>38</v>
      </c>
      <c r="G12" s="59">
        <v>97</v>
      </c>
      <c r="H12" s="59">
        <v>454</v>
      </c>
    </row>
    <row r="13" spans="1:8" ht="11.25">
      <c r="A13" s="109"/>
      <c r="B13" s="32" t="s">
        <v>670</v>
      </c>
      <c r="C13" s="59">
        <v>795</v>
      </c>
      <c r="D13" s="59">
        <v>1311</v>
      </c>
      <c r="E13" s="59">
        <v>237</v>
      </c>
      <c r="F13" s="59">
        <v>496</v>
      </c>
      <c r="G13" s="59">
        <v>818</v>
      </c>
      <c r="H13" s="59">
        <v>6207</v>
      </c>
    </row>
    <row r="14" spans="1:8" ht="22.5">
      <c r="A14" s="107" t="s">
        <v>782</v>
      </c>
      <c r="B14" s="8" t="s">
        <v>0</v>
      </c>
      <c r="C14" s="59">
        <v>50</v>
      </c>
      <c r="D14" s="59">
        <v>315</v>
      </c>
      <c r="E14" s="59">
        <v>10</v>
      </c>
      <c r="F14" s="59">
        <v>24</v>
      </c>
      <c r="G14" s="59">
        <v>97</v>
      </c>
      <c r="H14" s="59">
        <v>160</v>
      </c>
    </row>
    <row r="15" spans="1:8" ht="11.25">
      <c r="A15" s="107" t="s">
        <v>783</v>
      </c>
      <c r="B15" s="9" t="s">
        <v>784</v>
      </c>
      <c r="C15" s="59">
        <v>14</v>
      </c>
      <c r="D15" s="59">
        <v>78</v>
      </c>
      <c r="E15" s="59">
        <v>1</v>
      </c>
      <c r="F15" s="59">
        <v>10</v>
      </c>
      <c r="G15" s="59">
        <v>20</v>
      </c>
      <c r="H15" s="59">
        <v>11</v>
      </c>
    </row>
    <row r="16" spans="1:8" ht="11.25">
      <c r="A16" s="107" t="s">
        <v>785</v>
      </c>
      <c r="B16" s="9" t="s">
        <v>786</v>
      </c>
      <c r="C16" s="59">
        <v>1</v>
      </c>
      <c r="D16" s="59">
        <v>41</v>
      </c>
      <c r="E16" s="59">
        <v>2</v>
      </c>
      <c r="F16" s="59">
        <v>7</v>
      </c>
      <c r="G16" s="59">
        <v>29</v>
      </c>
      <c r="H16" s="59">
        <v>66</v>
      </c>
    </row>
    <row r="17" spans="1:8" ht="11.25">
      <c r="A17" s="107" t="s">
        <v>787</v>
      </c>
      <c r="B17" s="9" t="s">
        <v>788</v>
      </c>
      <c r="C17" s="59">
        <v>26</v>
      </c>
      <c r="D17" s="59">
        <v>116</v>
      </c>
      <c r="E17" s="59">
        <v>5</v>
      </c>
      <c r="F17" s="59">
        <v>4</v>
      </c>
      <c r="G17" s="59">
        <v>42</v>
      </c>
      <c r="H17" s="59">
        <v>63</v>
      </c>
    </row>
    <row r="18" spans="1:8" ht="11.25">
      <c r="A18" s="110" t="s">
        <v>789</v>
      </c>
      <c r="B18" s="252" t="s">
        <v>790</v>
      </c>
      <c r="C18" s="59" t="s">
        <v>744</v>
      </c>
      <c r="D18" s="59" t="s">
        <v>744</v>
      </c>
      <c r="E18" s="59" t="s">
        <v>744</v>
      </c>
      <c r="F18" s="59" t="s">
        <v>744</v>
      </c>
      <c r="G18" s="59" t="s">
        <v>744</v>
      </c>
      <c r="H18" s="59" t="s">
        <v>744</v>
      </c>
    </row>
    <row r="19" spans="1:8" ht="22.5">
      <c r="A19" s="110" t="s">
        <v>791</v>
      </c>
      <c r="B19" s="104" t="s">
        <v>792</v>
      </c>
      <c r="C19" s="59">
        <v>29</v>
      </c>
      <c r="D19" s="59">
        <v>75</v>
      </c>
      <c r="E19" s="59">
        <v>15</v>
      </c>
      <c r="F19" s="59">
        <v>22</v>
      </c>
      <c r="G19" s="59">
        <v>36</v>
      </c>
      <c r="H19" s="59">
        <v>230</v>
      </c>
    </row>
    <row r="20" spans="1:8" ht="11.25">
      <c r="A20" s="107" t="s">
        <v>793</v>
      </c>
      <c r="B20" s="9" t="s">
        <v>794</v>
      </c>
      <c r="C20" s="59">
        <v>3</v>
      </c>
      <c r="D20" s="59">
        <v>42</v>
      </c>
      <c r="E20" s="59">
        <v>9</v>
      </c>
      <c r="F20" s="59">
        <v>9</v>
      </c>
      <c r="G20" s="59">
        <v>8</v>
      </c>
      <c r="H20" s="59">
        <v>43</v>
      </c>
    </row>
    <row r="21" spans="1:8" ht="11.25">
      <c r="A21" s="107" t="s">
        <v>795</v>
      </c>
      <c r="B21" s="9" t="s">
        <v>796</v>
      </c>
      <c r="C21" s="59" t="s">
        <v>623</v>
      </c>
      <c r="D21" s="59">
        <v>1</v>
      </c>
      <c r="E21" s="59" t="s">
        <v>623</v>
      </c>
      <c r="F21" s="59" t="s">
        <v>623</v>
      </c>
      <c r="G21" s="59">
        <v>2</v>
      </c>
      <c r="H21" s="59">
        <v>3</v>
      </c>
    </row>
    <row r="22" spans="1:8" ht="11.25">
      <c r="A22" s="107" t="s">
        <v>797</v>
      </c>
      <c r="B22" s="9" t="s">
        <v>798</v>
      </c>
      <c r="C22" s="59" t="s">
        <v>623</v>
      </c>
      <c r="D22" s="59" t="s">
        <v>623</v>
      </c>
      <c r="E22" s="59" t="s">
        <v>623</v>
      </c>
      <c r="F22" s="59" t="s">
        <v>623</v>
      </c>
      <c r="G22" s="59" t="s">
        <v>623</v>
      </c>
      <c r="H22" s="59" t="s">
        <v>623</v>
      </c>
    </row>
    <row r="23" spans="1:8" ht="11.25">
      <c r="A23" s="107" t="s">
        <v>799</v>
      </c>
      <c r="B23" s="9" t="s">
        <v>800</v>
      </c>
      <c r="C23" s="59" t="s">
        <v>623</v>
      </c>
      <c r="D23" s="59" t="s">
        <v>623</v>
      </c>
      <c r="E23" s="59" t="s">
        <v>623</v>
      </c>
      <c r="F23" s="59" t="s">
        <v>623</v>
      </c>
      <c r="G23" s="59" t="s">
        <v>623</v>
      </c>
      <c r="H23" s="59">
        <v>10</v>
      </c>
    </row>
    <row r="24" spans="1:8" ht="11.25">
      <c r="A24" s="107" t="s">
        <v>801</v>
      </c>
      <c r="B24" s="9" t="s">
        <v>802</v>
      </c>
      <c r="C24" s="59" t="s">
        <v>744</v>
      </c>
      <c r="D24" s="59" t="s">
        <v>744</v>
      </c>
      <c r="E24" s="59" t="s">
        <v>744</v>
      </c>
      <c r="F24" s="59" t="s">
        <v>744</v>
      </c>
      <c r="G24" s="59" t="s">
        <v>744</v>
      </c>
      <c r="H24" s="59" t="s">
        <v>744</v>
      </c>
    </row>
    <row r="25" spans="1:8" ht="11.25">
      <c r="A25" s="107" t="s">
        <v>803</v>
      </c>
      <c r="B25" s="8" t="s">
        <v>804</v>
      </c>
      <c r="C25" s="59">
        <v>40</v>
      </c>
      <c r="D25" s="59">
        <v>257</v>
      </c>
      <c r="E25" s="59">
        <v>30</v>
      </c>
      <c r="F25" s="59">
        <v>21</v>
      </c>
      <c r="G25" s="59">
        <v>104</v>
      </c>
      <c r="H25" s="59">
        <v>226</v>
      </c>
    </row>
    <row r="26" spans="1:8" ht="22.5">
      <c r="A26" s="107" t="s">
        <v>805</v>
      </c>
      <c r="B26" s="8" t="s">
        <v>4</v>
      </c>
      <c r="C26" s="59">
        <v>12</v>
      </c>
      <c r="D26" s="59">
        <v>64</v>
      </c>
      <c r="E26" s="59">
        <v>12</v>
      </c>
      <c r="F26" s="59">
        <v>11</v>
      </c>
      <c r="G26" s="59">
        <v>32</v>
      </c>
      <c r="H26" s="59">
        <v>300</v>
      </c>
    </row>
    <row r="27" spans="1:8" ht="11.25">
      <c r="A27" s="107" t="s">
        <v>806</v>
      </c>
      <c r="B27" s="9" t="s">
        <v>807</v>
      </c>
      <c r="C27" s="59">
        <v>1</v>
      </c>
      <c r="D27" s="59">
        <v>15</v>
      </c>
      <c r="E27" s="59">
        <v>6</v>
      </c>
      <c r="F27" s="59">
        <v>5</v>
      </c>
      <c r="G27" s="59">
        <v>7</v>
      </c>
      <c r="H27" s="59">
        <v>90</v>
      </c>
    </row>
    <row r="28" spans="1:8" ht="11.25">
      <c r="A28" s="107" t="s">
        <v>808</v>
      </c>
      <c r="B28" s="9" t="s">
        <v>809</v>
      </c>
      <c r="C28" s="59">
        <v>7</v>
      </c>
      <c r="D28" s="59">
        <v>31</v>
      </c>
      <c r="E28" s="59">
        <v>3</v>
      </c>
      <c r="F28" s="59">
        <v>1</v>
      </c>
      <c r="G28" s="59">
        <v>1</v>
      </c>
      <c r="H28" s="59">
        <v>86</v>
      </c>
    </row>
    <row r="29" spans="1:8" ht="11.25">
      <c r="A29" s="107" t="s">
        <v>810</v>
      </c>
      <c r="B29" s="9" t="s">
        <v>811</v>
      </c>
      <c r="C29" s="59">
        <v>1</v>
      </c>
      <c r="D29" s="59">
        <v>11</v>
      </c>
      <c r="E29" s="59">
        <v>3</v>
      </c>
      <c r="F29" s="59">
        <v>1</v>
      </c>
      <c r="G29" s="59">
        <v>10</v>
      </c>
      <c r="H29" s="59">
        <v>25</v>
      </c>
    </row>
    <row r="30" spans="1:8" ht="11.25">
      <c r="A30" s="100" t="s">
        <v>813</v>
      </c>
      <c r="B30" s="8" t="s">
        <v>814</v>
      </c>
      <c r="C30" s="59">
        <v>23</v>
      </c>
      <c r="D30" s="59">
        <v>80</v>
      </c>
      <c r="E30" s="59">
        <v>7</v>
      </c>
      <c r="F30" s="59">
        <v>1</v>
      </c>
      <c r="G30" s="59">
        <v>31</v>
      </c>
      <c r="H30" s="59">
        <v>117</v>
      </c>
    </row>
    <row r="31" spans="1:8" ht="11.25">
      <c r="A31" s="100" t="s">
        <v>815</v>
      </c>
      <c r="B31" s="9" t="s">
        <v>816</v>
      </c>
      <c r="C31" s="59">
        <v>18</v>
      </c>
      <c r="D31" s="59">
        <v>78</v>
      </c>
      <c r="E31" s="59">
        <v>7</v>
      </c>
      <c r="F31" s="59">
        <v>1</v>
      </c>
      <c r="G31" s="59">
        <v>31</v>
      </c>
      <c r="H31" s="59">
        <v>115</v>
      </c>
    </row>
    <row r="32" spans="1:8" ht="11.25">
      <c r="A32" s="100" t="s">
        <v>817</v>
      </c>
      <c r="B32" s="9" t="s">
        <v>818</v>
      </c>
      <c r="C32" s="59" t="s">
        <v>623</v>
      </c>
      <c r="D32" s="59" t="s">
        <v>623</v>
      </c>
      <c r="E32" s="59" t="s">
        <v>623</v>
      </c>
      <c r="F32" s="59" t="s">
        <v>623</v>
      </c>
      <c r="G32" s="59" t="s">
        <v>623</v>
      </c>
      <c r="H32" s="59" t="s">
        <v>623</v>
      </c>
    </row>
    <row r="33" spans="1:8" ht="11.25">
      <c r="A33" s="100" t="s">
        <v>819</v>
      </c>
      <c r="B33" s="8" t="s">
        <v>820</v>
      </c>
      <c r="C33" s="59">
        <v>5</v>
      </c>
      <c r="D33" s="59">
        <v>75</v>
      </c>
      <c r="E33" s="59">
        <v>11</v>
      </c>
      <c r="F33" s="59">
        <v>4</v>
      </c>
      <c r="G33" s="59">
        <v>10</v>
      </c>
      <c r="H33" s="59">
        <v>196</v>
      </c>
    </row>
    <row r="34" spans="1:8" ht="11.25">
      <c r="A34" s="100" t="s">
        <v>821</v>
      </c>
      <c r="B34" s="8" t="s">
        <v>822</v>
      </c>
      <c r="C34" s="59">
        <v>66</v>
      </c>
      <c r="D34" s="59">
        <v>96</v>
      </c>
      <c r="E34" s="59">
        <v>10</v>
      </c>
      <c r="F34" s="59">
        <v>33</v>
      </c>
      <c r="G34" s="59">
        <v>45</v>
      </c>
      <c r="H34" s="59">
        <v>74</v>
      </c>
    </row>
    <row r="35" spans="1:8" ht="22.5">
      <c r="A35" s="100" t="s">
        <v>823</v>
      </c>
      <c r="B35" s="9" t="s">
        <v>824</v>
      </c>
      <c r="C35" s="59">
        <v>8</v>
      </c>
      <c r="D35" s="59">
        <v>6</v>
      </c>
      <c r="E35" s="59" t="s">
        <v>623</v>
      </c>
      <c r="F35" s="59">
        <v>2</v>
      </c>
      <c r="G35" s="59" t="s">
        <v>623</v>
      </c>
      <c r="H35" s="59">
        <v>4</v>
      </c>
    </row>
    <row r="36" spans="1:8" ht="11.25">
      <c r="A36" s="100" t="s">
        <v>825</v>
      </c>
      <c r="B36" s="9" t="s">
        <v>826</v>
      </c>
      <c r="C36" s="59" t="s">
        <v>623</v>
      </c>
      <c r="D36" s="59" t="s">
        <v>623</v>
      </c>
      <c r="E36" s="59" t="s">
        <v>623</v>
      </c>
      <c r="F36" s="59" t="s">
        <v>623</v>
      </c>
      <c r="G36" s="59" t="s">
        <v>623</v>
      </c>
      <c r="H36" s="59" t="s">
        <v>623</v>
      </c>
    </row>
    <row r="37" spans="1:8" ht="11.25">
      <c r="A37" s="105" t="s">
        <v>827</v>
      </c>
      <c r="B37" s="106" t="s">
        <v>828</v>
      </c>
      <c r="C37" s="59" t="s">
        <v>623</v>
      </c>
      <c r="D37" s="59" t="s">
        <v>623</v>
      </c>
      <c r="E37" s="59" t="s">
        <v>623</v>
      </c>
      <c r="F37" s="59" t="s">
        <v>623</v>
      </c>
      <c r="G37" s="59" t="s">
        <v>623</v>
      </c>
      <c r="H37" s="59" t="s">
        <v>623</v>
      </c>
    </row>
    <row r="38" spans="1:8" ht="11.25">
      <c r="A38" s="100" t="s">
        <v>829</v>
      </c>
      <c r="B38" s="106" t="s">
        <v>830</v>
      </c>
      <c r="C38" s="59" t="s">
        <v>744</v>
      </c>
      <c r="D38" s="59" t="s">
        <v>744</v>
      </c>
      <c r="E38" s="59" t="s">
        <v>744</v>
      </c>
      <c r="F38" s="59" t="s">
        <v>744</v>
      </c>
      <c r="G38" s="59" t="s">
        <v>744</v>
      </c>
      <c r="H38" s="59" t="s">
        <v>744</v>
      </c>
    </row>
    <row r="39" spans="1:8" ht="22.5">
      <c r="A39" s="100" t="s">
        <v>831</v>
      </c>
      <c r="B39" s="9" t="s">
        <v>832</v>
      </c>
      <c r="C39" s="59">
        <v>3</v>
      </c>
      <c r="D39" s="59">
        <v>5</v>
      </c>
      <c r="E39" s="59">
        <v>1</v>
      </c>
      <c r="F39" s="59">
        <v>5</v>
      </c>
      <c r="G39" s="59">
        <v>5</v>
      </c>
      <c r="H39" s="59">
        <v>6</v>
      </c>
    </row>
    <row r="40" spans="1:8" ht="11.25">
      <c r="A40" s="100" t="s">
        <v>833</v>
      </c>
      <c r="B40" s="8" t="s">
        <v>834</v>
      </c>
      <c r="C40" s="59">
        <v>14</v>
      </c>
      <c r="D40" s="59">
        <v>6</v>
      </c>
      <c r="E40" s="59">
        <v>3</v>
      </c>
      <c r="F40" s="59" t="s">
        <v>623</v>
      </c>
      <c r="G40" s="59" t="s">
        <v>623</v>
      </c>
      <c r="H40" s="59">
        <v>12</v>
      </c>
    </row>
    <row r="41" spans="1:8" ht="11.25">
      <c r="A41" s="100" t="s">
        <v>835</v>
      </c>
      <c r="B41" s="8" t="s">
        <v>836</v>
      </c>
      <c r="C41" s="59" t="s">
        <v>623</v>
      </c>
      <c r="D41" s="59" t="s">
        <v>623</v>
      </c>
      <c r="E41" s="59" t="s">
        <v>623</v>
      </c>
      <c r="F41" s="59" t="s">
        <v>623</v>
      </c>
      <c r="G41" s="59" t="s">
        <v>623</v>
      </c>
      <c r="H41" s="59" t="s">
        <v>623</v>
      </c>
    </row>
    <row r="42" spans="1:8" ht="11.25">
      <c r="A42" s="100" t="s">
        <v>837</v>
      </c>
      <c r="B42" s="8" t="s">
        <v>838</v>
      </c>
      <c r="C42" s="59" t="s">
        <v>623</v>
      </c>
      <c r="D42" s="59" t="s">
        <v>623</v>
      </c>
      <c r="E42" s="59" t="s">
        <v>623</v>
      </c>
      <c r="F42" s="59" t="s">
        <v>623</v>
      </c>
      <c r="G42" s="59" t="s">
        <v>623</v>
      </c>
      <c r="H42" s="59">
        <v>7</v>
      </c>
    </row>
    <row r="43" spans="1:8" ht="11.25">
      <c r="A43" s="100" t="s">
        <v>839</v>
      </c>
      <c r="B43" s="8" t="s">
        <v>840</v>
      </c>
      <c r="C43" s="59">
        <v>148</v>
      </c>
      <c r="D43" s="59">
        <v>435</v>
      </c>
      <c r="E43" s="59">
        <v>28</v>
      </c>
      <c r="F43" s="59">
        <v>32</v>
      </c>
      <c r="G43" s="59">
        <v>91</v>
      </c>
      <c r="H43" s="59">
        <v>194</v>
      </c>
    </row>
    <row r="44" spans="1:8" ht="11.25">
      <c r="A44" s="100" t="s">
        <v>841</v>
      </c>
      <c r="B44" s="9" t="s">
        <v>842</v>
      </c>
      <c r="C44" s="59">
        <v>3</v>
      </c>
      <c r="D44" s="59">
        <v>20</v>
      </c>
      <c r="E44" s="59">
        <v>2</v>
      </c>
      <c r="F44" s="59">
        <v>1</v>
      </c>
      <c r="G44" s="59">
        <v>23</v>
      </c>
      <c r="H44" s="59">
        <v>21</v>
      </c>
    </row>
    <row r="45" spans="1:8" ht="11.25">
      <c r="A45" s="100" t="s">
        <v>843</v>
      </c>
      <c r="B45" s="9" t="s">
        <v>844</v>
      </c>
      <c r="C45" s="59">
        <v>29</v>
      </c>
      <c r="D45" s="59">
        <v>78</v>
      </c>
      <c r="E45" s="59">
        <v>3</v>
      </c>
      <c r="F45" s="59">
        <v>13</v>
      </c>
      <c r="G45" s="59">
        <v>19</v>
      </c>
      <c r="H45" s="59">
        <v>18</v>
      </c>
    </row>
    <row r="46" spans="1:8" ht="11.25">
      <c r="A46" s="100" t="s">
        <v>845</v>
      </c>
      <c r="B46" s="9" t="s">
        <v>846</v>
      </c>
      <c r="C46" s="59">
        <v>7</v>
      </c>
      <c r="D46" s="59">
        <v>112</v>
      </c>
      <c r="E46" s="59">
        <v>2</v>
      </c>
      <c r="F46" s="59" t="s">
        <v>623</v>
      </c>
      <c r="G46" s="59">
        <v>10</v>
      </c>
      <c r="H46" s="59">
        <v>16</v>
      </c>
    </row>
    <row r="47" spans="1:8" ht="11.25">
      <c r="A47" s="100"/>
      <c r="B47" s="32" t="s">
        <v>673</v>
      </c>
      <c r="C47" s="59">
        <v>387</v>
      </c>
      <c r="D47" s="59">
        <v>1403</v>
      </c>
      <c r="E47" s="59">
        <v>126</v>
      </c>
      <c r="F47" s="59">
        <v>148</v>
      </c>
      <c r="G47" s="59">
        <v>446</v>
      </c>
      <c r="H47" s="59">
        <v>1516</v>
      </c>
    </row>
    <row r="48" spans="1:8" ht="11.25">
      <c r="A48" s="100" t="s">
        <v>847</v>
      </c>
      <c r="B48" s="8" t="s">
        <v>848</v>
      </c>
      <c r="C48" s="59">
        <v>69</v>
      </c>
      <c r="D48" s="59">
        <v>281</v>
      </c>
      <c r="E48" s="59">
        <v>44</v>
      </c>
      <c r="F48" s="59">
        <v>53</v>
      </c>
      <c r="G48" s="59">
        <v>51</v>
      </c>
      <c r="H48" s="59">
        <v>1035</v>
      </c>
    </row>
    <row r="49" spans="1:8" ht="11.25">
      <c r="A49" s="100" t="s">
        <v>849</v>
      </c>
      <c r="B49" s="9" t="s">
        <v>850</v>
      </c>
      <c r="C49" s="59">
        <v>58</v>
      </c>
      <c r="D49" s="59">
        <v>121</v>
      </c>
      <c r="E49" s="59">
        <v>37</v>
      </c>
      <c r="F49" s="59">
        <v>14</v>
      </c>
      <c r="G49" s="59">
        <v>32</v>
      </c>
      <c r="H49" s="59">
        <v>553</v>
      </c>
    </row>
    <row r="50" spans="1:8" ht="11.25">
      <c r="A50" s="100" t="s">
        <v>851</v>
      </c>
      <c r="B50" s="9" t="s">
        <v>852</v>
      </c>
      <c r="C50" s="59">
        <v>1</v>
      </c>
      <c r="D50" s="59">
        <v>50</v>
      </c>
      <c r="E50" s="59">
        <v>3</v>
      </c>
      <c r="F50" s="59">
        <v>34</v>
      </c>
      <c r="G50" s="59">
        <v>3</v>
      </c>
      <c r="H50" s="59">
        <v>112</v>
      </c>
    </row>
    <row r="51" spans="1:8" ht="11.25">
      <c r="A51" s="100" t="s">
        <v>853</v>
      </c>
      <c r="B51" s="8" t="s">
        <v>854</v>
      </c>
      <c r="C51" s="59">
        <v>122</v>
      </c>
      <c r="D51" s="59">
        <v>558</v>
      </c>
      <c r="E51" s="59">
        <v>133</v>
      </c>
      <c r="F51" s="59">
        <v>31</v>
      </c>
      <c r="G51" s="59">
        <v>119</v>
      </c>
      <c r="H51" s="59">
        <v>1554</v>
      </c>
    </row>
    <row r="52" spans="1:8" ht="11.25">
      <c r="A52" s="100" t="s">
        <v>855</v>
      </c>
      <c r="B52" s="8" t="s">
        <v>856</v>
      </c>
      <c r="C52" s="59">
        <v>179</v>
      </c>
      <c r="D52" s="59">
        <v>324</v>
      </c>
      <c r="E52" s="59">
        <v>75</v>
      </c>
      <c r="F52" s="59">
        <v>15</v>
      </c>
      <c r="G52" s="59">
        <v>14</v>
      </c>
      <c r="H52" s="59">
        <v>518</v>
      </c>
    </row>
    <row r="53" spans="1:8" ht="11.25">
      <c r="A53" s="100" t="s">
        <v>857</v>
      </c>
      <c r="B53" s="8" t="s">
        <v>858</v>
      </c>
      <c r="C53" s="59">
        <v>1</v>
      </c>
      <c r="D53" s="59">
        <v>5</v>
      </c>
      <c r="E53" s="59">
        <v>1</v>
      </c>
      <c r="F53" s="59">
        <v>4</v>
      </c>
      <c r="G53" s="59">
        <v>3</v>
      </c>
      <c r="H53" s="59">
        <v>41</v>
      </c>
    </row>
    <row r="54" spans="1:8" ht="11.25">
      <c r="A54" s="100" t="s">
        <v>859</v>
      </c>
      <c r="B54" s="35" t="s">
        <v>860</v>
      </c>
      <c r="C54" s="59">
        <v>2</v>
      </c>
      <c r="D54" s="59">
        <v>18</v>
      </c>
      <c r="E54" s="59">
        <v>2</v>
      </c>
      <c r="F54" s="59">
        <v>46</v>
      </c>
      <c r="G54" s="59">
        <v>1</v>
      </c>
      <c r="H54" s="59">
        <v>54</v>
      </c>
    </row>
    <row r="55" spans="2:8" ht="11.25">
      <c r="B55" s="32" t="s">
        <v>676</v>
      </c>
      <c r="C55" s="59">
        <v>373</v>
      </c>
      <c r="D55" s="59">
        <v>1186</v>
      </c>
      <c r="E55" s="59">
        <v>255</v>
      </c>
      <c r="F55" s="59">
        <v>149</v>
      </c>
      <c r="G55" s="59">
        <v>188</v>
      </c>
      <c r="H55" s="59">
        <v>3202</v>
      </c>
    </row>
    <row r="56" spans="1:8" ht="22.5">
      <c r="A56" s="100" t="s">
        <v>861</v>
      </c>
      <c r="B56" s="104" t="s">
        <v>862</v>
      </c>
      <c r="C56" s="59">
        <v>163</v>
      </c>
      <c r="D56" s="59">
        <v>342</v>
      </c>
      <c r="E56" s="59">
        <v>14</v>
      </c>
      <c r="F56" s="59">
        <v>68</v>
      </c>
      <c r="G56" s="59">
        <v>104</v>
      </c>
      <c r="H56" s="59">
        <v>223</v>
      </c>
    </row>
    <row r="57" spans="1:8" ht="22.5">
      <c r="A57" s="100" t="s">
        <v>863</v>
      </c>
      <c r="B57" s="9" t="s">
        <v>864</v>
      </c>
      <c r="C57" s="59">
        <v>88</v>
      </c>
      <c r="D57" s="59">
        <v>280</v>
      </c>
      <c r="E57" s="59">
        <v>9</v>
      </c>
      <c r="F57" s="59">
        <v>53</v>
      </c>
      <c r="G57" s="59">
        <v>83</v>
      </c>
      <c r="H57" s="59">
        <v>189</v>
      </c>
    </row>
    <row r="58" spans="1:8" ht="22.5">
      <c r="A58" s="100" t="s">
        <v>865</v>
      </c>
      <c r="B58" s="9" t="s">
        <v>866</v>
      </c>
      <c r="C58" s="59">
        <v>49</v>
      </c>
      <c r="D58" s="59">
        <v>40</v>
      </c>
      <c r="E58" s="59">
        <v>3</v>
      </c>
      <c r="F58" s="59">
        <v>12</v>
      </c>
      <c r="G58" s="59">
        <v>9</v>
      </c>
      <c r="H58" s="59">
        <v>23</v>
      </c>
    </row>
    <row r="59" spans="1:8" ht="11.25">
      <c r="A59" s="100" t="s">
        <v>867</v>
      </c>
      <c r="B59" s="8" t="s">
        <v>868</v>
      </c>
      <c r="C59" s="59">
        <v>43</v>
      </c>
      <c r="D59" s="59">
        <v>197</v>
      </c>
      <c r="E59" s="59">
        <v>4</v>
      </c>
      <c r="F59" s="59">
        <v>6</v>
      </c>
      <c r="G59" s="59">
        <v>16</v>
      </c>
      <c r="H59" s="59">
        <v>90</v>
      </c>
    </row>
    <row r="60" spans="1:8" ht="11.25">
      <c r="A60" s="100" t="s">
        <v>869</v>
      </c>
      <c r="B60" s="8" t="s">
        <v>870</v>
      </c>
      <c r="C60" s="59">
        <v>26</v>
      </c>
      <c r="D60" s="59">
        <v>98</v>
      </c>
      <c r="E60" s="59">
        <v>2</v>
      </c>
      <c r="F60" s="59">
        <v>28</v>
      </c>
      <c r="G60" s="59">
        <v>27</v>
      </c>
      <c r="H60" s="59">
        <v>125</v>
      </c>
    </row>
    <row r="61" spans="1:8" ht="11.25">
      <c r="A61" s="100" t="s">
        <v>871</v>
      </c>
      <c r="B61" s="8" t="s">
        <v>872</v>
      </c>
      <c r="C61" s="59">
        <v>2</v>
      </c>
      <c r="D61" s="59">
        <v>24</v>
      </c>
      <c r="E61" s="59">
        <v>3</v>
      </c>
      <c r="F61" s="59" t="s">
        <v>623</v>
      </c>
      <c r="G61" s="59">
        <v>14</v>
      </c>
      <c r="H61" s="59">
        <v>14</v>
      </c>
    </row>
    <row r="62" spans="1:8" ht="11.25">
      <c r="A62" s="100" t="s">
        <v>873</v>
      </c>
      <c r="B62" s="8" t="s">
        <v>874</v>
      </c>
      <c r="C62" s="59">
        <v>61</v>
      </c>
      <c r="D62" s="59">
        <v>297</v>
      </c>
      <c r="E62" s="59">
        <v>18</v>
      </c>
      <c r="F62" s="59">
        <v>31</v>
      </c>
      <c r="G62" s="59">
        <v>75</v>
      </c>
      <c r="H62" s="59">
        <v>82</v>
      </c>
    </row>
    <row r="63" spans="1:8" ht="11.25">
      <c r="A63" s="100" t="s">
        <v>875</v>
      </c>
      <c r="B63" s="9" t="s">
        <v>876</v>
      </c>
      <c r="C63" s="59">
        <v>4</v>
      </c>
      <c r="D63" s="59">
        <v>71</v>
      </c>
      <c r="E63" s="59">
        <v>1</v>
      </c>
      <c r="F63" s="59">
        <v>5</v>
      </c>
      <c r="G63" s="59">
        <v>15</v>
      </c>
      <c r="H63" s="59">
        <v>22</v>
      </c>
    </row>
    <row r="64" spans="1:8" ht="11.25">
      <c r="A64" s="100"/>
      <c r="B64" s="32" t="s">
        <v>678</v>
      </c>
      <c r="C64" s="59">
        <v>295</v>
      </c>
      <c r="D64" s="59">
        <v>958</v>
      </c>
      <c r="E64" s="59">
        <v>41</v>
      </c>
      <c r="F64" s="59">
        <v>133</v>
      </c>
      <c r="G64" s="59">
        <v>236</v>
      </c>
      <c r="H64" s="59">
        <v>534</v>
      </c>
    </row>
    <row r="65" spans="1:8" ht="11.25">
      <c r="A65" s="100" t="s">
        <v>877</v>
      </c>
      <c r="B65" s="8" t="s">
        <v>878</v>
      </c>
      <c r="C65" s="59">
        <v>171</v>
      </c>
      <c r="D65" s="59">
        <v>194</v>
      </c>
      <c r="E65" s="59">
        <v>11</v>
      </c>
      <c r="F65" s="59">
        <v>65</v>
      </c>
      <c r="G65" s="59">
        <v>30</v>
      </c>
      <c r="H65" s="59">
        <v>245</v>
      </c>
    </row>
    <row r="66" spans="1:8" ht="22.5">
      <c r="A66" s="100" t="s">
        <v>879</v>
      </c>
      <c r="B66" s="8" t="s">
        <v>21</v>
      </c>
      <c r="C66" s="59">
        <v>681</v>
      </c>
      <c r="D66" s="59">
        <v>761</v>
      </c>
      <c r="E66" s="59">
        <v>34</v>
      </c>
      <c r="F66" s="59">
        <v>402</v>
      </c>
      <c r="G66" s="59">
        <v>99</v>
      </c>
      <c r="H66" s="59">
        <v>359</v>
      </c>
    </row>
    <row r="67" spans="1:8" ht="11.25">
      <c r="A67" s="100" t="s">
        <v>880</v>
      </c>
      <c r="B67" s="9" t="s">
        <v>881</v>
      </c>
      <c r="C67" s="59">
        <v>248</v>
      </c>
      <c r="D67" s="59">
        <v>299</v>
      </c>
      <c r="E67" s="59">
        <v>5</v>
      </c>
      <c r="F67" s="59">
        <v>250</v>
      </c>
      <c r="G67" s="59">
        <v>19</v>
      </c>
      <c r="H67" s="59">
        <v>101</v>
      </c>
    </row>
    <row r="68" spans="1:8" ht="11.25">
      <c r="A68" s="100" t="s">
        <v>882</v>
      </c>
      <c r="B68" s="12" t="s">
        <v>883</v>
      </c>
      <c r="C68" s="59">
        <v>227</v>
      </c>
      <c r="D68" s="59">
        <v>230</v>
      </c>
      <c r="E68" s="59">
        <v>19</v>
      </c>
      <c r="F68" s="59">
        <v>74</v>
      </c>
      <c r="G68" s="59">
        <v>59</v>
      </c>
      <c r="H68" s="59">
        <v>141</v>
      </c>
    </row>
    <row r="69" spans="1:8" ht="11.25">
      <c r="A69" s="100" t="s">
        <v>884</v>
      </c>
      <c r="B69" s="8" t="s">
        <v>885</v>
      </c>
      <c r="C69" s="59">
        <v>316</v>
      </c>
      <c r="D69" s="59">
        <v>223</v>
      </c>
      <c r="E69" s="59">
        <v>27</v>
      </c>
      <c r="F69" s="59">
        <v>47</v>
      </c>
      <c r="G69" s="59">
        <v>22</v>
      </c>
      <c r="H69" s="59">
        <v>67</v>
      </c>
    </row>
    <row r="70" spans="1:8" ht="11.25">
      <c r="A70" s="100" t="s">
        <v>886</v>
      </c>
      <c r="B70" s="8" t="s">
        <v>887</v>
      </c>
      <c r="C70" s="59">
        <v>261</v>
      </c>
      <c r="D70" s="59">
        <v>257</v>
      </c>
      <c r="E70" s="59">
        <v>7</v>
      </c>
      <c r="F70" s="59">
        <v>100</v>
      </c>
      <c r="G70" s="59">
        <v>49</v>
      </c>
      <c r="H70" s="59">
        <v>106</v>
      </c>
    </row>
    <row r="71" spans="1:8" ht="11.25">
      <c r="A71" s="100" t="s">
        <v>888</v>
      </c>
      <c r="B71" s="8" t="s">
        <v>889</v>
      </c>
      <c r="C71" s="59">
        <v>974</v>
      </c>
      <c r="D71" s="59">
        <v>670</v>
      </c>
      <c r="E71" s="59">
        <v>21</v>
      </c>
      <c r="F71" s="59">
        <v>288</v>
      </c>
      <c r="G71" s="59">
        <v>42</v>
      </c>
      <c r="H71" s="59">
        <v>137</v>
      </c>
    </row>
    <row r="72" spans="1:8" ht="11.25">
      <c r="A72" s="100" t="s">
        <v>890</v>
      </c>
      <c r="B72" s="8" t="s">
        <v>891</v>
      </c>
      <c r="C72" s="59">
        <v>322</v>
      </c>
      <c r="D72" s="59">
        <v>343</v>
      </c>
      <c r="E72" s="59">
        <v>11</v>
      </c>
      <c r="F72" s="59">
        <v>213</v>
      </c>
      <c r="G72" s="59">
        <v>38</v>
      </c>
      <c r="H72" s="59">
        <v>160</v>
      </c>
    </row>
    <row r="73" spans="1:8" ht="11.25">
      <c r="A73" s="100" t="s">
        <v>892</v>
      </c>
      <c r="B73" s="8" t="s">
        <v>893</v>
      </c>
      <c r="C73" s="59">
        <v>30</v>
      </c>
      <c r="D73" s="59">
        <v>29</v>
      </c>
      <c r="E73" s="59" t="s">
        <v>623</v>
      </c>
      <c r="F73" s="59">
        <v>11</v>
      </c>
      <c r="G73" s="59">
        <v>6</v>
      </c>
      <c r="H73" s="59">
        <v>11</v>
      </c>
    </row>
    <row r="74" spans="1:8" ht="11.25">
      <c r="A74" s="100" t="s">
        <v>894</v>
      </c>
      <c r="B74" s="8" t="s">
        <v>895</v>
      </c>
      <c r="C74" s="59">
        <v>55</v>
      </c>
      <c r="D74" s="59">
        <v>66</v>
      </c>
      <c r="E74" s="59">
        <v>2</v>
      </c>
      <c r="F74" s="59">
        <v>17</v>
      </c>
      <c r="G74" s="59">
        <v>3</v>
      </c>
      <c r="H74" s="59">
        <v>6</v>
      </c>
    </row>
    <row r="75" spans="1:8" ht="11.25">
      <c r="A75" s="100" t="s">
        <v>896</v>
      </c>
      <c r="B75" s="8" t="s">
        <v>897</v>
      </c>
      <c r="C75" s="59">
        <v>412</v>
      </c>
      <c r="D75" s="59">
        <v>538</v>
      </c>
      <c r="E75" s="59">
        <v>11</v>
      </c>
      <c r="F75" s="59">
        <v>106</v>
      </c>
      <c r="G75" s="59">
        <v>39</v>
      </c>
      <c r="H75" s="59">
        <v>77</v>
      </c>
    </row>
    <row r="76" spans="1:8" ht="11.25">
      <c r="A76" s="100" t="s">
        <v>898</v>
      </c>
      <c r="B76" s="9" t="s">
        <v>899</v>
      </c>
      <c r="C76" s="59" t="s">
        <v>744</v>
      </c>
      <c r="D76" s="59" t="s">
        <v>744</v>
      </c>
      <c r="E76" s="59" t="s">
        <v>744</v>
      </c>
      <c r="F76" s="59" t="s">
        <v>744</v>
      </c>
      <c r="G76" s="59" t="s">
        <v>744</v>
      </c>
      <c r="H76" s="59" t="s">
        <v>744</v>
      </c>
    </row>
    <row r="77" spans="1:8" ht="11.25">
      <c r="A77" s="100"/>
      <c r="B77" s="32" t="s">
        <v>900</v>
      </c>
      <c r="C77" s="59">
        <v>3222</v>
      </c>
      <c r="D77" s="59">
        <v>3081</v>
      </c>
      <c r="E77" s="59">
        <v>124</v>
      </c>
      <c r="F77" s="59">
        <v>1249</v>
      </c>
      <c r="G77" s="59">
        <v>328</v>
      </c>
      <c r="H77" s="59">
        <v>1168</v>
      </c>
    </row>
    <row r="78" spans="1:8" ht="11.25">
      <c r="A78" s="100" t="s">
        <v>901</v>
      </c>
      <c r="B78" s="8" t="s">
        <v>902</v>
      </c>
      <c r="C78" s="59">
        <v>533</v>
      </c>
      <c r="D78" s="59">
        <v>992</v>
      </c>
      <c r="E78" s="59">
        <v>45</v>
      </c>
      <c r="F78" s="59">
        <v>273</v>
      </c>
      <c r="G78" s="59">
        <v>64</v>
      </c>
      <c r="H78" s="59">
        <v>223</v>
      </c>
    </row>
    <row r="79" spans="1:8" ht="11.25">
      <c r="A79" s="100" t="s">
        <v>903</v>
      </c>
      <c r="B79" s="8" t="s">
        <v>904</v>
      </c>
      <c r="C79" s="59">
        <v>760</v>
      </c>
      <c r="D79" s="59">
        <v>922</v>
      </c>
      <c r="E79" s="59">
        <v>63</v>
      </c>
      <c r="F79" s="59">
        <v>475</v>
      </c>
      <c r="G79" s="59">
        <v>170</v>
      </c>
      <c r="H79" s="59">
        <v>287</v>
      </c>
    </row>
    <row r="80" spans="1:8" ht="11.25">
      <c r="A80" s="100" t="s">
        <v>905</v>
      </c>
      <c r="B80" s="8" t="s">
        <v>906</v>
      </c>
      <c r="C80" s="59">
        <v>296</v>
      </c>
      <c r="D80" s="59">
        <v>671</v>
      </c>
      <c r="E80" s="59">
        <v>18</v>
      </c>
      <c r="F80" s="59">
        <v>110</v>
      </c>
      <c r="G80" s="59">
        <v>27</v>
      </c>
      <c r="H80" s="59">
        <v>62</v>
      </c>
    </row>
    <row r="81" spans="1:8" ht="11.25">
      <c r="A81" s="100" t="s">
        <v>907</v>
      </c>
      <c r="B81" s="9" t="s">
        <v>908</v>
      </c>
      <c r="C81" s="59">
        <v>91</v>
      </c>
      <c r="D81" s="59">
        <v>181</v>
      </c>
      <c r="E81" s="59">
        <v>5</v>
      </c>
      <c r="F81" s="59">
        <v>65</v>
      </c>
      <c r="G81" s="59">
        <v>18</v>
      </c>
      <c r="H81" s="59">
        <v>39</v>
      </c>
    </row>
    <row r="82" spans="1:8" ht="11.25">
      <c r="A82" s="100" t="s">
        <v>909</v>
      </c>
      <c r="B82" s="9" t="s">
        <v>910</v>
      </c>
      <c r="C82" s="59">
        <v>195</v>
      </c>
      <c r="D82" s="59">
        <v>440</v>
      </c>
      <c r="E82" s="59">
        <v>12</v>
      </c>
      <c r="F82" s="59">
        <v>45</v>
      </c>
      <c r="G82" s="59">
        <v>8</v>
      </c>
      <c r="H82" s="59">
        <v>21</v>
      </c>
    </row>
    <row r="83" spans="1:8" ht="22.5">
      <c r="A83" s="100" t="s">
        <v>911</v>
      </c>
      <c r="B83" s="8" t="s">
        <v>912</v>
      </c>
      <c r="C83" s="59">
        <v>379</v>
      </c>
      <c r="D83" s="59">
        <v>473</v>
      </c>
      <c r="E83" s="59">
        <v>635</v>
      </c>
      <c r="F83" s="59">
        <v>70</v>
      </c>
      <c r="G83" s="59">
        <v>52</v>
      </c>
      <c r="H83" s="59">
        <v>72</v>
      </c>
    </row>
    <row r="84" spans="1:8" ht="11.25">
      <c r="A84" s="100" t="s">
        <v>913</v>
      </c>
      <c r="B84" s="8" t="s">
        <v>914</v>
      </c>
      <c r="C84" s="59">
        <v>676</v>
      </c>
      <c r="D84" s="59">
        <v>721</v>
      </c>
      <c r="E84" s="59">
        <v>16</v>
      </c>
      <c r="F84" s="59">
        <v>303</v>
      </c>
      <c r="G84" s="59">
        <v>77</v>
      </c>
      <c r="H84" s="59">
        <v>126</v>
      </c>
    </row>
    <row r="85" spans="1:8" ht="22.5">
      <c r="A85" s="100" t="s">
        <v>915</v>
      </c>
      <c r="B85" s="101" t="s">
        <v>916</v>
      </c>
      <c r="C85" s="59">
        <v>148</v>
      </c>
      <c r="D85" s="59">
        <v>130</v>
      </c>
      <c r="E85" s="59">
        <v>3</v>
      </c>
      <c r="F85" s="59">
        <v>67</v>
      </c>
      <c r="G85" s="59">
        <v>10</v>
      </c>
      <c r="H85" s="59">
        <v>35</v>
      </c>
    </row>
    <row r="86" spans="1:8" ht="11.25">
      <c r="A86" s="8"/>
      <c r="B86" s="32" t="s">
        <v>917</v>
      </c>
      <c r="C86" s="59">
        <v>2644</v>
      </c>
      <c r="D86" s="59">
        <v>3779</v>
      </c>
      <c r="E86" s="59">
        <v>777</v>
      </c>
      <c r="F86" s="59">
        <v>1231</v>
      </c>
      <c r="G86" s="59">
        <v>390</v>
      </c>
      <c r="H86" s="59">
        <v>770</v>
      </c>
    </row>
    <row r="87" spans="1:8" ht="11.25">
      <c r="A87" s="6"/>
      <c r="B87" s="102" t="s">
        <v>694</v>
      </c>
      <c r="C87" s="103">
        <v>7716</v>
      </c>
      <c r="D87" s="103">
        <v>11718</v>
      </c>
      <c r="E87" s="103">
        <v>1560</v>
      </c>
      <c r="F87" s="103">
        <v>3406</v>
      </c>
      <c r="G87" s="103">
        <v>2406</v>
      </c>
      <c r="H87" s="103">
        <v>13397</v>
      </c>
    </row>
  </sheetData>
  <sheetProtection/>
  <mergeCells count="11">
    <mergeCell ref="E3:E4"/>
    <mergeCell ref="C3:C4"/>
    <mergeCell ref="F3:F4"/>
    <mergeCell ref="A1:H1"/>
    <mergeCell ref="C2:E2"/>
    <mergeCell ref="F2:H2"/>
    <mergeCell ref="A2:A5"/>
    <mergeCell ref="B2:B5"/>
    <mergeCell ref="C5:H5"/>
    <mergeCell ref="G4:H4"/>
    <mergeCell ref="D3:D4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7.8515625" style="83" customWidth="1"/>
    <col min="2" max="2" width="37.57421875" style="83" customWidth="1"/>
    <col min="3" max="3" width="10.00390625" style="83" customWidth="1"/>
    <col min="4" max="5" width="11.421875" style="83" customWidth="1"/>
    <col min="6" max="6" width="10.00390625" style="83" customWidth="1"/>
    <col min="7" max="16384" width="9.140625" style="83" customWidth="1"/>
  </cols>
  <sheetData>
    <row r="1" spans="1:6" ht="18.75" customHeight="1">
      <c r="A1" s="318" t="s">
        <v>155</v>
      </c>
      <c r="B1" s="318"/>
      <c r="C1" s="318"/>
      <c r="D1" s="318"/>
      <c r="E1" s="318"/>
      <c r="F1" s="318"/>
    </row>
    <row r="2" spans="1:6" ht="62.25" customHeight="1">
      <c r="A2" s="322" t="s">
        <v>738</v>
      </c>
      <c r="B2" s="322" t="s">
        <v>22</v>
      </c>
      <c r="C2" s="84" t="s">
        <v>501</v>
      </c>
      <c r="D2" s="84" t="s">
        <v>502</v>
      </c>
      <c r="E2" s="84" t="s">
        <v>526</v>
      </c>
      <c r="F2" s="324" t="s">
        <v>504</v>
      </c>
    </row>
    <row r="3" spans="1:6" ht="17.25" customHeight="1">
      <c r="A3" s="323"/>
      <c r="B3" s="323"/>
      <c r="C3" s="319" t="s">
        <v>767</v>
      </c>
      <c r="D3" s="320"/>
      <c r="E3" s="321"/>
      <c r="F3" s="325"/>
    </row>
    <row r="4" spans="1:6" ht="11.25">
      <c r="A4" s="87" t="s">
        <v>23</v>
      </c>
      <c r="B4" s="88" t="s">
        <v>24</v>
      </c>
      <c r="C4" s="93" t="s">
        <v>623</v>
      </c>
      <c r="D4" s="93" t="s">
        <v>623</v>
      </c>
      <c r="E4" s="93">
        <v>1512</v>
      </c>
      <c r="F4" s="93">
        <v>1512</v>
      </c>
    </row>
    <row r="5" spans="1:6" ht="11.25">
      <c r="A5" s="87"/>
      <c r="B5" s="90" t="s">
        <v>499</v>
      </c>
      <c r="C5" s="93"/>
      <c r="D5" s="93"/>
      <c r="E5" s="93"/>
      <c r="F5" s="93"/>
    </row>
    <row r="6" spans="1:6" ht="11.25">
      <c r="A6" s="87" t="s">
        <v>25</v>
      </c>
      <c r="B6" s="91" t="s">
        <v>26</v>
      </c>
      <c r="C6" s="93" t="s">
        <v>623</v>
      </c>
      <c r="D6" s="93" t="s">
        <v>623</v>
      </c>
      <c r="E6" s="93">
        <v>1161</v>
      </c>
      <c r="F6" s="93">
        <v>1161</v>
      </c>
    </row>
    <row r="7" spans="1:6" ht="11.25">
      <c r="A7" s="92" t="s">
        <v>129</v>
      </c>
      <c r="B7" s="91" t="s">
        <v>27</v>
      </c>
      <c r="C7" s="93" t="s">
        <v>623</v>
      </c>
      <c r="D7" s="93" t="s">
        <v>623</v>
      </c>
      <c r="E7" s="93">
        <v>233</v>
      </c>
      <c r="F7" s="93">
        <v>233</v>
      </c>
    </row>
    <row r="8" spans="1:6" ht="11.25">
      <c r="A8" s="87" t="s">
        <v>130</v>
      </c>
      <c r="B8" s="91" t="s">
        <v>131</v>
      </c>
      <c r="C8" s="93" t="s">
        <v>623</v>
      </c>
      <c r="D8" s="93" t="s">
        <v>623</v>
      </c>
      <c r="E8" s="93">
        <v>8</v>
      </c>
      <c r="F8" s="93">
        <v>8</v>
      </c>
    </row>
    <row r="9" spans="1:6" ht="11.25">
      <c r="A9" s="87" t="s">
        <v>132</v>
      </c>
      <c r="B9" s="91" t="s">
        <v>133</v>
      </c>
      <c r="C9" s="93" t="s">
        <v>623</v>
      </c>
      <c r="D9" s="93" t="s">
        <v>623</v>
      </c>
      <c r="E9" s="93">
        <v>102</v>
      </c>
      <c r="F9" s="93">
        <v>102</v>
      </c>
    </row>
    <row r="10" spans="1:6" ht="11.25">
      <c r="A10" s="87" t="s">
        <v>288</v>
      </c>
      <c r="B10" s="91" t="s">
        <v>289</v>
      </c>
      <c r="C10" s="93" t="s">
        <v>623</v>
      </c>
      <c r="D10" s="93" t="s">
        <v>623</v>
      </c>
      <c r="E10" s="93">
        <v>2</v>
      </c>
      <c r="F10" s="93">
        <v>2</v>
      </c>
    </row>
    <row r="11" spans="1:6" ht="11.25">
      <c r="A11" s="87" t="s">
        <v>28</v>
      </c>
      <c r="B11" s="91" t="s">
        <v>29</v>
      </c>
      <c r="C11" s="93" t="s">
        <v>623</v>
      </c>
      <c r="D11" s="93" t="s">
        <v>623</v>
      </c>
      <c r="E11" s="93">
        <v>6</v>
      </c>
      <c r="F11" s="93">
        <v>6</v>
      </c>
    </row>
    <row r="12" spans="1:6" ht="22.5">
      <c r="A12" s="87" t="s">
        <v>30</v>
      </c>
      <c r="B12" s="95" t="s">
        <v>31</v>
      </c>
      <c r="C12" s="93">
        <v>94</v>
      </c>
      <c r="D12" s="93">
        <v>1076</v>
      </c>
      <c r="E12" s="93" t="s">
        <v>623</v>
      </c>
      <c r="F12" s="93">
        <v>1170</v>
      </c>
    </row>
    <row r="13" spans="1:6" ht="11.25">
      <c r="A13" s="94"/>
      <c r="B13" s="90" t="s">
        <v>647</v>
      </c>
      <c r="C13" s="93"/>
      <c r="D13" s="93"/>
      <c r="E13" s="93"/>
      <c r="F13" s="93"/>
    </row>
    <row r="14" spans="1:6" ht="22.5" customHeight="1">
      <c r="A14" s="87" t="s">
        <v>32</v>
      </c>
      <c r="B14" s="91" t="s">
        <v>33</v>
      </c>
      <c r="C14" s="93">
        <v>65</v>
      </c>
      <c r="D14" s="93">
        <v>1076</v>
      </c>
      <c r="E14" s="93" t="s">
        <v>623</v>
      </c>
      <c r="F14" s="93">
        <v>1141</v>
      </c>
    </row>
    <row r="15" spans="1:6" ht="22.5">
      <c r="A15" s="87" t="s">
        <v>34</v>
      </c>
      <c r="B15" s="91" t="s">
        <v>35</v>
      </c>
      <c r="C15" s="93">
        <v>13</v>
      </c>
      <c r="D15" s="93" t="s">
        <v>623</v>
      </c>
      <c r="E15" s="93" t="s">
        <v>623</v>
      </c>
      <c r="F15" s="93">
        <v>13</v>
      </c>
    </row>
    <row r="16" spans="1:6" ht="11.25">
      <c r="A16" s="87" t="s">
        <v>36</v>
      </c>
      <c r="B16" s="91" t="s">
        <v>37</v>
      </c>
      <c r="C16" s="93">
        <v>16</v>
      </c>
      <c r="D16" s="93" t="s">
        <v>623</v>
      </c>
      <c r="E16" s="93" t="s">
        <v>623</v>
      </c>
      <c r="F16" s="93">
        <v>16</v>
      </c>
    </row>
    <row r="17" spans="1:6" ht="11.25">
      <c r="A17" s="87" t="s">
        <v>38</v>
      </c>
      <c r="B17" s="95" t="s">
        <v>39</v>
      </c>
      <c r="C17" s="93">
        <v>42</v>
      </c>
      <c r="D17" s="93">
        <v>212</v>
      </c>
      <c r="E17" s="93">
        <v>58</v>
      </c>
      <c r="F17" s="93">
        <v>312</v>
      </c>
    </row>
    <row r="18" spans="1:6" ht="11.25">
      <c r="A18" s="94"/>
      <c r="B18" s="90" t="s">
        <v>647</v>
      </c>
      <c r="C18" s="93"/>
      <c r="D18" s="93"/>
      <c r="E18" s="93"/>
      <c r="F18" s="93"/>
    </row>
    <row r="19" spans="1:6" ht="11.25">
      <c r="A19" s="87" t="s">
        <v>167</v>
      </c>
      <c r="B19" s="90" t="s">
        <v>169</v>
      </c>
      <c r="C19" s="93" t="s">
        <v>623</v>
      </c>
      <c r="D19" s="93" t="s">
        <v>623</v>
      </c>
      <c r="E19" s="93">
        <v>3</v>
      </c>
      <c r="F19" s="93">
        <v>3</v>
      </c>
    </row>
    <row r="20" spans="1:6" ht="11.25">
      <c r="A20" s="87" t="s">
        <v>168</v>
      </c>
      <c r="B20" s="91" t="s">
        <v>134</v>
      </c>
      <c r="C20" s="93">
        <v>3</v>
      </c>
      <c r="D20" s="93" t="s">
        <v>623</v>
      </c>
      <c r="E20" s="93">
        <v>11</v>
      </c>
      <c r="F20" s="93">
        <v>14</v>
      </c>
    </row>
    <row r="21" spans="1:6" ht="11.25">
      <c r="A21" s="87" t="s">
        <v>40</v>
      </c>
      <c r="B21" s="91" t="s">
        <v>135</v>
      </c>
      <c r="C21" s="93">
        <v>5</v>
      </c>
      <c r="D21" s="93">
        <v>159</v>
      </c>
      <c r="E21" s="93" t="s">
        <v>623</v>
      </c>
      <c r="F21" s="93">
        <v>164</v>
      </c>
    </row>
    <row r="22" spans="1:6" ht="22.5">
      <c r="A22" s="87" t="s">
        <v>41</v>
      </c>
      <c r="B22" s="91" t="s">
        <v>136</v>
      </c>
      <c r="C22" s="93">
        <v>5</v>
      </c>
      <c r="D22" s="93">
        <v>11</v>
      </c>
      <c r="E22" s="93">
        <v>15</v>
      </c>
      <c r="F22" s="93">
        <v>31</v>
      </c>
    </row>
    <row r="23" spans="1:6" ht="11.25">
      <c r="A23" s="87" t="s">
        <v>42</v>
      </c>
      <c r="B23" s="91" t="s">
        <v>43</v>
      </c>
      <c r="C23" s="93">
        <v>29</v>
      </c>
      <c r="D23" s="93" t="s">
        <v>623</v>
      </c>
      <c r="E23" s="93">
        <v>29</v>
      </c>
      <c r="F23" s="93">
        <v>58</v>
      </c>
    </row>
    <row r="24" spans="1:6" ht="22.5">
      <c r="A24" s="87" t="s">
        <v>44</v>
      </c>
      <c r="B24" s="91" t="s">
        <v>45</v>
      </c>
      <c r="C24" s="93" t="s">
        <v>623</v>
      </c>
      <c r="D24" s="93">
        <v>42</v>
      </c>
      <c r="E24" s="93" t="s">
        <v>623</v>
      </c>
      <c r="F24" s="93">
        <v>42</v>
      </c>
    </row>
    <row r="25" spans="2:6" ht="11.25" customHeight="1">
      <c r="B25" s="99" t="s">
        <v>504</v>
      </c>
      <c r="C25" s="82">
        <v>136</v>
      </c>
      <c r="D25" s="82">
        <v>1288</v>
      </c>
      <c r="E25" s="82">
        <v>1570</v>
      </c>
      <c r="F25" s="82">
        <v>2994</v>
      </c>
    </row>
  </sheetData>
  <sheetProtection/>
  <mergeCells count="5">
    <mergeCell ref="A1:F1"/>
    <mergeCell ref="C3:E3"/>
    <mergeCell ref="A2:A3"/>
    <mergeCell ref="B2:B3"/>
    <mergeCell ref="F2:F3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140625" style="83" customWidth="1"/>
    <col min="2" max="2" width="38.421875" style="83" customWidth="1"/>
    <col min="3" max="8" width="10.00390625" style="83" customWidth="1"/>
    <col min="9" max="16384" width="9.140625" style="83" customWidth="1"/>
  </cols>
  <sheetData>
    <row r="1" spans="1:8" ht="18.75" customHeight="1">
      <c r="A1" s="318" t="s">
        <v>156</v>
      </c>
      <c r="B1" s="318"/>
      <c r="C1" s="318"/>
      <c r="D1" s="318"/>
      <c r="E1" s="318"/>
      <c r="F1" s="318"/>
      <c r="G1" s="318"/>
      <c r="H1" s="318"/>
    </row>
    <row r="2" spans="1:8" ht="15" customHeight="1">
      <c r="A2" s="322" t="s">
        <v>738</v>
      </c>
      <c r="B2" s="326" t="s">
        <v>22</v>
      </c>
      <c r="C2" s="331" t="s">
        <v>46</v>
      </c>
      <c r="D2" s="319" t="s">
        <v>474</v>
      </c>
      <c r="E2" s="321"/>
      <c r="F2" s="326" t="s">
        <v>46</v>
      </c>
      <c r="G2" s="319" t="s">
        <v>474</v>
      </c>
      <c r="H2" s="320"/>
    </row>
    <row r="3" spans="1:8" ht="30" customHeight="1">
      <c r="A3" s="328"/>
      <c r="B3" s="329"/>
      <c r="C3" s="327"/>
      <c r="D3" s="98" t="s">
        <v>919</v>
      </c>
      <c r="E3" s="84" t="s">
        <v>490</v>
      </c>
      <c r="F3" s="327"/>
      <c r="G3" s="96" t="s">
        <v>919</v>
      </c>
      <c r="H3" s="96" t="s">
        <v>490</v>
      </c>
    </row>
    <row r="4" spans="1:8" ht="18" customHeight="1">
      <c r="A4" s="323"/>
      <c r="B4" s="330"/>
      <c r="C4" s="319" t="s">
        <v>921</v>
      </c>
      <c r="D4" s="320"/>
      <c r="E4" s="321"/>
      <c r="F4" s="319" t="s">
        <v>922</v>
      </c>
      <c r="G4" s="320"/>
      <c r="H4" s="320"/>
    </row>
    <row r="5" spans="1:8" ht="12.75" customHeight="1">
      <c r="A5" s="87" t="s">
        <v>23</v>
      </c>
      <c r="B5" s="88" t="s">
        <v>24</v>
      </c>
      <c r="C5" s="93">
        <v>24789</v>
      </c>
      <c r="D5" s="93">
        <v>16633</v>
      </c>
      <c r="E5" s="93">
        <v>4893</v>
      </c>
      <c r="F5" s="93">
        <v>21645</v>
      </c>
      <c r="G5" s="93">
        <v>15223</v>
      </c>
      <c r="H5" s="93">
        <v>4075</v>
      </c>
    </row>
    <row r="6" spans="1:8" ht="11.25">
      <c r="A6" s="87"/>
      <c r="B6" s="90" t="s">
        <v>499</v>
      </c>
      <c r="C6" s="93"/>
      <c r="D6" s="93"/>
      <c r="E6" s="93"/>
      <c r="F6" s="93"/>
      <c r="G6" s="93"/>
      <c r="H6" s="93"/>
    </row>
    <row r="7" spans="1:8" ht="11.25">
      <c r="A7" s="87" t="s">
        <v>25</v>
      </c>
      <c r="B7" s="91" t="s">
        <v>26</v>
      </c>
      <c r="C7" s="93">
        <v>18571</v>
      </c>
      <c r="D7" s="93">
        <v>12864</v>
      </c>
      <c r="E7" s="93">
        <v>3463</v>
      </c>
      <c r="F7" s="93">
        <v>16377</v>
      </c>
      <c r="G7" s="93">
        <v>11962</v>
      </c>
      <c r="H7" s="93">
        <v>2828</v>
      </c>
    </row>
    <row r="8" spans="1:8" ht="12.75" customHeight="1">
      <c r="A8" s="92" t="s">
        <v>129</v>
      </c>
      <c r="B8" s="91" t="s">
        <v>27</v>
      </c>
      <c r="C8" s="93">
        <v>5684</v>
      </c>
      <c r="D8" s="93">
        <v>3421</v>
      </c>
      <c r="E8" s="93">
        <v>1369</v>
      </c>
      <c r="F8" s="93">
        <v>4754</v>
      </c>
      <c r="G8" s="93">
        <v>2923</v>
      </c>
      <c r="H8" s="93">
        <v>1190</v>
      </c>
    </row>
    <row r="9" spans="1:8" ht="12.75" customHeight="1">
      <c r="A9" s="87" t="s">
        <v>130</v>
      </c>
      <c r="B9" s="91" t="s">
        <v>131</v>
      </c>
      <c r="C9" s="93" t="s">
        <v>744</v>
      </c>
      <c r="D9" s="93" t="s">
        <v>744</v>
      </c>
      <c r="E9" s="93" t="s">
        <v>744</v>
      </c>
      <c r="F9" s="93" t="s">
        <v>744</v>
      </c>
      <c r="G9" s="93" t="s">
        <v>744</v>
      </c>
      <c r="H9" s="93" t="s">
        <v>744</v>
      </c>
    </row>
    <row r="10" spans="1:8" ht="11.25">
      <c r="A10" s="87" t="s">
        <v>132</v>
      </c>
      <c r="B10" s="91" t="s">
        <v>133</v>
      </c>
      <c r="C10" s="93">
        <v>168</v>
      </c>
      <c r="D10" s="93">
        <v>127</v>
      </c>
      <c r="E10" s="93">
        <v>19</v>
      </c>
      <c r="F10" s="93">
        <v>159</v>
      </c>
      <c r="G10" s="93">
        <v>120</v>
      </c>
      <c r="H10" s="93">
        <v>19</v>
      </c>
    </row>
    <row r="11" spans="1:8" ht="11.25">
      <c r="A11" s="87" t="s">
        <v>288</v>
      </c>
      <c r="B11" s="91" t="s">
        <v>289</v>
      </c>
      <c r="C11" s="93" t="s">
        <v>744</v>
      </c>
      <c r="D11" s="93" t="s">
        <v>744</v>
      </c>
      <c r="E11" s="93" t="s">
        <v>744</v>
      </c>
      <c r="F11" s="93" t="s">
        <v>744</v>
      </c>
      <c r="G11" s="93" t="s">
        <v>744</v>
      </c>
      <c r="H11" s="93" t="s">
        <v>744</v>
      </c>
    </row>
    <row r="12" spans="1:8" ht="13.5" customHeight="1">
      <c r="A12" s="87" t="s">
        <v>28</v>
      </c>
      <c r="B12" s="91" t="s">
        <v>29</v>
      </c>
      <c r="C12" s="93">
        <v>76</v>
      </c>
      <c r="D12" s="93">
        <v>26</v>
      </c>
      <c r="E12" s="93">
        <v>40</v>
      </c>
      <c r="F12" s="93">
        <v>70</v>
      </c>
      <c r="G12" s="93">
        <v>24</v>
      </c>
      <c r="H12" s="93">
        <v>36</v>
      </c>
    </row>
    <row r="13" spans="1:8" ht="22.5">
      <c r="A13" s="87" t="s">
        <v>30</v>
      </c>
      <c r="B13" s="95" t="s">
        <v>31</v>
      </c>
      <c r="C13" s="93">
        <v>28775</v>
      </c>
      <c r="D13" s="93">
        <v>20007</v>
      </c>
      <c r="E13" s="93">
        <v>4873</v>
      </c>
      <c r="F13" s="93">
        <v>13809</v>
      </c>
      <c r="G13" s="93">
        <v>9714</v>
      </c>
      <c r="H13" s="93">
        <v>2525</v>
      </c>
    </row>
    <row r="14" spans="1:8" ht="11.25">
      <c r="A14" s="94"/>
      <c r="B14" s="90" t="s">
        <v>647</v>
      </c>
      <c r="C14" s="93"/>
      <c r="D14" s="93"/>
      <c r="E14" s="93"/>
      <c r="F14" s="93"/>
      <c r="G14" s="93"/>
      <c r="H14" s="93"/>
    </row>
    <row r="15" spans="1:8" ht="21" customHeight="1">
      <c r="A15" s="87" t="s">
        <v>32</v>
      </c>
      <c r="B15" s="91" t="s">
        <v>33</v>
      </c>
      <c r="C15" s="93">
        <v>23396</v>
      </c>
      <c r="D15" s="93">
        <v>16335</v>
      </c>
      <c r="E15" s="93">
        <v>3801</v>
      </c>
      <c r="F15" s="93">
        <v>8919</v>
      </c>
      <c r="G15" s="93">
        <v>6388</v>
      </c>
      <c r="H15" s="93">
        <v>1549</v>
      </c>
    </row>
    <row r="16" spans="1:8" ht="22.5">
      <c r="A16" s="87" t="s">
        <v>34</v>
      </c>
      <c r="B16" s="91" t="s">
        <v>35</v>
      </c>
      <c r="C16" s="93">
        <v>409</v>
      </c>
      <c r="D16" s="93">
        <v>284</v>
      </c>
      <c r="E16" s="93">
        <v>68</v>
      </c>
      <c r="F16" s="93">
        <v>300</v>
      </c>
      <c r="G16" s="93">
        <v>199</v>
      </c>
      <c r="H16" s="93">
        <v>48</v>
      </c>
    </row>
    <row r="17" spans="1:8" ht="11.25">
      <c r="A17" s="87" t="s">
        <v>36</v>
      </c>
      <c r="B17" s="91" t="s">
        <v>37</v>
      </c>
      <c r="C17" s="93">
        <v>4970</v>
      </c>
      <c r="D17" s="93">
        <v>3388</v>
      </c>
      <c r="E17" s="93">
        <v>1004</v>
      </c>
      <c r="F17" s="93">
        <v>4590</v>
      </c>
      <c r="G17" s="93">
        <v>3127</v>
      </c>
      <c r="H17" s="93">
        <v>928</v>
      </c>
    </row>
    <row r="18" spans="1:8" ht="11.25">
      <c r="A18" s="87" t="s">
        <v>38</v>
      </c>
      <c r="B18" s="253" t="s">
        <v>39</v>
      </c>
      <c r="C18" s="93">
        <v>3621</v>
      </c>
      <c r="D18" s="93">
        <v>2550</v>
      </c>
      <c r="E18" s="93">
        <v>303</v>
      </c>
      <c r="F18" s="93">
        <v>1875</v>
      </c>
      <c r="G18" s="93">
        <v>1276</v>
      </c>
      <c r="H18" s="93">
        <v>233</v>
      </c>
    </row>
    <row r="19" spans="1:8" ht="11.25">
      <c r="A19" s="94"/>
      <c r="B19" s="90" t="s">
        <v>647</v>
      </c>
      <c r="C19" s="93"/>
      <c r="D19" s="93"/>
      <c r="E19" s="93"/>
      <c r="F19" s="93"/>
      <c r="G19" s="93"/>
      <c r="H19" s="93"/>
    </row>
    <row r="20" spans="1:8" ht="12.75" customHeight="1">
      <c r="A20" s="87" t="s">
        <v>167</v>
      </c>
      <c r="B20" s="95" t="s">
        <v>169</v>
      </c>
      <c r="C20" s="93">
        <v>2</v>
      </c>
      <c r="D20" s="93">
        <v>1</v>
      </c>
      <c r="E20" s="93">
        <v>1</v>
      </c>
      <c r="F20" s="93">
        <v>2</v>
      </c>
      <c r="G20" s="93">
        <v>1</v>
      </c>
      <c r="H20" s="93">
        <v>1</v>
      </c>
    </row>
    <row r="21" spans="1:8" ht="11.25">
      <c r="A21" s="87">
        <v>52</v>
      </c>
      <c r="B21" s="91" t="s">
        <v>134</v>
      </c>
      <c r="C21" s="93">
        <v>40</v>
      </c>
      <c r="D21" s="93">
        <v>30</v>
      </c>
      <c r="E21" s="93">
        <v>9</v>
      </c>
      <c r="F21" s="93">
        <v>34</v>
      </c>
      <c r="G21" s="93">
        <v>25</v>
      </c>
      <c r="H21" s="93">
        <v>8</v>
      </c>
    </row>
    <row r="22" spans="1:8" ht="11.25">
      <c r="A22" s="87" t="s">
        <v>40</v>
      </c>
      <c r="B22" s="91" t="s">
        <v>135</v>
      </c>
      <c r="C22" s="93">
        <v>1313</v>
      </c>
      <c r="D22" s="93">
        <v>1105</v>
      </c>
      <c r="E22" s="93">
        <v>18</v>
      </c>
      <c r="F22" s="93">
        <v>446</v>
      </c>
      <c r="G22" s="93">
        <v>389</v>
      </c>
      <c r="H22" s="93">
        <v>13</v>
      </c>
    </row>
    <row r="23" spans="1:8" s="93" customFormat="1" ht="22.5">
      <c r="A23" s="87" t="s">
        <v>41</v>
      </c>
      <c r="B23" s="91" t="s">
        <v>136</v>
      </c>
      <c r="C23" s="93">
        <v>189</v>
      </c>
      <c r="D23" s="93">
        <v>146</v>
      </c>
      <c r="E23" s="93">
        <v>16</v>
      </c>
      <c r="F23" s="93">
        <v>81</v>
      </c>
      <c r="G23" s="93">
        <v>58</v>
      </c>
      <c r="H23" s="93">
        <v>14</v>
      </c>
    </row>
    <row r="24" spans="1:8" s="93" customFormat="1" ht="11.25">
      <c r="A24" s="87" t="s">
        <v>42</v>
      </c>
      <c r="B24" s="91" t="s">
        <v>43</v>
      </c>
      <c r="C24" s="93">
        <v>1314</v>
      </c>
      <c r="D24" s="93">
        <v>715</v>
      </c>
      <c r="E24" s="93">
        <v>258</v>
      </c>
      <c r="F24" s="93">
        <v>1074</v>
      </c>
      <c r="G24" s="93">
        <v>613</v>
      </c>
      <c r="H24" s="93">
        <v>196</v>
      </c>
    </row>
    <row r="25" spans="1:8" s="93" customFormat="1" ht="11.25">
      <c r="A25" s="87" t="s">
        <v>44</v>
      </c>
      <c r="B25" s="257" t="s">
        <v>248</v>
      </c>
      <c r="C25" s="93">
        <v>763</v>
      </c>
      <c r="D25" s="93">
        <v>553</v>
      </c>
      <c r="E25" s="93">
        <v>1</v>
      </c>
      <c r="F25" s="93">
        <v>238</v>
      </c>
      <c r="G25" s="93">
        <v>190</v>
      </c>
      <c r="H25" s="93">
        <v>1</v>
      </c>
    </row>
    <row r="26" spans="2:8" s="93" customFormat="1" ht="11.25" customHeight="1">
      <c r="B26" s="99" t="s">
        <v>504</v>
      </c>
      <c r="C26" s="82">
        <v>57185</v>
      </c>
      <c r="D26" s="82">
        <v>39190</v>
      </c>
      <c r="E26" s="82">
        <v>10069</v>
      </c>
      <c r="F26" s="82">
        <v>37329</v>
      </c>
      <c r="G26" s="82">
        <v>26213</v>
      </c>
      <c r="H26" s="82">
        <v>6833</v>
      </c>
    </row>
  </sheetData>
  <sheetProtection/>
  <mergeCells count="9">
    <mergeCell ref="C4:E4"/>
    <mergeCell ref="F4:H4"/>
    <mergeCell ref="A1:H1"/>
    <mergeCell ref="D2:E2"/>
    <mergeCell ref="G2:H2"/>
    <mergeCell ref="F2:F3"/>
    <mergeCell ref="A2:A4"/>
    <mergeCell ref="B2:B4"/>
    <mergeCell ref="C2:C3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83" customWidth="1"/>
    <col min="2" max="2" width="38.57421875" style="83" customWidth="1"/>
    <col min="3" max="5" width="13.00390625" style="83" customWidth="1"/>
    <col min="6" max="16384" width="9.140625" style="83" customWidth="1"/>
  </cols>
  <sheetData>
    <row r="1" spans="1:5" ht="18.75" customHeight="1">
      <c r="A1" s="318" t="s">
        <v>249</v>
      </c>
      <c r="B1" s="318"/>
      <c r="C1" s="318"/>
      <c r="D1" s="318"/>
      <c r="E1" s="318"/>
    </row>
    <row r="2" spans="1:5" ht="18" customHeight="1">
      <c r="A2" s="322" t="s">
        <v>738</v>
      </c>
      <c r="B2" s="331" t="s">
        <v>22</v>
      </c>
      <c r="C2" s="331" t="s">
        <v>48</v>
      </c>
      <c r="D2" s="319" t="s">
        <v>499</v>
      </c>
      <c r="E2" s="320"/>
    </row>
    <row r="3" spans="1:5" ht="18" customHeight="1">
      <c r="A3" s="323"/>
      <c r="B3" s="332"/>
      <c r="C3" s="332"/>
      <c r="D3" s="86" t="s">
        <v>496</v>
      </c>
      <c r="E3" s="85" t="s">
        <v>476</v>
      </c>
    </row>
    <row r="4" spans="1:5" ht="12.75" customHeight="1">
      <c r="A4" s="87" t="s">
        <v>23</v>
      </c>
      <c r="B4" s="88" t="s">
        <v>24</v>
      </c>
      <c r="C4" s="89">
        <v>309332.4</v>
      </c>
      <c r="D4" s="89">
        <v>258927.1</v>
      </c>
      <c r="E4" s="89">
        <v>50405.3</v>
      </c>
    </row>
    <row r="5" spans="1:5" ht="11.25">
      <c r="A5" s="87"/>
      <c r="B5" s="90" t="s">
        <v>499</v>
      </c>
      <c r="C5" s="89"/>
      <c r="D5" s="89"/>
      <c r="E5" s="89"/>
    </row>
    <row r="6" spans="1:5" ht="12.75" customHeight="1">
      <c r="A6" s="87" t="s">
        <v>25</v>
      </c>
      <c r="B6" s="91" t="s">
        <v>26</v>
      </c>
      <c r="C6" s="89">
        <v>216030.6</v>
      </c>
      <c r="D6" s="89">
        <v>179040.3</v>
      </c>
      <c r="E6" s="89">
        <v>36990.3</v>
      </c>
    </row>
    <row r="7" spans="1:5" ht="12.75" customHeight="1">
      <c r="A7" s="92" t="s">
        <v>129</v>
      </c>
      <c r="B7" s="91" t="s">
        <v>27</v>
      </c>
      <c r="C7" s="89">
        <v>88507.4</v>
      </c>
      <c r="D7" s="89">
        <v>75410.1</v>
      </c>
      <c r="E7" s="89">
        <v>13097.3</v>
      </c>
    </row>
    <row r="8" spans="1:5" ht="11.25">
      <c r="A8" s="87" t="s">
        <v>130</v>
      </c>
      <c r="B8" s="91" t="s">
        <v>131</v>
      </c>
      <c r="C8" s="93" t="s">
        <v>744</v>
      </c>
      <c r="D8" s="93" t="s">
        <v>744</v>
      </c>
      <c r="E8" s="93" t="s">
        <v>744</v>
      </c>
    </row>
    <row r="9" spans="1:5" ht="11.25">
      <c r="A9" s="87" t="s">
        <v>132</v>
      </c>
      <c r="B9" s="91" t="s">
        <v>133</v>
      </c>
      <c r="C9" s="89">
        <v>655.5</v>
      </c>
      <c r="D9" s="89">
        <v>550.6</v>
      </c>
      <c r="E9" s="89">
        <v>104.8</v>
      </c>
    </row>
    <row r="10" spans="1:5" ht="11.25">
      <c r="A10" s="87" t="s">
        <v>288</v>
      </c>
      <c r="B10" s="91" t="s">
        <v>289</v>
      </c>
      <c r="C10" s="93" t="s">
        <v>744</v>
      </c>
      <c r="D10" s="93" t="s">
        <v>744</v>
      </c>
      <c r="E10" s="93" t="s">
        <v>744</v>
      </c>
    </row>
    <row r="11" spans="1:5" ht="11.25">
      <c r="A11" s="87" t="s">
        <v>28</v>
      </c>
      <c r="B11" s="91" t="s">
        <v>29</v>
      </c>
      <c r="C11" s="89">
        <v>586.8</v>
      </c>
      <c r="D11" s="89">
        <v>564.6</v>
      </c>
      <c r="E11" s="89">
        <v>22.2</v>
      </c>
    </row>
    <row r="12" spans="1:5" ht="22.5">
      <c r="A12" s="87" t="s">
        <v>30</v>
      </c>
      <c r="B12" s="95" t="s">
        <v>31</v>
      </c>
      <c r="C12" s="89">
        <v>105757.1</v>
      </c>
      <c r="D12" s="89">
        <v>95792.6</v>
      </c>
      <c r="E12" s="89">
        <v>9964.5</v>
      </c>
    </row>
    <row r="13" spans="1:5" ht="11.25">
      <c r="A13" s="94"/>
      <c r="B13" s="90" t="s">
        <v>647</v>
      </c>
      <c r="C13" s="89"/>
      <c r="D13" s="89"/>
      <c r="E13" s="89"/>
    </row>
    <row r="14" spans="1:5" ht="21.75" customHeight="1">
      <c r="A14" s="87" t="s">
        <v>32</v>
      </c>
      <c r="B14" s="91" t="s">
        <v>250</v>
      </c>
      <c r="C14" s="89">
        <v>64930.3</v>
      </c>
      <c r="D14" s="89">
        <v>59993.5</v>
      </c>
      <c r="E14" s="89">
        <v>4936.9</v>
      </c>
    </row>
    <row r="15" spans="1:5" ht="21.75" customHeight="1">
      <c r="A15" s="87" t="s">
        <v>34</v>
      </c>
      <c r="B15" s="91" t="s">
        <v>35</v>
      </c>
      <c r="C15" s="89">
        <v>695.3</v>
      </c>
      <c r="D15" s="89">
        <v>534</v>
      </c>
      <c r="E15" s="89">
        <v>161.3</v>
      </c>
    </row>
    <row r="16" spans="1:5" ht="11.25">
      <c r="A16" s="87" t="s">
        <v>36</v>
      </c>
      <c r="B16" s="91" t="s">
        <v>37</v>
      </c>
      <c r="C16" s="89">
        <v>40131.5</v>
      </c>
      <c r="D16" s="89">
        <v>35265.1</v>
      </c>
      <c r="E16" s="89">
        <v>4866.4</v>
      </c>
    </row>
    <row r="17" spans="1:5" ht="11.25">
      <c r="A17" s="87" t="s">
        <v>38</v>
      </c>
      <c r="B17" s="95" t="s">
        <v>39</v>
      </c>
      <c r="C17" s="89">
        <v>20555.3</v>
      </c>
      <c r="D17" s="89">
        <v>17470.7</v>
      </c>
      <c r="E17" s="89">
        <v>3084.6</v>
      </c>
    </row>
    <row r="18" spans="1:5" ht="11.25">
      <c r="A18" s="94"/>
      <c r="B18" s="90" t="s">
        <v>647</v>
      </c>
      <c r="C18" s="89"/>
      <c r="D18" s="89"/>
      <c r="E18" s="89"/>
    </row>
    <row r="19" spans="1:5" ht="12.75" customHeight="1">
      <c r="A19" s="87" t="s">
        <v>167</v>
      </c>
      <c r="B19" s="90" t="s">
        <v>169</v>
      </c>
      <c r="C19" s="89">
        <v>3.7</v>
      </c>
      <c r="D19" s="89">
        <v>3.7</v>
      </c>
      <c r="E19" s="89" t="s">
        <v>623</v>
      </c>
    </row>
    <row r="20" spans="1:5" ht="12.75" customHeight="1">
      <c r="A20" s="87">
        <v>52</v>
      </c>
      <c r="B20" s="91" t="s">
        <v>134</v>
      </c>
      <c r="C20" s="89">
        <v>574.3</v>
      </c>
      <c r="D20" s="89">
        <v>529.7</v>
      </c>
      <c r="E20" s="89">
        <v>44.6</v>
      </c>
    </row>
    <row r="21" spans="1:5" ht="11.25">
      <c r="A21" s="87" t="s">
        <v>40</v>
      </c>
      <c r="B21" s="91" t="s">
        <v>135</v>
      </c>
      <c r="C21" s="89">
        <v>2245.1</v>
      </c>
      <c r="D21" s="89">
        <v>1967.1</v>
      </c>
      <c r="E21" s="89">
        <v>278</v>
      </c>
    </row>
    <row r="22" spans="1:5" ht="22.5">
      <c r="A22" s="87" t="s">
        <v>41</v>
      </c>
      <c r="B22" s="91" t="s">
        <v>136</v>
      </c>
      <c r="C22" s="89">
        <v>746</v>
      </c>
      <c r="D22" s="89">
        <v>655.9</v>
      </c>
      <c r="E22" s="89">
        <v>90.1</v>
      </c>
    </row>
    <row r="23" spans="1:5" ht="11.25">
      <c r="A23" s="87" t="s">
        <v>42</v>
      </c>
      <c r="B23" s="91" t="s">
        <v>43</v>
      </c>
      <c r="C23" s="89">
        <v>13199.4</v>
      </c>
      <c r="D23" s="89">
        <v>10657.7</v>
      </c>
      <c r="E23" s="89">
        <v>2541.7</v>
      </c>
    </row>
    <row r="24" spans="1:5" ht="22.5">
      <c r="A24" s="87" t="s">
        <v>44</v>
      </c>
      <c r="B24" s="91" t="s">
        <v>45</v>
      </c>
      <c r="C24" s="89">
        <v>3786.8</v>
      </c>
      <c r="D24" s="89">
        <v>3656.5</v>
      </c>
      <c r="E24" s="89">
        <v>130.3</v>
      </c>
    </row>
    <row r="25" spans="1:5" ht="11.25">
      <c r="A25" s="87"/>
      <c r="B25" s="91" t="s">
        <v>49</v>
      </c>
      <c r="C25" s="89">
        <v>5447.3</v>
      </c>
      <c r="D25" s="89" t="s">
        <v>623</v>
      </c>
      <c r="E25" s="89" t="s">
        <v>623</v>
      </c>
    </row>
    <row r="26" spans="2:5" ht="11.25" customHeight="1">
      <c r="B26" s="99" t="s">
        <v>504</v>
      </c>
      <c r="C26" s="80">
        <v>441092.1</v>
      </c>
      <c r="D26" s="80">
        <v>372190.4</v>
      </c>
      <c r="E26" s="80">
        <v>63454.4</v>
      </c>
    </row>
    <row r="27" ht="11.25">
      <c r="A27" s="1"/>
    </row>
  </sheetData>
  <sheetProtection/>
  <mergeCells count="5">
    <mergeCell ref="A1:E1"/>
    <mergeCell ref="B2:B3"/>
    <mergeCell ref="C2:C3"/>
    <mergeCell ref="D2:E2"/>
    <mergeCell ref="A2:A3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140625" style="27" customWidth="1"/>
    <col min="2" max="2" width="44.57421875" style="1" customWidth="1"/>
    <col min="3" max="7" width="10.140625" style="1" customWidth="1"/>
    <col min="8" max="16384" width="9.140625" style="1" customWidth="1"/>
  </cols>
  <sheetData>
    <row r="1" spans="1:7" ht="21" customHeight="1">
      <c r="A1" s="269" t="s">
        <v>157</v>
      </c>
      <c r="B1" s="269"/>
      <c r="C1" s="269"/>
      <c r="D1" s="269"/>
      <c r="E1" s="269"/>
      <c r="F1" s="269"/>
      <c r="G1" s="269"/>
    </row>
    <row r="2" spans="1:7" ht="37.5" customHeight="1">
      <c r="A2" s="302" t="s">
        <v>765</v>
      </c>
      <c r="B2" s="289" t="s">
        <v>313</v>
      </c>
      <c r="C2" s="289" t="s">
        <v>314</v>
      </c>
      <c r="D2" s="46" t="s">
        <v>918</v>
      </c>
      <c r="E2" s="40" t="s">
        <v>376</v>
      </c>
      <c r="F2" s="46" t="s">
        <v>918</v>
      </c>
      <c r="G2" s="40" t="s">
        <v>376</v>
      </c>
    </row>
    <row r="3" spans="1:7" ht="19.5" customHeight="1">
      <c r="A3" s="304"/>
      <c r="B3" s="291"/>
      <c r="C3" s="291"/>
      <c r="D3" s="292" t="s">
        <v>921</v>
      </c>
      <c r="E3" s="295"/>
      <c r="F3" s="292" t="s">
        <v>922</v>
      </c>
      <c r="G3" s="293"/>
    </row>
    <row r="4" spans="1:7" ht="11.25">
      <c r="A4" s="44"/>
      <c r="B4" s="60" t="s">
        <v>47</v>
      </c>
      <c r="C4" s="82">
        <v>1570</v>
      </c>
      <c r="D4" s="82">
        <v>25359</v>
      </c>
      <c r="E4" s="82">
        <v>17008</v>
      </c>
      <c r="F4" s="82">
        <v>22177</v>
      </c>
      <c r="G4" s="82">
        <v>15577</v>
      </c>
    </row>
    <row r="5" spans="1:7" ht="11.25">
      <c r="A5" s="44"/>
      <c r="B5" s="8" t="s">
        <v>647</v>
      </c>
      <c r="C5" s="79"/>
      <c r="D5" s="79"/>
      <c r="E5" s="79"/>
      <c r="F5" s="79"/>
      <c r="G5" s="79"/>
    </row>
    <row r="6" spans="1:7" ht="12.75" customHeight="1">
      <c r="A6" s="44" t="s">
        <v>315</v>
      </c>
      <c r="B6" s="35" t="s">
        <v>741</v>
      </c>
      <c r="C6" s="33">
        <v>45</v>
      </c>
      <c r="D6" s="33">
        <v>756</v>
      </c>
      <c r="E6" s="33">
        <v>187</v>
      </c>
      <c r="F6" s="33">
        <v>512</v>
      </c>
      <c r="G6" s="33">
        <v>151</v>
      </c>
    </row>
    <row r="7" spans="1:7" ht="12.75" customHeight="1">
      <c r="A7" s="44" t="s">
        <v>745</v>
      </c>
      <c r="B7" s="35" t="s">
        <v>316</v>
      </c>
      <c r="C7" s="33">
        <v>391</v>
      </c>
      <c r="D7" s="33">
        <v>9374</v>
      </c>
      <c r="E7" s="33">
        <v>5496</v>
      </c>
      <c r="F7" s="33">
        <v>7808</v>
      </c>
      <c r="G7" s="33">
        <v>4924</v>
      </c>
    </row>
    <row r="8" spans="1:7" ht="12.75" customHeight="1">
      <c r="A8" s="44"/>
      <c r="B8" s="8" t="s">
        <v>647</v>
      </c>
      <c r="C8" s="33"/>
      <c r="D8" s="33"/>
      <c r="E8" s="33"/>
      <c r="F8" s="33"/>
      <c r="G8" s="33"/>
    </row>
    <row r="9" spans="1:7" ht="12.75" customHeight="1">
      <c r="A9" s="81" t="s">
        <v>747</v>
      </c>
      <c r="B9" s="9" t="s">
        <v>748</v>
      </c>
      <c r="C9" s="33">
        <v>49</v>
      </c>
      <c r="D9" s="33">
        <v>573</v>
      </c>
      <c r="E9" s="33">
        <v>177</v>
      </c>
      <c r="F9" s="33">
        <v>362</v>
      </c>
      <c r="G9" s="33">
        <v>127</v>
      </c>
    </row>
    <row r="10" spans="1:7" ht="11.25">
      <c r="A10" s="44" t="s">
        <v>292</v>
      </c>
      <c r="B10" s="12" t="s">
        <v>300</v>
      </c>
      <c r="C10" s="33">
        <v>16</v>
      </c>
      <c r="D10" s="33">
        <v>143</v>
      </c>
      <c r="E10" s="33">
        <v>89</v>
      </c>
      <c r="F10" s="33">
        <v>96</v>
      </c>
      <c r="G10" s="33">
        <v>64</v>
      </c>
    </row>
    <row r="11" spans="1:7" ht="12.75" customHeight="1">
      <c r="A11" s="44" t="s">
        <v>751</v>
      </c>
      <c r="B11" s="9" t="s">
        <v>752</v>
      </c>
      <c r="C11" s="33">
        <v>53</v>
      </c>
      <c r="D11" s="33">
        <v>2526</v>
      </c>
      <c r="E11" s="33">
        <v>1354</v>
      </c>
      <c r="F11" s="33">
        <v>2440</v>
      </c>
      <c r="G11" s="33">
        <v>1314</v>
      </c>
    </row>
    <row r="12" spans="1:7" ht="11.25">
      <c r="A12" s="44" t="s">
        <v>317</v>
      </c>
      <c r="B12" s="12" t="s">
        <v>318</v>
      </c>
      <c r="C12" s="33">
        <v>38</v>
      </c>
      <c r="D12" s="33">
        <v>514</v>
      </c>
      <c r="E12" s="33">
        <v>214</v>
      </c>
      <c r="F12" s="33">
        <v>412</v>
      </c>
      <c r="G12" s="33">
        <v>149</v>
      </c>
    </row>
    <row r="13" spans="1:7" ht="12.75" customHeight="1">
      <c r="A13" s="44" t="s">
        <v>319</v>
      </c>
      <c r="B13" s="9" t="s">
        <v>320</v>
      </c>
      <c r="C13" s="33">
        <v>36</v>
      </c>
      <c r="D13" s="33">
        <v>630</v>
      </c>
      <c r="E13" s="33">
        <v>223</v>
      </c>
      <c r="F13" s="33">
        <v>300</v>
      </c>
      <c r="G13" s="33">
        <v>172</v>
      </c>
    </row>
    <row r="14" spans="1:7" ht="12.75" customHeight="1">
      <c r="A14" s="44" t="s">
        <v>321</v>
      </c>
      <c r="B14" s="9" t="s">
        <v>322</v>
      </c>
      <c r="C14" s="33">
        <v>34</v>
      </c>
      <c r="D14" s="33">
        <v>481</v>
      </c>
      <c r="E14" s="33">
        <v>308</v>
      </c>
      <c r="F14" s="33">
        <v>368</v>
      </c>
      <c r="G14" s="33">
        <v>245</v>
      </c>
    </row>
    <row r="15" spans="1:7" ht="12.75" customHeight="1">
      <c r="A15" s="44" t="s">
        <v>293</v>
      </c>
      <c r="B15" s="9" t="s">
        <v>516</v>
      </c>
      <c r="C15" s="33">
        <v>25</v>
      </c>
      <c r="D15" s="33">
        <v>489</v>
      </c>
      <c r="E15" s="33">
        <v>335</v>
      </c>
      <c r="F15" s="33">
        <v>417</v>
      </c>
      <c r="G15" s="33">
        <v>297</v>
      </c>
    </row>
    <row r="16" spans="1:7" ht="12.75" customHeight="1">
      <c r="A16" s="44" t="s">
        <v>323</v>
      </c>
      <c r="B16" s="9" t="s">
        <v>324</v>
      </c>
      <c r="C16" s="33">
        <v>50</v>
      </c>
      <c r="D16" s="33">
        <v>1234</v>
      </c>
      <c r="E16" s="33">
        <v>855</v>
      </c>
      <c r="F16" s="33">
        <v>1079</v>
      </c>
      <c r="G16" s="33">
        <v>782</v>
      </c>
    </row>
    <row r="17" spans="1:7" ht="12.75" customHeight="1">
      <c r="A17" s="44" t="s">
        <v>325</v>
      </c>
      <c r="B17" s="9" t="s">
        <v>326</v>
      </c>
      <c r="C17" s="33">
        <v>34</v>
      </c>
      <c r="D17" s="33">
        <v>1798</v>
      </c>
      <c r="E17" s="33">
        <v>1378</v>
      </c>
      <c r="F17" s="33">
        <v>1567</v>
      </c>
      <c r="G17" s="33">
        <v>1279</v>
      </c>
    </row>
    <row r="18" spans="1:7" ht="22.5">
      <c r="A18" s="44" t="s">
        <v>327</v>
      </c>
      <c r="B18" s="9" t="s">
        <v>328</v>
      </c>
      <c r="C18" s="33">
        <v>50</v>
      </c>
      <c r="D18" s="33">
        <v>875</v>
      </c>
      <c r="E18" s="33">
        <v>508</v>
      </c>
      <c r="F18" s="33">
        <v>712</v>
      </c>
      <c r="G18" s="33">
        <v>460</v>
      </c>
    </row>
    <row r="19" spans="1:7" ht="22.5">
      <c r="A19" s="44" t="s">
        <v>294</v>
      </c>
      <c r="B19" s="35" t="s">
        <v>295</v>
      </c>
      <c r="C19" s="33">
        <v>13</v>
      </c>
      <c r="D19" s="33">
        <v>118</v>
      </c>
      <c r="E19" s="33">
        <v>48</v>
      </c>
      <c r="F19" s="33">
        <v>76</v>
      </c>
      <c r="G19" s="33">
        <v>32</v>
      </c>
    </row>
    <row r="20" spans="1:7" ht="12.75" customHeight="1">
      <c r="A20" s="44" t="s">
        <v>329</v>
      </c>
      <c r="B20" s="35" t="s">
        <v>330</v>
      </c>
      <c r="C20" s="33">
        <v>24</v>
      </c>
      <c r="D20" s="33">
        <v>209</v>
      </c>
      <c r="E20" s="33">
        <v>85</v>
      </c>
      <c r="F20" s="33">
        <v>200</v>
      </c>
      <c r="G20" s="33">
        <v>79</v>
      </c>
    </row>
    <row r="21" spans="1:7" ht="12.75" customHeight="1">
      <c r="A21" s="44" t="s">
        <v>331</v>
      </c>
      <c r="B21" s="35" t="s">
        <v>761</v>
      </c>
      <c r="C21" s="33">
        <v>104</v>
      </c>
      <c r="D21" s="33">
        <v>2417</v>
      </c>
      <c r="E21" s="33">
        <v>1731</v>
      </c>
      <c r="F21" s="33">
        <v>2198</v>
      </c>
      <c r="G21" s="33">
        <v>1595</v>
      </c>
    </row>
    <row r="22" spans="1:7" ht="12.75" customHeight="1">
      <c r="A22" s="44" t="s">
        <v>296</v>
      </c>
      <c r="B22" s="35" t="s">
        <v>301</v>
      </c>
      <c r="C22" s="33">
        <v>9</v>
      </c>
      <c r="D22" s="33">
        <v>154</v>
      </c>
      <c r="E22" s="33">
        <v>13</v>
      </c>
      <c r="F22" s="33">
        <v>46</v>
      </c>
      <c r="G22" s="33">
        <v>11</v>
      </c>
    </row>
    <row r="23" spans="1:7" ht="12.75" customHeight="1">
      <c r="A23" s="44" t="s">
        <v>297</v>
      </c>
      <c r="B23" s="35" t="s">
        <v>302</v>
      </c>
      <c r="C23" s="33">
        <v>4</v>
      </c>
      <c r="D23" s="33">
        <v>48</v>
      </c>
      <c r="E23" s="33">
        <v>17</v>
      </c>
      <c r="F23" s="33">
        <v>38</v>
      </c>
      <c r="G23" s="33">
        <v>17</v>
      </c>
    </row>
    <row r="24" spans="1:7" ht="12.75" customHeight="1">
      <c r="A24" s="44" t="s">
        <v>332</v>
      </c>
      <c r="B24" s="35" t="s">
        <v>333</v>
      </c>
      <c r="C24" s="33">
        <v>229</v>
      </c>
      <c r="D24" s="33">
        <v>3905</v>
      </c>
      <c r="E24" s="33">
        <v>3107</v>
      </c>
      <c r="F24" s="33">
        <v>3526</v>
      </c>
      <c r="G24" s="33">
        <v>2803</v>
      </c>
    </row>
    <row r="25" spans="1:7" ht="12.75" customHeight="1">
      <c r="A25" s="44" t="s">
        <v>298</v>
      </c>
      <c r="B25" s="35" t="s">
        <v>303</v>
      </c>
      <c r="C25" s="33">
        <v>15</v>
      </c>
      <c r="D25" s="33">
        <v>149</v>
      </c>
      <c r="E25" s="33">
        <v>82</v>
      </c>
      <c r="F25" s="33">
        <v>123</v>
      </c>
      <c r="G25" s="33">
        <v>69</v>
      </c>
    </row>
    <row r="26" spans="1:7" ht="12.75" customHeight="1">
      <c r="A26" s="44" t="s">
        <v>334</v>
      </c>
      <c r="B26" s="35" t="s">
        <v>335</v>
      </c>
      <c r="C26" s="33">
        <v>655</v>
      </c>
      <c r="D26" s="33">
        <v>7619</v>
      </c>
      <c r="E26" s="33">
        <v>5871</v>
      </c>
      <c r="F26" s="33">
        <v>7160</v>
      </c>
      <c r="G26" s="33">
        <v>5611</v>
      </c>
    </row>
    <row r="27" spans="1:7" ht="12.75" customHeight="1">
      <c r="A27" s="44"/>
      <c r="B27" s="8" t="s">
        <v>647</v>
      </c>
      <c r="C27" s="33"/>
      <c r="D27" s="33"/>
      <c r="E27" s="33"/>
      <c r="F27" s="33"/>
      <c r="G27" s="33"/>
    </row>
    <row r="28" spans="1:7" ht="12.75" customHeight="1">
      <c r="A28" s="44" t="s">
        <v>336</v>
      </c>
      <c r="B28" s="35" t="s">
        <v>337</v>
      </c>
      <c r="C28" s="33">
        <v>539</v>
      </c>
      <c r="D28" s="33">
        <v>6320</v>
      </c>
      <c r="E28" s="33">
        <v>5031</v>
      </c>
      <c r="F28" s="33">
        <v>6068</v>
      </c>
      <c r="G28" s="33">
        <v>4893</v>
      </c>
    </row>
    <row r="29" spans="1:7" ht="12.75" customHeight="1">
      <c r="A29" s="44"/>
      <c r="B29" s="9" t="s">
        <v>338</v>
      </c>
      <c r="C29" s="33">
        <v>82</v>
      </c>
      <c r="D29" s="33">
        <v>729</v>
      </c>
      <c r="E29" s="33">
        <v>467</v>
      </c>
      <c r="F29" s="33">
        <v>676</v>
      </c>
      <c r="G29" s="33">
        <v>440</v>
      </c>
    </row>
    <row r="30" spans="1:7" ht="11.25">
      <c r="A30" s="44"/>
      <c r="B30" s="12" t="s">
        <v>251</v>
      </c>
      <c r="C30" s="33">
        <v>368</v>
      </c>
      <c r="D30" s="33">
        <v>5352</v>
      </c>
      <c r="E30" s="33">
        <v>4391</v>
      </c>
      <c r="F30" s="33">
        <v>5172</v>
      </c>
      <c r="G30" s="33">
        <v>4295</v>
      </c>
    </row>
    <row r="31" spans="1:7" ht="11.25">
      <c r="A31" s="44"/>
      <c r="B31" s="9" t="s">
        <v>339</v>
      </c>
      <c r="C31" s="33">
        <v>89</v>
      </c>
      <c r="D31" s="33">
        <v>239</v>
      </c>
      <c r="E31" s="33">
        <v>173</v>
      </c>
      <c r="F31" s="33">
        <v>220</v>
      </c>
      <c r="G31" s="33">
        <v>158</v>
      </c>
    </row>
    <row r="32" spans="1:7" ht="12.75" customHeight="1">
      <c r="A32" s="44" t="s">
        <v>340</v>
      </c>
      <c r="B32" s="35" t="s">
        <v>341</v>
      </c>
      <c r="C32" s="33">
        <v>18</v>
      </c>
      <c r="D32" s="33">
        <v>90</v>
      </c>
      <c r="E32" s="33">
        <v>58</v>
      </c>
      <c r="F32" s="33">
        <v>67</v>
      </c>
      <c r="G32" s="33">
        <v>42</v>
      </c>
    </row>
    <row r="33" spans="1:7" ht="12.75" customHeight="1">
      <c r="A33" s="44" t="s">
        <v>299</v>
      </c>
      <c r="B33" s="35" t="s">
        <v>304</v>
      </c>
      <c r="C33" s="33">
        <v>6</v>
      </c>
      <c r="D33" s="33">
        <v>78</v>
      </c>
      <c r="E33" s="33">
        <v>24</v>
      </c>
      <c r="F33" s="33">
        <v>66</v>
      </c>
      <c r="G33" s="33">
        <v>21</v>
      </c>
    </row>
    <row r="34" spans="1:7" ht="12.75" customHeight="1">
      <c r="A34" s="44" t="s">
        <v>342</v>
      </c>
      <c r="B34" s="35" t="s">
        <v>343</v>
      </c>
      <c r="C34" s="33">
        <v>26</v>
      </c>
      <c r="D34" s="33">
        <v>87</v>
      </c>
      <c r="E34" s="33">
        <v>39</v>
      </c>
      <c r="F34" s="33">
        <v>85</v>
      </c>
      <c r="G34" s="33">
        <v>38</v>
      </c>
    </row>
  </sheetData>
  <sheetProtection/>
  <mergeCells count="6">
    <mergeCell ref="A1:G1"/>
    <mergeCell ref="D3:E3"/>
    <mergeCell ref="A2:A3"/>
    <mergeCell ref="B2:B3"/>
    <mergeCell ref="C2:C3"/>
    <mergeCell ref="F3:G3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scale="9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00390625" style="1" customWidth="1"/>
    <col min="2" max="2" width="44.00390625" style="1" customWidth="1"/>
    <col min="3" max="3" width="10.57421875" style="1" customWidth="1"/>
    <col min="4" max="4" width="11.00390625" style="1" customWidth="1"/>
    <col min="5" max="5" width="12.421875" style="1" customWidth="1"/>
    <col min="6" max="16384" width="9.140625" style="1" customWidth="1"/>
  </cols>
  <sheetData>
    <row r="1" spans="1:5" ht="20.25" customHeight="1">
      <c r="A1" s="312" t="s">
        <v>252</v>
      </c>
      <c r="B1" s="312"/>
      <c r="C1" s="312"/>
      <c r="D1" s="312"/>
      <c r="E1" s="312"/>
    </row>
    <row r="2" spans="1:5" ht="15.75" customHeight="1">
      <c r="A2" s="302" t="s">
        <v>738</v>
      </c>
      <c r="B2" s="289" t="s">
        <v>344</v>
      </c>
      <c r="C2" s="289" t="s">
        <v>48</v>
      </c>
      <c r="D2" s="292" t="s">
        <v>499</v>
      </c>
      <c r="E2" s="293"/>
    </row>
    <row r="3" spans="1:5" ht="15.75" customHeight="1">
      <c r="A3" s="304"/>
      <c r="B3" s="291"/>
      <c r="C3" s="291"/>
      <c r="D3" s="40" t="s">
        <v>496</v>
      </c>
      <c r="E3" s="40" t="s">
        <v>476</v>
      </c>
    </row>
    <row r="4" spans="1:5" ht="12.75" customHeight="1">
      <c r="A4" s="44"/>
      <c r="B4" s="60" t="s">
        <v>47</v>
      </c>
      <c r="C4" s="80">
        <v>315499.3</v>
      </c>
      <c r="D4" s="80">
        <v>264729.8</v>
      </c>
      <c r="E4" s="80">
        <v>50769.5</v>
      </c>
    </row>
    <row r="5" spans="1:5" ht="12.75" customHeight="1">
      <c r="A5" s="44"/>
      <c r="B5" s="8" t="s">
        <v>647</v>
      </c>
      <c r="C5" s="66"/>
      <c r="D5" s="66"/>
      <c r="E5" s="66"/>
    </row>
    <row r="6" spans="1:5" ht="12.75" customHeight="1">
      <c r="A6" s="44" t="s">
        <v>315</v>
      </c>
      <c r="B6" s="35" t="s">
        <v>741</v>
      </c>
      <c r="C6" s="57">
        <v>5156.9</v>
      </c>
      <c r="D6" s="57">
        <v>3927.4</v>
      </c>
      <c r="E6" s="57">
        <v>1229.5</v>
      </c>
    </row>
    <row r="7" spans="1:5" ht="12.75" customHeight="1">
      <c r="A7" s="44" t="s">
        <v>745</v>
      </c>
      <c r="B7" s="35" t="s">
        <v>316</v>
      </c>
      <c r="C7" s="57">
        <v>141233.1</v>
      </c>
      <c r="D7" s="57">
        <v>114948.5</v>
      </c>
      <c r="E7" s="57">
        <v>26284.6</v>
      </c>
    </row>
    <row r="8" spans="1:5" ht="11.25">
      <c r="A8" s="44"/>
      <c r="B8" s="8" t="s">
        <v>647</v>
      </c>
      <c r="C8" s="57"/>
      <c r="D8" s="57"/>
      <c r="E8" s="57"/>
    </row>
    <row r="9" spans="1:5" ht="12.75" customHeight="1">
      <c r="A9" s="81" t="s">
        <v>747</v>
      </c>
      <c r="B9" s="9" t="s">
        <v>748</v>
      </c>
      <c r="C9" s="57">
        <v>2818.3</v>
      </c>
      <c r="D9" s="57">
        <v>1685</v>
      </c>
      <c r="E9" s="57">
        <v>1133.3</v>
      </c>
    </row>
    <row r="10" spans="1:5" ht="11.25">
      <c r="A10" s="44" t="s">
        <v>292</v>
      </c>
      <c r="B10" s="12" t="s">
        <v>300</v>
      </c>
      <c r="C10" s="57">
        <v>3766.9</v>
      </c>
      <c r="D10" s="57">
        <v>659.4</v>
      </c>
      <c r="E10" s="57">
        <v>3107.5</v>
      </c>
    </row>
    <row r="11" spans="1:5" ht="12.75" customHeight="1">
      <c r="A11" s="44" t="s">
        <v>751</v>
      </c>
      <c r="B11" s="9" t="s">
        <v>752</v>
      </c>
      <c r="C11" s="57">
        <v>58018</v>
      </c>
      <c r="D11" s="57">
        <v>51209.6</v>
      </c>
      <c r="E11" s="57">
        <v>6808.4</v>
      </c>
    </row>
    <row r="12" spans="1:5" ht="12.75" customHeight="1">
      <c r="A12" s="44" t="s">
        <v>317</v>
      </c>
      <c r="B12" s="9" t="s">
        <v>318</v>
      </c>
      <c r="C12" s="57">
        <v>3116.9</v>
      </c>
      <c r="D12" s="57">
        <v>1756.6</v>
      </c>
      <c r="E12" s="57">
        <v>1360.3</v>
      </c>
    </row>
    <row r="13" spans="1:5" ht="12.75" customHeight="1">
      <c r="A13" s="44" t="s">
        <v>319</v>
      </c>
      <c r="B13" s="9" t="s">
        <v>320</v>
      </c>
      <c r="C13" s="57">
        <v>5971.7</v>
      </c>
      <c r="D13" s="57">
        <v>2898.1</v>
      </c>
      <c r="E13" s="57">
        <v>3073.6</v>
      </c>
    </row>
    <row r="14" spans="1:5" ht="12.75" customHeight="1">
      <c r="A14" s="44" t="s">
        <v>321</v>
      </c>
      <c r="B14" s="9" t="s">
        <v>322</v>
      </c>
      <c r="C14" s="57">
        <v>4625.9</v>
      </c>
      <c r="D14" s="57">
        <v>4245.3</v>
      </c>
      <c r="E14" s="57">
        <v>380.6</v>
      </c>
    </row>
    <row r="15" spans="1:5" ht="12.75" customHeight="1">
      <c r="A15" s="44" t="s">
        <v>293</v>
      </c>
      <c r="B15" s="9" t="s">
        <v>516</v>
      </c>
      <c r="C15" s="57">
        <v>8285.9</v>
      </c>
      <c r="D15" s="57">
        <v>6502</v>
      </c>
      <c r="E15" s="57">
        <v>1783.9</v>
      </c>
    </row>
    <row r="16" spans="1:5" ht="12.75" customHeight="1">
      <c r="A16" s="44" t="s">
        <v>323</v>
      </c>
      <c r="B16" s="9" t="s">
        <v>324</v>
      </c>
      <c r="C16" s="57">
        <v>16823.8</v>
      </c>
      <c r="D16" s="57">
        <v>13545.6</v>
      </c>
      <c r="E16" s="57">
        <v>3278.2</v>
      </c>
    </row>
    <row r="17" spans="1:5" ht="12.75" customHeight="1">
      <c r="A17" s="44" t="s">
        <v>325</v>
      </c>
      <c r="B17" s="9" t="s">
        <v>326</v>
      </c>
      <c r="C17" s="57">
        <v>28602.7</v>
      </c>
      <c r="D17" s="57">
        <v>24772.8</v>
      </c>
      <c r="E17" s="57">
        <v>3829.8</v>
      </c>
    </row>
    <row r="18" spans="1:5" ht="24.75" customHeight="1">
      <c r="A18" s="44" t="s">
        <v>327</v>
      </c>
      <c r="B18" s="9" t="s">
        <v>345</v>
      </c>
      <c r="C18" s="57">
        <v>7097.3</v>
      </c>
      <c r="D18" s="57">
        <v>5903.2</v>
      </c>
      <c r="E18" s="57">
        <v>1194.1</v>
      </c>
    </row>
    <row r="19" spans="1:5" ht="22.5">
      <c r="A19" s="44" t="s">
        <v>294</v>
      </c>
      <c r="B19" s="35" t="s">
        <v>295</v>
      </c>
      <c r="C19" s="57">
        <v>687.1</v>
      </c>
      <c r="D19" s="57">
        <v>461.1</v>
      </c>
      <c r="E19" s="57">
        <v>226</v>
      </c>
    </row>
    <row r="20" spans="1:5" ht="12.75" customHeight="1">
      <c r="A20" s="44" t="s">
        <v>329</v>
      </c>
      <c r="B20" s="35" t="s">
        <v>330</v>
      </c>
      <c r="C20" s="57">
        <v>2564.1</v>
      </c>
      <c r="D20" s="57">
        <v>1406.5</v>
      </c>
      <c r="E20" s="57">
        <v>1157.6</v>
      </c>
    </row>
    <row r="21" spans="1:5" ht="12.75" customHeight="1">
      <c r="A21" s="44" t="s">
        <v>331</v>
      </c>
      <c r="B21" s="35" t="s">
        <v>761</v>
      </c>
      <c r="C21" s="57">
        <v>46574.2</v>
      </c>
      <c r="D21" s="57">
        <v>38568.8</v>
      </c>
      <c r="E21" s="57">
        <v>8005.3</v>
      </c>
    </row>
    <row r="22" spans="1:5" ht="12.75" customHeight="1">
      <c r="A22" s="44" t="s">
        <v>296</v>
      </c>
      <c r="B22" s="35" t="s">
        <v>301</v>
      </c>
      <c r="C22" s="57">
        <v>835.2</v>
      </c>
      <c r="D22" s="57">
        <v>541.2</v>
      </c>
      <c r="E22" s="57">
        <v>294</v>
      </c>
    </row>
    <row r="23" spans="1:5" ht="12.75" customHeight="1">
      <c r="A23" s="44" t="s">
        <v>297</v>
      </c>
      <c r="B23" s="35" t="s">
        <v>302</v>
      </c>
      <c r="C23" s="57">
        <v>246.6</v>
      </c>
      <c r="D23" s="57">
        <v>154.6</v>
      </c>
      <c r="E23" s="57">
        <v>92</v>
      </c>
    </row>
    <row r="24" spans="1:5" ht="12.75" customHeight="1">
      <c r="A24" s="44" t="s">
        <v>332</v>
      </c>
      <c r="B24" s="35" t="s">
        <v>333</v>
      </c>
      <c r="C24" s="57">
        <v>31695.8</v>
      </c>
      <c r="D24" s="57">
        <v>28941.5</v>
      </c>
      <c r="E24" s="57">
        <v>2754.3</v>
      </c>
    </row>
    <row r="25" spans="1:5" ht="12.75" customHeight="1">
      <c r="A25" s="44" t="s">
        <v>298</v>
      </c>
      <c r="B25" s="35" t="s">
        <v>303</v>
      </c>
      <c r="C25" s="57">
        <v>1950.2</v>
      </c>
      <c r="D25" s="57">
        <v>1762.4</v>
      </c>
      <c r="E25" s="57">
        <v>187.8</v>
      </c>
    </row>
    <row r="26" spans="1:5" ht="12.75" customHeight="1">
      <c r="A26" s="44" t="s">
        <v>334</v>
      </c>
      <c r="B26" s="35" t="s">
        <v>335</v>
      </c>
      <c r="C26" s="57">
        <v>79545.9</v>
      </c>
      <c r="D26" s="57">
        <v>69921.3</v>
      </c>
      <c r="E26" s="57">
        <v>9624.6</v>
      </c>
    </row>
    <row r="27" spans="1:2" ht="11.25">
      <c r="A27" s="44"/>
      <c r="B27" s="8" t="s">
        <v>647</v>
      </c>
    </row>
    <row r="28" spans="1:5" ht="12.75" customHeight="1">
      <c r="A28" s="44" t="s">
        <v>336</v>
      </c>
      <c r="B28" s="35" t="s">
        <v>346</v>
      </c>
      <c r="C28" s="57">
        <v>68362.8</v>
      </c>
      <c r="D28" s="57">
        <v>60727.2</v>
      </c>
      <c r="E28" s="57">
        <v>7635.6</v>
      </c>
    </row>
    <row r="29" spans="1:5" ht="12.75" customHeight="1">
      <c r="A29" s="44"/>
      <c r="B29" s="9" t="s">
        <v>338</v>
      </c>
      <c r="C29" s="57">
        <v>10223</v>
      </c>
      <c r="D29" s="57">
        <v>8185.9</v>
      </c>
      <c r="E29" s="57">
        <v>2037.1</v>
      </c>
    </row>
    <row r="30" spans="1:5" ht="11.25">
      <c r="A30" s="44"/>
      <c r="B30" s="12" t="s">
        <v>251</v>
      </c>
      <c r="C30" s="57">
        <v>56023.6</v>
      </c>
      <c r="D30" s="57">
        <v>50636.7</v>
      </c>
      <c r="E30" s="57">
        <v>5386.9</v>
      </c>
    </row>
    <row r="31" spans="1:5" ht="12.75" customHeight="1">
      <c r="A31" s="44"/>
      <c r="B31" s="9" t="s">
        <v>339</v>
      </c>
      <c r="C31" s="57">
        <v>2116.3</v>
      </c>
      <c r="D31" s="57">
        <v>1904.7</v>
      </c>
      <c r="E31" s="57">
        <v>211.6</v>
      </c>
    </row>
    <row r="32" spans="1:5" ht="12.75" customHeight="1">
      <c r="A32" s="44" t="s">
        <v>340</v>
      </c>
      <c r="B32" s="35" t="s">
        <v>341</v>
      </c>
      <c r="C32" s="57">
        <v>455.9</v>
      </c>
      <c r="D32" s="57">
        <v>328.1</v>
      </c>
      <c r="E32" s="57">
        <v>127.9</v>
      </c>
    </row>
    <row r="33" spans="1:5" ht="12.75" customHeight="1">
      <c r="A33" s="44" t="s">
        <v>299</v>
      </c>
      <c r="B33" s="35" t="s">
        <v>304</v>
      </c>
      <c r="C33" s="57">
        <v>253.8</v>
      </c>
      <c r="D33" s="57">
        <v>253.8</v>
      </c>
      <c r="E33" s="57" t="s">
        <v>623</v>
      </c>
    </row>
    <row r="34" spans="1:5" ht="12.75" customHeight="1">
      <c r="A34" s="44" t="s">
        <v>342</v>
      </c>
      <c r="B34" s="35" t="s">
        <v>347</v>
      </c>
      <c r="C34" s="57">
        <v>1017.1</v>
      </c>
      <c r="D34" s="57">
        <v>727.3</v>
      </c>
      <c r="E34" s="57">
        <v>289.9</v>
      </c>
    </row>
    <row r="35" spans="3:5" ht="11.25">
      <c r="C35" s="57"/>
      <c r="D35" s="57"/>
      <c r="E35" s="57"/>
    </row>
  </sheetData>
  <sheetProtection/>
  <mergeCells count="5">
    <mergeCell ref="A1:E1"/>
    <mergeCell ref="D2:E2"/>
    <mergeCell ref="A2:A3"/>
    <mergeCell ref="B2:B3"/>
    <mergeCell ref="C2:C3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5.00390625" style="1" customWidth="1"/>
    <col min="2" max="4" width="10.140625" style="1" customWidth="1"/>
    <col min="5" max="6" width="9.57421875" style="1" customWidth="1"/>
    <col min="7" max="16384" width="9.140625" style="1" customWidth="1"/>
  </cols>
  <sheetData>
    <row r="1" spans="1:6" ht="21" customHeight="1">
      <c r="A1" s="294" t="s">
        <v>260</v>
      </c>
      <c r="B1" s="294"/>
      <c r="C1" s="294"/>
      <c r="D1" s="294"/>
      <c r="E1" s="294"/>
      <c r="F1" s="294"/>
    </row>
    <row r="2" spans="1:6" ht="15.75" customHeight="1">
      <c r="A2" s="302" t="s">
        <v>534</v>
      </c>
      <c r="B2" s="300" t="s">
        <v>348</v>
      </c>
      <c r="C2" s="300" t="s">
        <v>349</v>
      </c>
      <c r="D2" s="300" t="s">
        <v>350</v>
      </c>
      <c r="E2" s="292" t="s">
        <v>351</v>
      </c>
      <c r="F2" s="293"/>
    </row>
    <row r="3" spans="1:6" ht="67.5" customHeight="1">
      <c r="A3" s="303"/>
      <c r="B3" s="333"/>
      <c r="C3" s="333"/>
      <c r="D3" s="333"/>
      <c r="E3" s="46" t="s">
        <v>352</v>
      </c>
      <c r="F3" s="28" t="s">
        <v>353</v>
      </c>
    </row>
    <row r="4" spans="1:6" ht="15.75" customHeight="1">
      <c r="A4" s="304"/>
      <c r="B4" s="301"/>
      <c r="C4" s="301"/>
      <c r="D4" s="301"/>
      <c r="E4" s="292" t="s">
        <v>509</v>
      </c>
      <c r="F4" s="293"/>
    </row>
    <row r="5" spans="1:6" ht="11.25">
      <c r="A5" s="7" t="s">
        <v>354</v>
      </c>
      <c r="B5" s="79">
        <v>16</v>
      </c>
      <c r="C5" s="79">
        <v>2217</v>
      </c>
      <c r="D5" s="79">
        <v>2233</v>
      </c>
      <c r="E5" s="66">
        <v>23.8</v>
      </c>
      <c r="F5" s="57">
        <v>8.8</v>
      </c>
    </row>
    <row r="6" spans="1:6" ht="11.25">
      <c r="A6" s="25" t="s">
        <v>474</v>
      </c>
      <c r="B6" s="79"/>
      <c r="C6" s="79"/>
      <c r="D6" s="79"/>
      <c r="E6" s="62"/>
      <c r="F6" s="73"/>
    </row>
    <row r="7" spans="1:6" ht="11.25">
      <c r="A7" s="32" t="s">
        <v>355</v>
      </c>
      <c r="B7" s="79">
        <v>8</v>
      </c>
      <c r="C7" s="79">
        <v>1198</v>
      </c>
      <c r="D7" s="79">
        <v>1206</v>
      </c>
      <c r="E7" s="62">
        <v>21.9</v>
      </c>
      <c r="F7" s="57">
        <v>7.1</v>
      </c>
    </row>
    <row r="8" spans="1:6" ht="11.25">
      <c r="A8" s="32" t="s">
        <v>356</v>
      </c>
      <c r="B8" s="79">
        <v>8</v>
      </c>
      <c r="C8" s="79">
        <v>663</v>
      </c>
      <c r="D8" s="79">
        <v>671</v>
      </c>
      <c r="E8" s="62">
        <v>30.6</v>
      </c>
      <c r="F8" s="57">
        <v>13.5</v>
      </c>
    </row>
    <row r="9" spans="1:6" ht="11.25">
      <c r="A9" s="7" t="s">
        <v>357</v>
      </c>
      <c r="B9" s="79">
        <v>15</v>
      </c>
      <c r="C9" s="79">
        <v>2191</v>
      </c>
      <c r="D9" s="79">
        <v>2206</v>
      </c>
      <c r="E9" s="66">
        <v>28.3</v>
      </c>
      <c r="F9" s="57">
        <v>9.9</v>
      </c>
    </row>
    <row r="10" spans="1:6" ht="11.25">
      <c r="A10" s="25" t="s">
        <v>499</v>
      </c>
      <c r="B10" s="79"/>
      <c r="C10" s="79"/>
      <c r="D10" s="79"/>
      <c r="E10" s="62"/>
      <c r="F10" s="57"/>
    </row>
    <row r="11" spans="1:6" ht="11.25">
      <c r="A11" s="32" t="s">
        <v>355</v>
      </c>
      <c r="B11" s="79">
        <v>8</v>
      </c>
      <c r="C11" s="79">
        <v>1187</v>
      </c>
      <c r="D11" s="79">
        <v>1195</v>
      </c>
      <c r="E11" s="62">
        <v>24.3</v>
      </c>
      <c r="F11" s="57">
        <v>7.7</v>
      </c>
    </row>
    <row r="12" spans="1:6" ht="11.25">
      <c r="A12" s="32" t="s">
        <v>356</v>
      </c>
      <c r="B12" s="79">
        <v>7</v>
      </c>
      <c r="C12" s="79">
        <v>650</v>
      </c>
      <c r="D12" s="79">
        <v>657</v>
      </c>
      <c r="E12" s="62">
        <v>37</v>
      </c>
      <c r="F12" s="57">
        <v>15.8</v>
      </c>
    </row>
    <row r="13" spans="1:6" ht="11.25">
      <c r="A13" s="7" t="s">
        <v>358</v>
      </c>
      <c r="B13" s="66">
        <v>253.9</v>
      </c>
      <c r="C13" s="66">
        <v>55806.5</v>
      </c>
      <c r="D13" s="66">
        <v>56060.4</v>
      </c>
      <c r="E13" s="66">
        <v>39.7</v>
      </c>
      <c r="F13" s="66">
        <v>17.8</v>
      </c>
    </row>
    <row r="14" spans="1:6" ht="11.25">
      <c r="A14" s="25" t="s">
        <v>474</v>
      </c>
      <c r="B14" s="62"/>
      <c r="C14" s="73"/>
      <c r="D14" s="73"/>
      <c r="E14" s="73"/>
      <c r="F14" s="57"/>
    </row>
    <row r="15" spans="1:6" ht="11.25">
      <c r="A15" s="32" t="s">
        <v>359</v>
      </c>
      <c r="B15" s="73">
        <v>230.9</v>
      </c>
      <c r="C15" s="73">
        <v>49363.5</v>
      </c>
      <c r="D15" s="73">
        <v>49594.4</v>
      </c>
      <c r="E15" s="73">
        <v>43.1</v>
      </c>
      <c r="F15" s="57">
        <v>18.7</v>
      </c>
    </row>
    <row r="16" spans="1:6" ht="11.25">
      <c r="A16" s="32" t="s">
        <v>360</v>
      </c>
      <c r="B16" s="73">
        <v>23</v>
      </c>
      <c r="C16" s="73">
        <v>6443.1</v>
      </c>
      <c r="D16" s="73">
        <v>6466</v>
      </c>
      <c r="E16" s="73">
        <v>24.6</v>
      </c>
      <c r="F16" s="57">
        <v>12.7</v>
      </c>
    </row>
    <row r="17" spans="1:6" ht="11.25">
      <c r="A17" s="7" t="s">
        <v>179</v>
      </c>
      <c r="B17" s="57" t="s">
        <v>623</v>
      </c>
      <c r="C17" s="57">
        <v>19950</v>
      </c>
      <c r="D17" s="57">
        <v>19950</v>
      </c>
      <c r="E17" s="57">
        <v>33.3</v>
      </c>
      <c r="F17" s="57">
        <v>27.7</v>
      </c>
    </row>
    <row r="18" spans="1:6" ht="11.25">
      <c r="A18" s="7" t="s">
        <v>180</v>
      </c>
      <c r="B18" s="57">
        <v>253.9</v>
      </c>
      <c r="C18" s="57">
        <v>75756.6</v>
      </c>
      <c r="D18" s="57">
        <v>76010.4</v>
      </c>
      <c r="E18" s="57">
        <v>37.8</v>
      </c>
      <c r="F18" s="57">
        <v>19.6</v>
      </c>
    </row>
  </sheetData>
  <sheetProtection/>
  <mergeCells count="7">
    <mergeCell ref="A1:F1"/>
    <mergeCell ref="E2:F2"/>
    <mergeCell ref="A2:A4"/>
    <mergeCell ref="B2:B4"/>
    <mergeCell ref="C2:C4"/>
    <mergeCell ref="D2:D4"/>
    <mergeCell ref="E4:F4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:H1"/>
    </sheetView>
  </sheetViews>
  <sheetFormatPr defaultColWidth="9.140625" defaultRowHeight="12.75"/>
  <cols>
    <col min="1" max="1" width="11.421875" style="0" customWidth="1"/>
    <col min="2" max="8" width="11.00390625" style="0" customWidth="1"/>
  </cols>
  <sheetData>
    <row r="1" spans="1:8" ht="17.25" customHeight="1">
      <c r="A1" s="312" t="s">
        <v>158</v>
      </c>
      <c r="B1" s="294"/>
      <c r="C1" s="294"/>
      <c r="D1" s="294"/>
      <c r="E1" s="294"/>
      <c r="F1" s="294"/>
      <c r="G1" s="294"/>
      <c r="H1" s="294"/>
    </row>
    <row r="2" spans="1:8" ht="12.75">
      <c r="A2" s="302" t="s">
        <v>361</v>
      </c>
      <c r="B2" s="300" t="s">
        <v>721</v>
      </c>
      <c r="C2" s="289" t="s">
        <v>46</v>
      </c>
      <c r="D2" s="293" t="s">
        <v>474</v>
      </c>
      <c r="E2" s="293"/>
      <c r="F2" s="300" t="s">
        <v>46</v>
      </c>
      <c r="G2" s="292" t="s">
        <v>499</v>
      </c>
      <c r="H2" s="293"/>
    </row>
    <row r="3" spans="1:8" ht="26.25" customHeight="1">
      <c r="A3" s="303"/>
      <c r="B3" s="333"/>
      <c r="C3" s="290"/>
      <c r="D3" s="48" t="s">
        <v>919</v>
      </c>
      <c r="E3" s="28" t="s">
        <v>490</v>
      </c>
      <c r="F3" s="333"/>
      <c r="G3" s="46" t="s">
        <v>919</v>
      </c>
      <c r="H3" s="48" t="s">
        <v>490</v>
      </c>
    </row>
    <row r="4" spans="1:8" ht="15.75" customHeight="1">
      <c r="A4" s="304"/>
      <c r="B4" s="301"/>
      <c r="C4" s="292" t="s">
        <v>921</v>
      </c>
      <c r="D4" s="293"/>
      <c r="E4" s="293"/>
      <c r="F4" s="292" t="s">
        <v>922</v>
      </c>
      <c r="G4" s="293"/>
      <c r="H4" s="293"/>
    </row>
    <row r="5" spans="1:8" ht="12.75">
      <c r="A5" s="35" t="s">
        <v>363</v>
      </c>
      <c r="B5" s="1">
        <v>13</v>
      </c>
      <c r="C5" s="58">
        <v>44</v>
      </c>
      <c r="D5" s="58">
        <v>28</v>
      </c>
      <c r="E5" s="58">
        <v>12</v>
      </c>
      <c r="F5" s="58">
        <v>41</v>
      </c>
      <c r="G5" s="58">
        <v>25</v>
      </c>
      <c r="H5" s="58">
        <v>12</v>
      </c>
    </row>
    <row r="6" spans="1:8" ht="12.75">
      <c r="A6" s="35" t="s">
        <v>257</v>
      </c>
      <c r="B6" s="1">
        <v>707</v>
      </c>
      <c r="C6" s="58">
        <v>2709</v>
      </c>
      <c r="D6" s="58">
        <v>1814</v>
      </c>
      <c r="E6" s="58">
        <v>556</v>
      </c>
      <c r="F6" s="58">
        <v>2468</v>
      </c>
      <c r="G6" s="58">
        <v>1667</v>
      </c>
      <c r="H6" s="58">
        <v>492</v>
      </c>
    </row>
    <row r="7" spans="1:8" ht="12.75">
      <c r="A7" s="35" t="s">
        <v>256</v>
      </c>
      <c r="B7" s="1">
        <v>230</v>
      </c>
      <c r="C7" s="58">
        <v>2142</v>
      </c>
      <c r="D7" s="58">
        <v>1277</v>
      </c>
      <c r="E7" s="58">
        <v>560</v>
      </c>
      <c r="F7" s="58">
        <v>1876</v>
      </c>
      <c r="G7" s="58">
        <v>1143</v>
      </c>
      <c r="H7" s="58">
        <v>482</v>
      </c>
    </row>
    <row r="8" spans="1:8" ht="12.75">
      <c r="A8" s="35" t="s">
        <v>255</v>
      </c>
      <c r="B8" s="1">
        <v>242</v>
      </c>
      <c r="C8" s="58">
        <v>4169</v>
      </c>
      <c r="D8" s="58">
        <v>2340</v>
      </c>
      <c r="E8" s="58">
        <v>1143</v>
      </c>
      <c r="F8" s="58">
        <v>3471</v>
      </c>
      <c r="G8" s="58">
        <v>1986</v>
      </c>
      <c r="H8" s="58">
        <v>963</v>
      </c>
    </row>
    <row r="9" spans="1:8" ht="12.75">
      <c r="A9" s="35" t="s">
        <v>244</v>
      </c>
      <c r="B9" s="1">
        <v>259</v>
      </c>
      <c r="C9" s="58">
        <v>5743</v>
      </c>
      <c r="D9" s="58">
        <v>3213</v>
      </c>
      <c r="E9" s="58">
        <v>1217</v>
      </c>
      <c r="F9" s="58">
        <v>4530</v>
      </c>
      <c r="G9" s="58">
        <v>2768</v>
      </c>
      <c r="H9" s="58">
        <v>919</v>
      </c>
    </row>
    <row r="10" spans="1:8" ht="12.75">
      <c r="A10" s="35" t="s">
        <v>253</v>
      </c>
      <c r="B10" s="1">
        <v>43</v>
      </c>
      <c r="C10" s="58">
        <v>1027</v>
      </c>
      <c r="D10" s="58">
        <v>674</v>
      </c>
      <c r="E10" s="58">
        <v>199</v>
      </c>
      <c r="F10" s="58">
        <v>813</v>
      </c>
      <c r="G10" s="58">
        <v>593</v>
      </c>
      <c r="H10" s="58">
        <v>142</v>
      </c>
    </row>
    <row r="11" spans="1:8" ht="12.75">
      <c r="A11" s="35" t="s">
        <v>254</v>
      </c>
      <c r="B11" s="1">
        <v>76</v>
      </c>
      <c r="C11" s="58">
        <v>9525</v>
      </c>
      <c r="D11" s="58">
        <v>7662</v>
      </c>
      <c r="E11" s="58">
        <v>1296</v>
      </c>
      <c r="F11" s="58">
        <v>8978</v>
      </c>
      <c r="G11" s="58">
        <v>7395</v>
      </c>
      <c r="H11" s="58">
        <v>1149</v>
      </c>
    </row>
    <row r="12" spans="1:8" ht="12.75">
      <c r="A12" s="51" t="s">
        <v>507</v>
      </c>
      <c r="B12" s="61">
        <f>SUM(B5:B11)</f>
        <v>1570</v>
      </c>
      <c r="C12" s="61">
        <v>25359</v>
      </c>
      <c r="D12" s="61">
        <v>17008</v>
      </c>
      <c r="E12" s="61">
        <v>4983</v>
      </c>
      <c r="F12" s="61">
        <v>22177</v>
      </c>
      <c r="G12" s="61">
        <v>15577</v>
      </c>
      <c r="H12" s="61">
        <v>4159</v>
      </c>
    </row>
  </sheetData>
  <mergeCells count="9">
    <mergeCell ref="A1:H1"/>
    <mergeCell ref="A2:A4"/>
    <mergeCell ref="B2:B4"/>
    <mergeCell ref="C2:C3"/>
    <mergeCell ref="D2:E2"/>
    <mergeCell ref="F2:F3"/>
    <mergeCell ref="G2:H2"/>
    <mergeCell ref="C4:E4"/>
    <mergeCell ref="F4:H4"/>
  </mergeCell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8515625" style="1" customWidth="1"/>
    <col min="2" max="3" width="12.421875" style="1" customWidth="1"/>
    <col min="4" max="4" width="13.28125" style="1" customWidth="1"/>
    <col min="5" max="5" width="12.421875" style="1" customWidth="1"/>
    <col min="6" max="6" width="13.57421875" style="1" customWidth="1"/>
    <col min="7" max="7" width="12.421875" style="1" customWidth="1"/>
    <col min="8" max="16384" width="9.140625" style="1" customWidth="1"/>
  </cols>
  <sheetData>
    <row r="1" spans="1:7" ht="21.75" customHeight="1">
      <c r="A1" s="294" t="s">
        <v>258</v>
      </c>
      <c r="B1" s="294"/>
      <c r="C1" s="294"/>
      <c r="D1" s="294"/>
      <c r="E1" s="294"/>
      <c r="F1" s="294"/>
      <c r="G1" s="294"/>
    </row>
    <row r="2" spans="1:7" ht="27.75" customHeight="1">
      <c r="A2" s="296" t="s">
        <v>361</v>
      </c>
      <c r="B2" s="300" t="s">
        <v>721</v>
      </c>
      <c r="C2" s="28" t="s">
        <v>918</v>
      </c>
      <c r="D2" s="28" t="s">
        <v>364</v>
      </c>
      <c r="E2" s="28" t="s">
        <v>918</v>
      </c>
      <c r="F2" s="46" t="s">
        <v>364</v>
      </c>
      <c r="G2" s="296" t="s">
        <v>48</v>
      </c>
    </row>
    <row r="3" spans="1:7" ht="15.75" customHeight="1">
      <c r="A3" s="298"/>
      <c r="B3" s="301"/>
      <c r="C3" s="292" t="s">
        <v>365</v>
      </c>
      <c r="D3" s="293"/>
      <c r="E3" s="292" t="s">
        <v>366</v>
      </c>
      <c r="F3" s="295"/>
      <c r="G3" s="298"/>
    </row>
    <row r="4" spans="1:7" ht="11.25">
      <c r="A4" s="254" t="s">
        <v>363</v>
      </c>
      <c r="B4" s="1">
        <v>0.8</v>
      </c>
      <c r="C4" s="53">
        <v>0.2</v>
      </c>
      <c r="D4" s="53">
        <v>0.2</v>
      </c>
      <c r="E4" s="53">
        <v>0.2</v>
      </c>
      <c r="F4" s="53">
        <v>0.2</v>
      </c>
      <c r="G4" s="53">
        <v>0.2</v>
      </c>
    </row>
    <row r="5" spans="1:7" ht="11.25">
      <c r="A5" s="35" t="s">
        <v>257</v>
      </c>
      <c r="B5" s="53">
        <v>45</v>
      </c>
      <c r="C5" s="53">
        <v>10.7</v>
      </c>
      <c r="D5" s="53">
        <v>10.7</v>
      </c>
      <c r="E5" s="53">
        <v>11.1</v>
      </c>
      <c r="F5" s="53">
        <v>10.7</v>
      </c>
      <c r="G5" s="53">
        <v>10.6</v>
      </c>
    </row>
    <row r="6" spans="1:7" ht="11.25">
      <c r="A6" s="35" t="s">
        <v>256</v>
      </c>
      <c r="B6" s="1">
        <v>14.7</v>
      </c>
      <c r="C6" s="53">
        <v>8.4</v>
      </c>
      <c r="D6" s="53">
        <v>7.5</v>
      </c>
      <c r="E6" s="53">
        <v>8.5</v>
      </c>
      <c r="F6" s="53">
        <v>7.3</v>
      </c>
      <c r="G6" s="53">
        <v>5.5</v>
      </c>
    </row>
    <row r="7" spans="1:7" ht="11.25">
      <c r="A7" s="35" t="s">
        <v>255</v>
      </c>
      <c r="B7" s="1">
        <v>15.4</v>
      </c>
      <c r="C7" s="53">
        <v>16.4</v>
      </c>
      <c r="D7" s="53">
        <v>13.7</v>
      </c>
      <c r="E7" s="53">
        <v>15.6</v>
      </c>
      <c r="F7" s="53">
        <v>12.7</v>
      </c>
      <c r="G7" s="53">
        <v>10.3</v>
      </c>
    </row>
    <row r="8" spans="1:7" ht="11.25">
      <c r="A8" s="35" t="s">
        <v>244</v>
      </c>
      <c r="B8" s="1">
        <v>16.5</v>
      </c>
      <c r="C8" s="53">
        <v>22.7</v>
      </c>
      <c r="D8" s="53">
        <v>18.9</v>
      </c>
      <c r="E8" s="53">
        <v>20.4</v>
      </c>
      <c r="F8" s="53">
        <v>17.8</v>
      </c>
      <c r="G8" s="53">
        <v>18.2</v>
      </c>
    </row>
    <row r="9" spans="1:7" ht="11.25">
      <c r="A9" s="35" t="s">
        <v>253</v>
      </c>
      <c r="B9" s="1">
        <v>2.7</v>
      </c>
      <c r="C9" s="53">
        <v>4</v>
      </c>
      <c r="D9" s="53">
        <v>4</v>
      </c>
      <c r="E9" s="53">
        <v>3.7</v>
      </c>
      <c r="F9" s="53">
        <v>3.8</v>
      </c>
      <c r="G9" s="53">
        <v>5.5</v>
      </c>
    </row>
    <row r="10" spans="1:7" ht="11.25" customHeight="1">
      <c r="A10" s="35" t="s">
        <v>254</v>
      </c>
      <c r="B10" s="1">
        <v>4.9</v>
      </c>
      <c r="C10" s="53">
        <v>37.6</v>
      </c>
      <c r="D10" s="53">
        <v>45</v>
      </c>
      <c r="E10" s="53">
        <v>40.5</v>
      </c>
      <c r="F10" s="53">
        <v>47.5</v>
      </c>
      <c r="G10" s="53">
        <v>49.7</v>
      </c>
    </row>
    <row r="11" spans="1:7" ht="11.25">
      <c r="A11" s="51" t="s">
        <v>507</v>
      </c>
      <c r="B11" s="56">
        <v>100</v>
      </c>
      <c r="C11" s="56">
        <v>100</v>
      </c>
      <c r="D11" s="56">
        <v>100</v>
      </c>
      <c r="E11" s="68">
        <v>100</v>
      </c>
      <c r="F11" s="68">
        <v>100</v>
      </c>
      <c r="G11" s="56">
        <v>100</v>
      </c>
    </row>
  </sheetData>
  <sheetProtection/>
  <mergeCells count="6">
    <mergeCell ref="G2:G3"/>
    <mergeCell ref="A1:G1"/>
    <mergeCell ref="E3:F3"/>
    <mergeCell ref="A2:A3"/>
    <mergeCell ref="C3:D3"/>
    <mergeCell ref="B2:B3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:H1"/>
    </sheetView>
  </sheetViews>
  <sheetFormatPr defaultColWidth="9.140625" defaultRowHeight="12.75"/>
  <sheetData>
    <row r="1" spans="1:8" s="215" customFormat="1" ht="23.25" customHeight="1">
      <c r="A1" s="294" t="s">
        <v>494</v>
      </c>
      <c r="B1" s="294"/>
      <c r="C1" s="294"/>
      <c r="D1" s="294"/>
      <c r="E1" s="294"/>
      <c r="F1" s="294"/>
      <c r="G1" s="294"/>
      <c r="H1" s="294"/>
    </row>
    <row r="2" spans="1:8" s="215" customFormat="1" ht="17.25" customHeight="1">
      <c r="A2" s="302" t="s">
        <v>465</v>
      </c>
      <c r="B2" s="289" t="s">
        <v>495</v>
      </c>
      <c r="C2" s="292" t="s">
        <v>488</v>
      </c>
      <c r="D2" s="293"/>
      <c r="E2" s="293"/>
      <c r="F2" s="293"/>
      <c r="G2" s="293"/>
      <c r="H2" s="293"/>
    </row>
    <row r="3" spans="1:8" s="215" customFormat="1" ht="18.75" customHeight="1">
      <c r="A3" s="303"/>
      <c r="B3" s="290"/>
      <c r="C3" s="289" t="s">
        <v>468</v>
      </c>
      <c r="D3" s="292" t="s">
        <v>489</v>
      </c>
      <c r="E3" s="295"/>
      <c r="F3" s="289" t="s">
        <v>653</v>
      </c>
      <c r="G3" s="292" t="s">
        <v>489</v>
      </c>
      <c r="H3" s="293"/>
    </row>
    <row r="4" spans="1:8" s="215" customFormat="1" ht="39" customHeight="1">
      <c r="A4" s="304"/>
      <c r="B4" s="291"/>
      <c r="C4" s="291"/>
      <c r="D4" s="55" t="s">
        <v>470</v>
      </c>
      <c r="E4" s="55" t="s">
        <v>490</v>
      </c>
      <c r="F4" s="305"/>
      <c r="G4" s="40" t="s">
        <v>470</v>
      </c>
      <c r="H4" s="40" t="s">
        <v>490</v>
      </c>
    </row>
    <row r="5" spans="1:8" ht="12.75">
      <c r="A5" s="44">
        <v>2007</v>
      </c>
      <c r="B5" s="31">
        <v>1496</v>
      </c>
      <c r="C5" s="31">
        <v>25923</v>
      </c>
      <c r="D5" s="31">
        <v>18545</v>
      </c>
      <c r="E5" s="31">
        <v>3075</v>
      </c>
      <c r="F5" s="31">
        <v>7778</v>
      </c>
      <c r="G5" s="31">
        <v>5833</v>
      </c>
      <c r="H5" s="31">
        <v>1023</v>
      </c>
    </row>
    <row r="6" spans="1:8" ht="12.75">
      <c r="A6" s="44">
        <v>2008</v>
      </c>
      <c r="B6" s="31">
        <v>1471</v>
      </c>
      <c r="C6" s="31">
        <v>26240</v>
      </c>
      <c r="D6" s="31">
        <v>18581</v>
      </c>
      <c r="E6" s="31">
        <v>3228</v>
      </c>
      <c r="F6" s="31">
        <v>7980</v>
      </c>
      <c r="G6" s="31">
        <v>5872</v>
      </c>
      <c r="H6" s="31">
        <v>1151</v>
      </c>
    </row>
    <row r="7" spans="1:8" ht="12.75">
      <c r="A7" s="54">
        <v>2009</v>
      </c>
      <c r="B7" s="31">
        <v>1394</v>
      </c>
      <c r="C7" s="31">
        <v>25934</v>
      </c>
      <c r="D7" s="31">
        <v>18395</v>
      </c>
      <c r="E7" s="31">
        <v>3131</v>
      </c>
      <c r="F7" s="31">
        <v>8372</v>
      </c>
      <c r="G7" s="31">
        <v>6164</v>
      </c>
      <c r="H7" s="31">
        <v>1172</v>
      </c>
    </row>
    <row r="8" spans="1:8" ht="12.75">
      <c r="A8" s="54">
        <v>2010</v>
      </c>
      <c r="B8" s="31">
        <v>1409</v>
      </c>
      <c r="C8" s="31">
        <v>24778</v>
      </c>
      <c r="D8" s="31">
        <v>17332</v>
      </c>
      <c r="E8" s="31">
        <v>3047</v>
      </c>
      <c r="F8" s="31">
        <v>8256</v>
      </c>
      <c r="G8" s="31">
        <v>6041</v>
      </c>
      <c r="H8" s="31">
        <v>1134</v>
      </c>
    </row>
    <row r="9" spans="1:8" ht="12.75">
      <c r="A9" s="54">
        <v>2011</v>
      </c>
      <c r="B9" s="31">
        <v>1380</v>
      </c>
      <c r="C9" s="31">
        <v>24404</v>
      </c>
      <c r="D9" s="31">
        <v>17059</v>
      </c>
      <c r="E9" s="31">
        <v>3279</v>
      </c>
      <c r="F9" s="31">
        <v>8260</v>
      </c>
      <c r="G9" s="31">
        <v>5975</v>
      </c>
      <c r="H9" s="31">
        <v>1274</v>
      </c>
    </row>
    <row r="10" spans="1:8" ht="12.75">
      <c r="A10" s="54">
        <v>2012</v>
      </c>
      <c r="B10" s="31">
        <v>1376</v>
      </c>
      <c r="C10" s="31">
        <v>23647</v>
      </c>
      <c r="D10" s="31">
        <v>16551</v>
      </c>
      <c r="E10" s="31">
        <v>3250</v>
      </c>
      <c r="F10" s="31">
        <v>8130</v>
      </c>
      <c r="G10" s="31">
        <v>5932</v>
      </c>
      <c r="H10" s="31">
        <v>1211</v>
      </c>
    </row>
    <row r="11" spans="1:8" ht="12.75">
      <c r="A11" s="54">
        <v>2013</v>
      </c>
      <c r="B11" s="31">
        <v>1317</v>
      </c>
      <c r="C11" s="31">
        <v>23112</v>
      </c>
      <c r="D11" s="31">
        <v>16023</v>
      </c>
      <c r="E11" s="31">
        <v>3348</v>
      </c>
      <c r="F11" s="31">
        <v>8154</v>
      </c>
      <c r="G11" s="31">
        <v>5939</v>
      </c>
      <c r="H11" s="31">
        <v>1252</v>
      </c>
    </row>
    <row r="12" spans="1:8" ht="12.75">
      <c r="A12" s="54">
        <v>2014</v>
      </c>
      <c r="B12" s="31">
        <v>1288</v>
      </c>
      <c r="C12" s="31">
        <v>22447</v>
      </c>
      <c r="D12" s="31">
        <v>15925</v>
      </c>
      <c r="E12" s="31">
        <v>3194</v>
      </c>
      <c r="F12" s="31">
        <v>7937</v>
      </c>
      <c r="G12" s="31">
        <v>5860</v>
      </c>
      <c r="H12" s="31">
        <v>1193</v>
      </c>
    </row>
    <row r="13" spans="1:8" ht="12.75">
      <c r="A13" s="288" t="s">
        <v>472</v>
      </c>
      <c r="B13" s="288"/>
      <c r="C13" s="288"/>
      <c r="D13" s="288"/>
      <c r="E13" s="288"/>
      <c r="F13" s="288"/>
      <c r="G13" s="288"/>
      <c r="H13" s="288"/>
    </row>
    <row r="14" spans="1:8" ht="12.75">
      <c r="A14" s="54">
        <v>2009</v>
      </c>
      <c r="B14" s="45">
        <v>94.8</v>
      </c>
      <c r="C14" s="45">
        <v>98.8</v>
      </c>
      <c r="D14" s="45">
        <v>99</v>
      </c>
      <c r="E14" s="45">
        <v>97</v>
      </c>
      <c r="F14" s="45">
        <v>104.9</v>
      </c>
      <c r="G14" s="45">
        <v>105</v>
      </c>
      <c r="H14" s="45">
        <v>101.8</v>
      </c>
    </row>
    <row r="15" spans="1:8" ht="12.75">
      <c r="A15" s="54">
        <v>2010</v>
      </c>
      <c r="B15" s="45">
        <v>101.1</v>
      </c>
      <c r="C15" s="45">
        <v>95.5</v>
      </c>
      <c r="D15" s="45">
        <v>94.2</v>
      </c>
      <c r="E15" s="45">
        <v>97.3</v>
      </c>
      <c r="F15" s="45">
        <v>98.6</v>
      </c>
      <c r="G15" s="45">
        <v>98</v>
      </c>
      <c r="H15" s="45">
        <v>96.8</v>
      </c>
    </row>
    <row r="16" spans="1:8" ht="12.75">
      <c r="A16" s="54">
        <v>2011</v>
      </c>
      <c r="B16" s="45">
        <v>97.9</v>
      </c>
      <c r="C16" s="45">
        <v>98.5</v>
      </c>
      <c r="D16" s="45">
        <v>98.4</v>
      </c>
      <c r="E16" s="45">
        <v>107.6</v>
      </c>
      <c r="F16" s="45">
        <v>100</v>
      </c>
      <c r="G16" s="45">
        <v>98.9</v>
      </c>
      <c r="H16" s="45">
        <v>112.3</v>
      </c>
    </row>
    <row r="17" spans="1:8" ht="12.75">
      <c r="A17" s="54">
        <v>2012</v>
      </c>
      <c r="B17" s="45">
        <v>99.7</v>
      </c>
      <c r="C17" s="45">
        <v>96.9</v>
      </c>
      <c r="D17" s="45">
        <v>97</v>
      </c>
      <c r="E17" s="45">
        <v>99.1</v>
      </c>
      <c r="F17" s="45">
        <v>98.4</v>
      </c>
      <c r="G17" s="45">
        <v>99.3</v>
      </c>
      <c r="H17" s="45">
        <v>95.1</v>
      </c>
    </row>
    <row r="18" spans="1:8" ht="12.75">
      <c r="A18" s="54">
        <v>2013</v>
      </c>
      <c r="B18" s="45">
        <v>95.7</v>
      </c>
      <c r="C18" s="45">
        <v>97.7</v>
      </c>
      <c r="D18" s="45">
        <v>96.8</v>
      </c>
      <c r="E18" s="45">
        <v>103</v>
      </c>
      <c r="F18" s="45">
        <v>100.3</v>
      </c>
      <c r="G18" s="45">
        <v>100.1</v>
      </c>
      <c r="H18" s="45">
        <v>103.4</v>
      </c>
    </row>
    <row r="19" spans="1:8" ht="12.75">
      <c r="A19" s="54">
        <v>2014</v>
      </c>
      <c r="B19" s="45">
        <v>97.8</v>
      </c>
      <c r="C19" s="45">
        <v>97.1</v>
      </c>
      <c r="D19" s="45">
        <v>99.4</v>
      </c>
      <c r="E19" s="45">
        <v>95.4</v>
      </c>
      <c r="F19" s="45">
        <v>97.3</v>
      </c>
      <c r="G19" s="45">
        <v>98.7</v>
      </c>
      <c r="H19" s="45">
        <v>95.3</v>
      </c>
    </row>
  </sheetData>
  <mergeCells count="9">
    <mergeCell ref="A13:H13"/>
    <mergeCell ref="A1:H1"/>
    <mergeCell ref="A2:A4"/>
    <mergeCell ref="B2:B4"/>
    <mergeCell ref="C2:H2"/>
    <mergeCell ref="C3:C4"/>
    <mergeCell ref="D3:E3"/>
    <mergeCell ref="F3:F4"/>
    <mergeCell ref="G3:H3"/>
  </mergeCells>
  <printOptions/>
  <pageMargins left="0.75" right="0.75" top="1" bottom="1" header="0.5" footer="0.5"/>
  <pageSetup orientation="portrait" paperSize="9"/>
  <legacyDrawing r:id="rId2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E1"/>
    </sheetView>
  </sheetViews>
  <sheetFormatPr defaultColWidth="9.140625" defaultRowHeight="12.75"/>
  <cols>
    <col min="1" max="1" width="15.7109375" style="0" customWidth="1"/>
    <col min="2" max="5" width="11.7109375" style="0" customWidth="1"/>
  </cols>
  <sheetData>
    <row r="1" spans="1:5" ht="30.75" customHeight="1">
      <c r="A1" s="337" t="s">
        <v>261</v>
      </c>
      <c r="B1" s="337"/>
      <c r="C1" s="337"/>
      <c r="D1" s="337"/>
      <c r="E1" s="337"/>
    </row>
    <row r="2" spans="1:5" ht="21" customHeight="1">
      <c r="A2" s="302" t="s">
        <v>361</v>
      </c>
      <c r="B2" s="28" t="s">
        <v>496</v>
      </c>
      <c r="C2" s="46" t="s">
        <v>476</v>
      </c>
      <c r="D2" s="255" t="s">
        <v>48</v>
      </c>
      <c r="E2" s="300" t="s">
        <v>173</v>
      </c>
    </row>
    <row r="3" spans="1:5" ht="21" customHeight="1">
      <c r="A3" s="304"/>
      <c r="B3" s="334" t="s">
        <v>566</v>
      </c>
      <c r="C3" s="335"/>
      <c r="D3" s="336"/>
      <c r="E3" s="301"/>
    </row>
    <row r="4" spans="1:5" ht="12.75">
      <c r="A4" s="256" t="s">
        <v>363</v>
      </c>
      <c r="B4" s="70">
        <v>548</v>
      </c>
      <c r="C4" s="70">
        <v>84.8</v>
      </c>
      <c r="D4" s="70">
        <v>632.8</v>
      </c>
      <c r="E4" s="70">
        <v>92.9</v>
      </c>
    </row>
    <row r="5" spans="1:5" ht="12.75">
      <c r="A5" s="8" t="s">
        <v>257</v>
      </c>
      <c r="B5" s="70">
        <v>24322.3</v>
      </c>
      <c r="C5" s="70">
        <v>8991.8</v>
      </c>
      <c r="D5" s="70">
        <v>33314.2</v>
      </c>
      <c r="E5" s="70">
        <v>109.5</v>
      </c>
    </row>
    <row r="6" spans="1:5" ht="12.75">
      <c r="A6" s="8" t="s">
        <v>256</v>
      </c>
      <c r="B6" s="70">
        <v>13701.1</v>
      </c>
      <c r="C6" s="70">
        <v>3711</v>
      </c>
      <c r="D6" s="70">
        <v>17412.1</v>
      </c>
      <c r="E6" s="70">
        <v>91.8</v>
      </c>
    </row>
    <row r="7" spans="1:5" ht="12.75">
      <c r="A7" s="8" t="s">
        <v>255</v>
      </c>
      <c r="B7" s="70">
        <v>26804.3</v>
      </c>
      <c r="C7" s="70">
        <v>5698.4</v>
      </c>
      <c r="D7" s="70">
        <v>32502.7</v>
      </c>
      <c r="E7" s="70">
        <v>100.3</v>
      </c>
    </row>
    <row r="8" spans="1:5" ht="12.75">
      <c r="A8" s="8" t="s">
        <v>244</v>
      </c>
      <c r="B8" s="70">
        <v>48205.3</v>
      </c>
      <c r="C8" s="70">
        <v>9094.9</v>
      </c>
      <c r="D8" s="70">
        <v>57300.2</v>
      </c>
      <c r="E8" s="70">
        <v>96.7</v>
      </c>
    </row>
    <row r="9" spans="1:5" ht="12.75">
      <c r="A9" s="8" t="s">
        <v>253</v>
      </c>
      <c r="B9" s="70">
        <v>12894.5</v>
      </c>
      <c r="C9" s="70">
        <v>4453.7</v>
      </c>
      <c r="D9" s="70">
        <v>17348.2</v>
      </c>
      <c r="E9" s="70">
        <v>162.1</v>
      </c>
    </row>
    <row r="10" spans="1:5" ht="12.75">
      <c r="A10" s="8" t="s">
        <v>254</v>
      </c>
      <c r="B10" s="70">
        <v>138254.3</v>
      </c>
      <c r="C10" s="70">
        <v>18734.9</v>
      </c>
      <c r="D10" s="70">
        <v>156989.2</v>
      </c>
      <c r="E10" s="70">
        <v>112.7</v>
      </c>
    </row>
    <row r="11" spans="1:5" ht="12.75">
      <c r="A11" s="60" t="s">
        <v>504</v>
      </c>
      <c r="B11" s="67">
        <v>264729.8</v>
      </c>
      <c r="C11" s="67">
        <v>50769.5</v>
      </c>
      <c r="D11" s="67">
        <v>315499.30000000005</v>
      </c>
      <c r="E11" s="67">
        <v>108.2</v>
      </c>
    </row>
    <row r="12" spans="1:5" ht="12.75">
      <c r="A12" s="1"/>
      <c r="B12" s="76"/>
      <c r="C12" s="76"/>
      <c r="D12" s="76"/>
      <c r="E12" s="70"/>
    </row>
  </sheetData>
  <mergeCells count="4">
    <mergeCell ref="A2:A3"/>
    <mergeCell ref="E2:E3"/>
    <mergeCell ref="B3:D3"/>
    <mergeCell ref="A1:E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2" width="15.8515625" style="1" customWidth="1"/>
    <col min="3" max="5" width="13.57421875" style="1" customWidth="1"/>
    <col min="6" max="6" width="13.00390625" style="1" customWidth="1"/>
    <col min="7" max="16384" width="9.140625" style="1" customWidth="1"/>
  </cols>
  <sheetData>
    <row r="1" spans="1:6" ht="28.5" customHeight="1">
      <c r="A1" s="312" t="s">
        <v>174</v>
      </c>
      <c r="B1" s="294"/>
      <c r="C1" s="294"/>
      <c r="D1" s="294"/>
      <c r="E1" s="294"/>
      <c r="F1" s="294"/>
    </row>
    <row r="2" spans="1:6" ht="15.75" customHeight="1">
      <c r="A2" s="302" t="s">
        <v>175</v>
      </c>
      <c r="B2" s="292" t="s">
        <v>544</v>
      </c>
      <c r="C2" s="293"/>
      <c r="D2" s="293"/>
      <c r="E2" s="293"/>
      <c r="F2" s="293"/>
    </row>
    <row r="3" spans="1:6" ht="15.75" customHeight="1">
      <c r="A3" s="304"/>
      <c r="B3" s="55" t="s">
        <v>367</v>
      </c>
      <c r="C3" s="40" t="s">
        <v>478</v>
      </c>
      <c r="D3" s="40" t="s">
        <v>368</v>
      </c>
      <c r="E3" s="40" t="s">
        <v>369</v>
      </c>
      <c r="F3" s="40" t="s">
        <v>622</v>
      </c>
    </row>
    <row r="4" spans="1:6" ht="12.75" customHeight="1">
      <c r="A4" s="38" t="s">
        <v>363</v>
      </c>
      <c r="B4" s="70">
        <v>340.1</v>
      </c>
      <c r="C4" s="70">
        <v>241.5</v>
      </c>
      <c r="D4" s="70">
        <v>0.6</v>
      </c>
      <c r="E4" s="70">
        <v>50.6</v>
      </c>
      <c r="F4" s="70">
        <v>632.8</v>
      </c>
    </row>
    <row r="5" spans="1:6" ht="12.75" customHeight="1">
      <c r="A5" s="35" t="s">
        <v>257</v>
      </c>
      <c r="B5" s="70">
        <v>14691.4</v>
      </c>
      <c r="C5" s="70">
        <v>16567.8</v>
      </c>
      <c r="D5" s="70">
        <v>62.9</v>
      </c>
      <c r="E5" s="70">
        <v>1992.1</v>
      </c>
      <c r="F5" s="70">
        <v>33314.2</v>
      </c>
    </row>
    <row r="6" spans="1:6" ht="12.75" customHeight="1">
      <c r="A6" s="35" t="s">
        <v>256</v>
      </c>
      <c r="B6" s="70">
        <v>8060.7</v>
      </c>
      <c r="C6" s="70">
        <v>7511.3</v>
      </c>
      <c r="D6" s="70">
        <v>86.5</v>
      </c>
      <c r="E6" s="70">
        <v>1753.6</v>
      </c>
      <c r="F6" s="70">
        <v>17412.1</v>
      </c>
    </row>
    <row r="7" spans="1:6" ht="12.75" customHeight="1">
      <c r="A7" s="35" t="s">
        <v>255</v>
      </c>
      <c r="B7" s="70">
        <v>15608</v>
      </c>
      <c r="C7" s="70">
        <v>12713.3</v>
      </c>
      <c r="D7" s="77" t="s">
        <v>623</v>
      </c>
      <c r="E7" s="70">
        <v>4181.5</v>
      </c>
      <c r="F7" s="70">
        <v>32502.7</v>
      </c>
    </row>
    <row r="8" spans="1:6" ht="12.75" customHeight="1">
      <c r="A8" s="35" t="s">
        <v>244</v>
      </c>
      <c r="B8" s="70">
        <v>34201.9</v>
      </c>
      <c r="C8" s="70">
        <v>8678.6</v>
      </c>
      <c r="D8" s="77" t="s">
        <v>623</v>
      </c>
      <c r="E8" s="70">
        <v>14419.8</v>
      </c>
      <c r="F8" s="70">
        <v>57300.2</v>
      </c>
    </row>
    <row r="9" spans="1:6" ht="12.75" customHeight="1">
      <c r="A9" s="35" t="s">
        <v>253</v>
      </c>
      <c r="B9" s="70">
        <v>16207.3</v>
      </c>
      <c r="C9" s="70">
        <v>863.2</v>
      </c>
      <c r="D9" s="77" t="s">
        <v>623</v>
      </c>
      <c r="E9" s="70">
        <v>277.7</v>
      </c>
      <c r="F9" s="70">
        <v>17348.2</v>
      </c>
    </row>
    <row r="10" spans="1:6" ht="12.75" customHeight="1">
      <c r="A10" s="35" t="s">
        <v>254</v>
      </c>
      <c r="B10" s="70">
        <v>113742.1</v>
      </c>
      <c r="C10" s="70">
        <v>5437.5</v>
      </c>
      <c r="D10" s="77" t="s">
        <v>623</v>
      </c>
      <c r="E10" s="70">
        <v>37809.5</v>
      </c>
      <c r="F10" s="70">
        <v>156989.2</v>
      </c>
    </row>
    <row r="11" spans="1:6" ht="11.25">
      <c r="A11" s="51" t="s">
        <v>504</v>
      </c>
      <c r="B11" s="67">
        <v>202851.5</v>
      </c>
      <c r="C11" s="67">
        <v>52013</v>
      </c>
      <c r="D11" s="67">
        <v>150</v>
      </c>
      <c r="E11" s="67">
        <v>60484.7</v>
      </c>
      <c r="F11" s="67">
        <v>315499.3</v>
      </c>
    </row>
  </sheetData>
  <sheetProtection/>
  <mergeCells count="3">
    <mergeCell ref="B2:F2"/>
    <mergeCell ref="A2:A3"/>
    <mergeCell ref="A1:F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7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H1"/>
    </sheetView>
  </sheetViews>
  <sheetFormatPr defaultColWidth="9.140625" defaultRowHeight="12.75"/>
  <cols>
    <col min="1" max="1" width="26.8515625" style="0" customWidth="1"/>
  </cols>
  <sheetData>
    <row r="1" spans="1:8" ht="19.5" customHeight="1">
      <c r="A1" s="294" t="s">
        <v>159</v>
      </c>
      <c r="B1" s="294"/>
      <c r="C1" s="294"/>
      <c r="D1" s="294"/>
      <c r="E1" s="294"/>
      <c r="F1" s="294"/>
      <c r="G1" s="294"/>
      <c r="H1" s="294"/>
    </row>
    <row r="2" spans="1:8" ht="14.25" customHeight="1">
      <c r="A2" s="338" t="s">
        <v>370</v>
      </c>
      <c r="B2" s="289" t="s">
        <v>362</v>
      </c>
      <c r="C2" s="300" t="s">
        <v>918</v>
      </c>
      <c r="D2" s="292" t="s">
        <v>474</v>
      </c>
      <c r="E2" s="293"/>
      <c r="F2" s="300" t="s">
        <v>918</v>
      </c>
      <c r="G2" s="292" t="s">
        <v>474</v>
      </c>
      <c r="H2" s="293"/>
    </row>
    <row r="3" spans="1:8" ht="26.25" customHeight="1">
      <c r="A3" s="339"/>
      <c r="B3" s="290"/>
      <c r="C3" s="333"/>
      <c r="D3" s="28" t="s">
        <v>919</v>
      </c>
      <c r="E3" s="28" t="s">
        <v>490</v>
      </c>
      <c r="F3" s="333"/>
      <c r="G3" s="46" t="s">
        <v>919</v>
      </c>
      <c r="H3" s="39" t="s">
        <v>490</v>
      </c>
    </row>
    <row r="4" spans="1:8" ht="17.25" customHeight="1">
      <c r="A4" s="316"/>
      <c r="B4" s="291"/>
      <c r="C4" s="292" t="s">
        <v>921</v>
      </c>
      <c r="D4" s="293"/>
      <c r="E4" s="293"/>
      <c r="F4" s="340" t="s">
        <v>922</v>
      </c>
      <c r="G4" s="341"/>
      <c r="H4" s="341"/>
    </row>
    <row r="5" spans="1:8" ht="12.75">
      <c r="A5" s="8" t="s">
        <v>371</v>
      </c>
      <c r="B5" s="58">
        <v>1177</v>
      </c>
      <c r="C5" s="33">
        <v>12101</v>
      </c>
      <c r="D5" s="33">
        <v>6701</v>
      </c>
      <c r="E5" s="33">
        <v>3218</v>
      </c>
      <c r="F5" s="33">
        <v>9896</v>
      </c>
      <c r="G5" s="33">
        <v>5714</v>
      </c>
      <c r="H5" s="33">
        <v>2571</v>
      </c>
    </row>
    <row r="6" spans="1:8" ht="12.75">
      <c r="A6" s="8" t="s">
        <v>372</v>
      </c>
      <c r="B6" s="58">
        <v>58</v>
      </c>
      <c r="C6" s="31">
        <v>2914</v>
      </c>
      <c r="D6" s="31">
        <v>1900</v>
      </c>
      <c r="E6" s="31">
        <v>653</v>
      </c>
      <c r="F6" s="33">
        <v>2746</v>
      </c>
      <c r="G6" s="33">
        <v>1806</v>
      </c>
      <c r="H6" s="33">
        <v>609</v>
      </c>
    </row>
    <row r="7" spans="1:8" ht="12.75">
      <c r="A7" s="8" t="s">
        <v>373</v>
      </c>
      <c r="B7" s="58">
        <v>158</v>
      </c>
      <c r="C7" s="31">
        <v>9118</v>
      </c>
      <c r="D7" s="31">
        <v>7631</v>
      </c>
      <c r="E7" s="31">
        <v>912</v>
      </c>
      <c r="F7" s="33">
        <v>8520</v>
      </c>
      <c r="G7" s="33">
        <v>7400</v>
      </c>
      <c r="H7" s="33">
        <v>802</v>
      </c>
    </row>
    <row r="8" spans="1:8" ht="12.75">
      <c r="A8" s="8" t="s">
        <v>374</v>
      </c>
      <c r="B8" s="58">
        <v>15</v>
      </c>
      <c r="C8" s="31">
        <v>165</v>
      </c>
      <c r="D8" s="31">
        <v>77</v>
      </c>
      <c r="E8" s="31">
        <v>27</v>
      </c>
      <c r="F8" s="33">
        <v>131</v>
      </c>
      <c r="G8" s="33">
        <v>68</v>
      </c>
      <c r="H8" s="33">
        <v>20</v>
      </c>
    </row>
    <row r="9" spans="1:8" ht="12.75">
      <c r="A9" s="8" t="s">
        <v>377</v>
      </c>
      <c r="B9" s="58">
        <v>5</v>
      </c>
      <c r="C9" s="33">
        <v>32</v>
      </c>
      <c r="D9" s="33">
        <v>25</v>
      </c>
      <c r="E9" s="33">
        <v>4</v>
      </c>
      <c r="F9" s="33">
        <v>23</v>
      </c>
      <c r="G9" s="33">
        <v>18</v>
      </c>
      <c r="H9" s="33">
        <v>3</v>
      </c>
    </row>
    <row r="10" spans="1:8" ht="12.75">
      <c r="A10" s="251" t="s">
        <v>375</v>
      </c>
      <c r="B10" s="58">
        <v>157</v>
      </c>
      <c r="C10" s="33">
        <v>1029</v>
      </c>
      <c r="D10" s="33">
        <v>674</v>
      </c>
      <c r="E10" s="33">
        <v>169</v>
      </c>
      <c r="F10" s="33">
        <v>861</v>
      </c>
      <c r="G10" s="33">
        <v>571</v>
      </c>
      <c r="H10" s="33">
        <v>154</v>
      </c>
    </row>
    <row r="11" spans="1:8" ht="12.75">
      <c r="A11" s="71" t="s">
        <v>507</v>
      </c>
      <c r="B11" s="61">
        <v>1570</v>
      </c>
      <c r="C11" s="75">
        <v>25359</v>
      </c>
      <c r="D11" s="75">
        <v>17008</v>
      </c>
      <c r="E11" s="75">
        <v>4983</v>
      </c>
      <c r="F11" s="75">
        <v>22177</v>
      </c>
      <c r="G11" s="75">
        <v>15577</v>
      </c>
      <c r="H11" s="75">
        <v>4159</v>
      </c>
    </row>
  </sheetData>
  <mergeCells count="9">
    <mergeCell ref="A1:H1"/>
    <mergeCell ref="A2:A4"/>
    <mergeCell ref="B2:B4"/>
    <mergeCell ref="C2:C3"/>
    <mergeCell ref="D2:E2"/>
    <mergeCell ref="F2:F3"/>
    <mergeCell ref="G2:H2"/>
    <mergeCell ref="C4:E4"/>
    <mergeCell ref="F4:H4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7109375" style="1" customWidth="1"/>
    <col min="2" max="2" width="9.8515625" style="1" customWidth="1"/>
    <col min="3" max="3" width="9.57421875" style="1" customWidth="1"/>
    <col min="4" max="4" width="9.421875" style="1" customWidth="1"/>
    <col min="5" max="5" width="9.57421875" style="1" customWidth="1"/>
    <col min="6" max="6" width="9.8515625" style="1" customWidth="1"/>
    <col min="7" max="7" width="9.421875" style="1" customWidth="1"/>
    <col min="8" max="16384" width="9.140625" style="1" customWidth="1"/>
  </cols>
  <sheetData>
    <row r="1" spans="1:7" ht="18.75" customHeight="1">
      <c r="A1" s="294" t="s">
        <v>176</v>
      </c>
      <c r="B1" s="294"/>
      <c r="C1" s="294"/>
      <c r="D1" s="294"/>
      <c r="E1" s="294"/>
      <c r="F1" s="294"/>
      <c r="G1" s="294"/>
    </row>
    <row r="2" spans="1:7" ht="42" customHeight="1">
      <c r="A2" s="296" t="s">
        <v>370</v>
      </c>
      <c r="B2" s="300" t="s">
        <v>362</v>
      </c>
      <c r="C2" s="28" t="s">
        <v>918</v>
      </c>
      <c r="D2" s="28" t="s">
        <v>376</v>
      </c>
      <c r="E2" s="46" t="s">
        <v>918</v>
      </c>
      <c r="F2" s="28" t="s">
        <v>376</v>
      </c>
      <c r="G2" s="300" t="s">
        <v>48</v>
      </c>
    </row>
    <row r="3" spans="1:7" ht="15.75" customHeight="1">
      <c r="A3" s="298"/>
      <c r="B3" s="301"/>
      <c r="C3" s="292" t="s">
        <v>365</v>
      </c>
      <c r="D3" s="293"/>
      <c r="E3" s="292" t="s">
        <v>366</v>
      </c>
      <c r="F3" s="293"/>
      <c r="G3" s="301"/>
    </row>
    <row r="4" spans="1:7" ht="11.25">
      <c r="A4" s="35" t="s">
        <v>371</v>
      </c>
      <c r="B4" s="53">
        <v>75</v>
      </c>
      <c r="C4" s="53">
        <v>47.718758626128796</v>
      </c>
      <c r="D4" s="53">
        <v>39.39910630291627</v>
      </c>
      <c r="E4" s="53">
        <v>44.62280741308563</v>
      </c>
      <c r="F4" s="53">
        <v>36.68228798870129</v>
      </c>
      <c r="G4" s="53">
        <v>34.7</v>
      </c>
    </row>
    <row r="5" spans="1:7" ht="11.25">
      <c r="A5" s="35" t="s">
        <v>372</v>
      </c>
      <c r="B5" s="53">
        <v>3.7</v>
      </c>
      <c r="C5" s="53">
        <v>11.490989392326195</v>
      </c>
      <c r="D5" s="53">
        <v>11.171213546566323</v>
      </c>
      <c r="E5" s="53">
        <v>12.38219777246697</v>
      </c>
      <c r="F5" s="53">
        <v>11.594016819670026</v>
      </c>
      <c r="G5" s="53">
        <v>18.2</v>
      </c>
    </row>
    <row r="6" spans="1:7" ht="11.25">
      <c r="A6" s="35" t="s">
        <v>373</v>
      </c>
      <c r="B6" s="53">
        <v>10.1</v>
      </c>
      <c r="C6" s="53">
        <v>35.95567648566584</v>
      </c>
      <c r="D6" s="53">
        <v>44.86712135465663</v>
      </c>
      <c r="E6" s="53">
        <v>38.4181809983316</v>
      </c>
      <c r="F6" s="53">
        <v>47.50593824228028</v>
      </c>
      <c r="G6" s="53">
        <v>43.5</v>
      </c>
    </row>
    <row r="7" spans="1:7" ht="11.25">
      <c r="A7" s="35" t="s">
        <v>374</v>
      </c>
      <c r="B7" s="53">
        <v>1</v>
      </c>
      <c r="C7" s="53">
        <v>0.6506565716313735</v>
      </c>
      <c r="D7" s="53">
        <v>0.45272812793979306</v>
      </c>
      <c r="E7" s="53">
        <v>0.590702078730216</v>
      </c>
      <c r="F7" s="53">
        <v>0.4365410541182513</v>
      </c>
      <c r="G7" s="53">
        <v>0.4</v>
      </c>
    </row>
    <row r="8" spans="1:7" ht="11.25">
      <c r="A8" s="35" t="s">
        <v>377</v>
      </c>
      <c r="B8" s="53">
        <v>0.3</v>
      </c>
      <c r="C8" s="53">
        <v>0.12618794116487242</v>
      </c>
      <c r="D8" s="53">
        <v>0.14698965192850424</v>
      </c>
      <c r="E8" s="53">
        <v>0.10371105199080129</v>
      </c>
      <c r="F8" s="53">
        <v>0.11555498491365473</v>
      </c>
      <c r="G8" s="53">
        <v>0</v>
      </c>
    </row>
    <row r="9" spans="1:7" ht="11.25">
      <c r="A9" s="35" t="s">
        <v>375</v>
      </c>
      <c r="B9" s="53">
        <v>10</v>
      </c>
      <c r="C9" s="53">
        <v>4.057730983082929</v>
      </c>
      <c r="D9" s="53">
        <v>3.962841015992474</v>
      </c>
      <c r="E9" s="53">
        <v>3.8824006853947783</v>
      </c>
      <c r="F9" s="53">
        <v>3.665660910316492</v>
      </c>
      <c r="G9" s="53">
        <v>3.2</v>
      </c>
    </row>
    <row r="10" spans="1:7" ht="11.25">
      <c r="A10" s="71" t="s">
        <v>507</v>
      </c>
      <c r="B10" s="68">
        <v>100</v>
      </c>
      <c r="C10" s="68">
        <v>100</v>
      </c>
      <c r="D10" s="68">
        <v>100</v>
      </c>
      <c r="E10" s="68">
        <v>100</v>
      </c>
      <c r="F10" s="68">
        <v>100</v>
      </c>
      <c r="G10" s="68">
        <v>100</v>
      </c>
    </row>
  </sheetData>
  <sheetProtection/>
  <mergeCells count="6">
    <mergeCell ref="A1:G1"/>
    <mergeCell ref="G2:G3"/>
    <mergeCell ref="E3:F3"/>
    <mergeCell ref="C3:D3"/>
    <mergeCell ref="A2:A3"/>
    <mergeCell ref="B2:B3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:E1"/>
    </sheetView>
  </sheetViews>
  <sheetFormatPr defaultColWidth="9.140625" defaultRowHeight="12.75"/>
  <cols>
    <col min="1" max="1" width="24.7109375" style="0" customWidth="1"/>
    <col min="2" max="5" width="11.8515625" style="0" customWidth="1"/>
  </cols>
  <sheetData>
    <row r="1" spans="1:5" ht="21" customHeight="1">
      <c r="A1" s="294" t="s">
        <v>177</v>
      </c>
      <c r="B1" s="294"/>
      <c r="C1" s="294"/>
      <c r="D1" s="294"/>
      <c r="E1" s="294"/>
    </row>
    <row r="2" spans="1:5" ht="18.75" customHeight="1">
      <c r="A2" s="296" t="s">
        <v>370</v>
      </c>
      <c r="B2" s="40" t="s">
        <v>496</v>
      </c>
      <c r="C2" s="40" t="s">
        <v>476</v>
      </c>
      <c r="D2" s="69" t="s">
        <v>48</v>
      </c>
      <c r="E2" s="342" t="s">
        <v>173</v>
      </c>
    </row>
    <row r="3" spans="1:5" ht="18.75" customHeight="1">
      <c r="A3" s="298"/>
      <c r="B3" s="292" t="s">
        <v>566</v>
      </c>
      <c r="C3" s="293"/>
      <c r="D3" s="293"/>
      <c r="E3" s="343"/>
    </row>
    <row r="4" spans="1:5" ht="12.75">
      <c r="A4" s="35" t="s">
        <v>371</v>
      </c>
      <c r="B4" s="70">
        <v>83424.9</v>
      </c>
      <c r="C4" s="70">
        <v>25902</v>
      </c>
      <c r="D4" s="70">
        <v>109326.8</v>
      </c>
      <c r="E4" s="70">
        <v>96</v>
      </c>
    </row>
    <row r="5" spans="1:5" ht="12.75">
      <c r="A5" s="35" t="s">
        <v>372</v>
      </c>
      <c r="B5" s="70">
        <v>50105.6</v>
      </c>
      <c r="C5" s="70">
        <v>7382.9</v>
      </c>
      <c r="D5" s="70">
        <v>57488.5</v>
      </c>
      <c r="E5" s="70">
        <v>110.4</v>
      </c>
    </row>
    <row r="6" spans="1:5" ht="12.75">
      <c r="A6" s="35" t="s">
        <v>373</v>
      </c>
      <c r="B6" s="70">
        <v>121107.2</v>
      </c>
      <c r="C6" s="70">
        <v>16031.6</v>
      </c>
      <c r="D6" s="70">
        <v>137138.8</v>
      </c>
      <c r="E6" s="70">
        <v>121.6</v>
      </c>
    </row>
    <row r="7" spans="1:5" ht="12.75">
      <c r="A7" s="35" t="s">
        <v>374</v>
      </c>
      <c r="B7" s="70">
        <v>974.4</v>
      </c>
      <c r="C7" s="70">
        <v>242.5</v>
      </c>
      <c r="D7" s="70">
        <v>1216.8</v>
      </c>
      <c r="E7" s="70">
        <v>33.2</v>
      </c>
    </row>
    <row r="8" spans="1:5" ht="12.75">
      <c r="A8" s="35" t="s">
        <v>377</v>
      </c>
      <c r="B8" s="70">
        <v>68.8</v>
      </c>
      <c r="C8" s="70">
        <v>23.4</v>
      </c>
      <c r="D8" s="70">
        <v>92.2</v>
      </c>
      <c r="E8" s="70">
        <v>87.2</v>
      </c>
    </row>
    <row r="9" spans="1:5" ht="12.75">
      <c r="A9" s="35" t="s">
        <v>375</v>
      </c>
      <c r="B9" s="70">
        <v>9048.9</v>
      </c>
      <c r="C9" s="70">
        <v>1187.2</v>
      </c>
      <c r="D9" s="70">
        <v>10236.2</v>
      </c>
      <c r="E9" s="70">
        <v>111.4</v>
      </c>
    </row>
    <row r="10" spans="1:5" ht="12.75">
      <c r="A10" s="71" t="s">
        <v>507</v>
      </c>
      <c r="B10" s="67">
        <v>264729.8</v>
      </c>
      <c r="C10" s="67">
        <v>50769.5</v>
      </c>
      <c r="D10" s="67">
        <v>315499.30000000005</v>
      </c>
      <c r="E10" s="67">
        <v>108.2</v>
      </c>
    </row>
    <row r="11" spans="1:5" ht="12.75">
      <c r="A11" s="1"/>
      <c r="B11" s="1"/>
      <c r="C11" s="1"/>
      <c r="D11" s="1"/>
      <c r="E11" s="1"/>
    </row>
  </sheetData>
  <mergeCells count="4">
    <mergeCell ref="A1:E1"/>
    <mergeCell ref="A2:A3"/>
    <mergeCell ref="E2:E3"/>
    <mergeCell ref="B3:D3"/>
  </mergeCells>
  <printOptions/>
  <pageMargins left="0.75" right="0.75" top="1" bottom="1" header="0.5" footer="0.5"/>
  <pageSetup orientation="portrait" paperSize="9"/>
  <legacyDrawing r:id="rId2"/>
</worksheet>
</file>

<file path=xl/worksheets/sheet7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7.28125" style="1" customWidth="1"/>
    <col min="2" max="6" width="12.57421875" style="1" customWidth="1"/>
    <col min="7" max="16384" width="9.140625" style="1" customWidth="1"/>
  </cols>
  <sheetData>
    <row r="1" spans="1:6" ht="20.25" customHeight="1">
      <c r="A1" s="294" t="s">
        <v>178</v>
      </c>
      <c r="B1" s="294"/>
      <c r="C1" s="294"/>
      <c r="D1" s="294"/>
      <c r="E1" s="294"/>
      <c r="F1" s="294"/>
    </row>
    <row r="2" spans="1:6" ht="15" customHeight="1">
      <c r="A2" s="302" t="s">
        <v>370</v>
      </c>
      <c r="B2" s="292" t="s">
        <v>544</v>
      </c>
      <c r="C2" s="293"/>
      <c r="D2" s="293"/>
      <c r="E2" s="293"/>
      <c r="F2" s="293"/>
    </row>
    <row r="3" spans="1:6" ht="22.5">
      <c r="A3" s="304"/>
      <c r="B3" s="55" t="s">
        <v>367</v>
      </c>
      <c r="C3" s="40" t="s">
        <v>478</v>
      </c>
      <c r="D3" s="40" t="s">
        <v>368</v>
      </c>
      <c r="E3" s="40" t="s">
        <v>369</v>
      </c>
      <c r="F3" s="40" t="s">
        <v>622</v>
      </c>
    </row>
    <row r="4" spans="1:6" ht="11.25">
      <c r="A4" s="8" t="s">
        <v>371</v>
      </c>
      <c r="B4" s="73">
        <v>64547.2</v>
      </c>
      <c r="C4" s="73">
        <v>36044.5</v>
      </c>
      <c r="D4" s="73">
        <v>32.3</v>
      </c>
      <c r="E4" s="73">
        <v>8702.8</v>
      </c>
      <c r="F4" s="70">
        <v>109326.8</v>
      </c>
    </row>
    <row r="5" spans="1:6" ht="11.25">
      <c r="A5" s="8" t="s">
        <v>372</v>
      </c>
      <c r="B5" s="73">
        <v>52374.3</v>
      </c>
      <c r="C5" s="73">
        <v>4324.5</v>
      </c>
      <c r="D5" s="73" t="s">
        <v>623</v>
      </c>
      <c r="E5" s="73">
        <v>789.7</v>
      </c>
      <c r="F5" s="70">
        <v>57488.5</v>
      </c>
    </row>
    <row r="6" spans="1:6" ht="11.25">
      <c r="A6" s="8" t="s">
        <v>731</v>
      </c>
      <c r="B6" s="74">
        <v>81832.9</v>
      </c>
      <c r="C6" s="73">
        <v>5398.3</v>
      </c>
      <c r="D6" s="73" t="s">
        <v>623</v>
      </c>
      <c r="E6" s="73">
        <v>49907.6</v>
      </c>
      <c r="F6" s="70">
        <v>137138.8</v>
      </c>
    </row>
    <row r="7" spans="1:6" ht="12.75" customHeight="1">
      <c r="A7" s="8" t="s">
        <v>374</v>
      </c>
      <c r="B7" s="73">
        <v>945.6</v>
      </c>
      <c r="C7" s="73">
        <v>178.5</v>
      </c>
      <c r="D7" s="73" t="s">
        <v>623</v>
      </c>
      <c r="E7" s="73">
        <v>92.8</v>
      </c>
      <c r="F7" s="70">
        <v>1216.8</v>
      </c>
    </row>
    <row r="8" spans="1:6" ht="11.25">
      <c r="A8" s="8" t="s">
        <v>377</v>
      </c>
      <c r="B8" s="73">
        <v>67.2</v>
      </c>
      <c r="C8" s="73" t="s">
        <v>623</v>
      </c>
      <c r="D8" s="73" t="s">
        <v>623</v>
      </c>
      <c r="E8" s="73">
        <v>25</v>
      </c>
      <c r="F8" s="70">
        <v>92.2</v>
      </c>
    </row>
    <row r="9" spans="1:6" ht="11.25">
      <c r="A9" s="251" t="s">
        <v>375</v>
      </c>
      <c r="B9" s="57">
        <v>3084.4</v>
      </c>
      <c r="C9" s="57">
        <v>6067.2</v>
      </c>
      <c r="D9" s="57">
        <v>117.7</v>
      </c>
      <c r="E9" s="57">
        <v>966.8</v>
      </c>
      <c r="F9" s="70">
        <v>10236.2</v>
      </c>
    </row>
    <row r="10" spans="1:6" ht="11.25">
      <c r="A10" s="71" t="s">
        <v>507</v>
      </c>
      <c r="B10" s="67">
        <v>202851.5</v>
      </c>
      <c r="C10" s="67">
        <v>52013</v>
      </c>
      <c r="D10" s="67">
        <v>150</v>
      </c>
      <c r="E10" s="67">
        <v>60484.7</v>
      </c>
      <c r="F10" s="67">
        <v>315499.3</v>
      </c>
    </row>
  </sheetData>
  <sheetProtection/>
  <mergeCells count="3">
    <mergeCell ref="B2:F2"/>
    <mergeCell ref="A2:A3"/>
    <mergeCell ref="A1:F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1.421875" style="1" customWidth="1"/>
    <col min="2" max="3" width="10.57421875" style="1" customWidth="1"/>
    <col min="4" max="5" width="10.8515625" style="1" customWidth="1"/>
    <col min="6" max="6" width="11.00390625" style="1" customWidth="1"/>
    <col min="7" max="7" width="11.57421875" style="1" customWidth="1"/>
    <col min="8" max="16384" width="9.140625" style="1" customWidth="1"/>
  </cols>
  <sheetData>
    <row r="1" spans="1:7" ht="22.5" customHeight="1">
      <c r="A1" s="294" t="s">
        <v>160</v>
      </c>
      <c r="B1" s="294"/>
      <c r="C1" s="294"/>
      <c r="D1" s="294"/>
      <c r="E1" s="294"/>
      <c r="F1" s="294"/>
      <c r="G1" s="294"/>
    </row>
    <row r="2" spans="1:7" ht="15" customHeight="1">
      <c r="A2" s="302" t="s">
        <v>378</v>
      </c>
      <c r="B2" s="289" t="s">
        <v>379</v>
      </c>
      <c r="C2" s="289" t="s">
        <v>918</v>
      </c>
      <c r="D2" s="292" t="s">
        <v>474</v>
      </c>
      <c r="E2" s="295"/>
      <c r="F2" s="300" t="s">
        <v>918</v>
      </c>
      <c r="G2" s="300" t="s">
        <v>380</v>
      </c>
    </row>
    <row r="3" spans="1:7" ht="28.5" customHeight="1">
      <c r="A3" s="303"/>
      <c r="B3" s="290"/>
      <c r="C3" s="290"/>
      <c r="D3" s="46" t="s">
        <v>470</v>
      </c>
      <c r="E3" s="46" t="s">
        <v>490</v>
      </c>
      <c r="F3" s="333"/>
      <c r="G3" s="301"/>
    </row>
    <row r="4" spans="1:7" ht="16.5" customHeight="1">
      <c r="A4" s="304"/>
      <c r="B4" s="291"/>
      <c r="C4" s="292" t="s">
        <v>381</v>
      </c>
      <c r="D4" s="293"/>
      <c r="E4" s="295"/>
      <c r="F4" s="292" t="s">
        <v>382</v>
      </c>
      <c r="G4" s="298"/>
    </row>
    <row r="5" spans="1:7" ht="11.25">
      <c r="A5" s="8" t="s">
        <v>383</v>
      </c>
      <c r="B5" s="58">
        <v>1339</v>
      </c>
      <c r="C5" s="58">
        <v>30915</v>
      </c>
      <c r="D5" s="58">
        <v>22969</v>
      </c>
      <c r="E5" s="58">
        <v>4725</v>
      </c>
      <c r="F5" s="1">
        <v>54.1</v>
      </c>
      <c r="G5" s="1">
        <v>58.6</v>
      </c>
    </row>
    <row r="6" spans="1:7" ht="11.25">
      <c r="A6" s="8" t="s">
        <v>384</v>
      </c>
      <c r="B6" s="58">
        <v>234</v>
      </c>
      <c r="C6" s="58">
        <v>3233</v>
      </c>
      <c r="D6" s="58">
        <v>1889</v>
      </c>
      <c r="E6" s="58">
        <v>737</v>
      </c>
      <c r="F6" s="1">
        <v>5.6</v>
      </c>
      <c r="G6" s="1">
        <v>4.8</v>
      </c>
    </row>
    <row r="7" spans="1:7" ht="11.25">
      <c r="A7" s="9" t="s">
        <v>385</v>
      </c>
      <c r="B7" s="58">
        <v>1573</v>
      </c>
      <c r="C7" s="58">
        <v>34148</v>
      </c>
      <c r="D7" s="58">
        <v>24858</v>
      </c>
      <c r="E7" s="58">
        <v>5462</v>
      </c>
      <c r="F7" s="1">
        <v>59.7</v>
      </c>
      <c r="G7" s="1">
        <v>63.4</v>
      </c>
    </row>
    <row r="8" spans="1:7" ht="11.25">
      <c r="A8" s="8" t="s">
        <v>386</v>
      </c>
      <c r="B8" s="58">
        <v>69</v>
      </c>
      <c r="C8" s="58">
        <v>1229</v>
      </c>
      <c r="D8" s="58">
        <v>829</v>
      </c>
      <c r="E8" s="58">
        <v>213</v>
      </c>
      <c r="F8" s="1">
        <v>2.1</v>
      </c>
      <c r="G8" s="1">
        <v>2.1</v>
      </c>
    </row>
    <row r="9" spans="1:7" ht="11.25">
      <c r="A9" s="8" t="s">
        <v>387</v>
      </c>
      <c r="B9" s="58">
        <v>33</v>
      </c>
      <c r="C9" s="58">
        <v>663</v>
      </c>
      <c r="D9" s="58">
        <v>360</v>
      </c>
      <c r="E9" s="58">
        <v>108</v>
      </c>
      <c r="F9" s="1">
        <v>1.2</v>
      </c>
      <c r="G9" s="1">
        <v>0.9</v>
      </c>
    </row>
    <row r="10" spans="1:7" ht="11.25">
      <c r="A10" s="8" t="s">
        <v>388</v>
      </c>
      <c r="B10" s="58">
        <v>80</v>
      </c>
      <c r="C10" s="58">
        <v>1582</v>
      </c>
      <c r="D10" s="58">
        <v>1136</v>
      </c>
      <c r="E10" s="58">
        <v>286</v>
      </c>
      <c r="F10" s="1">
        <v>2.8</v>
      </c>
      <c r="G10" s="1">
        <v>2.9</v>
      </c>
    </row>
    <row r="11" spans="1:7" ht="11.25">
      <c r="A11" s="9" t="s">
        <v>389</v>
      </c>
      <c r="B11" s="58">
        <v>182</v>
      </c>
      <c r="C11" s="58">
        <v>3474</v>
      </c>
      <c r="D11" s="58">
        <v>2325</v>
      </c>
      <c r="E11" s="58">
        <v>607</v>
      </c>
      <c r="F11" s="1">
        <v>6.1</v>
      </c>
      <c r="G11" s="1">
        <v>5.9</v>
      </c>
    </row>
    <row r="12" spans="1:7" ht="11.25">
      <c r="A12" s="8" t="s">
        <v>390</v>
      </c>
      <c r="B12" s="58">
        <v>141</v>
      </c>
      <c r="C12" s="58">
        <v>2155</v>
      </c>
      <c r="D12" s="58">
        <v>1401</v>
      </c>
      <c r="E12" s="58">
        <v>422</v>
      </c>
      <c r="F12" s="1">
        <v>3.8</v>
      </c>
      <c r="G12" s="1">
        <v>3.6</v>
      </c>
    </row>
    <row r="13" spans="1:7" ht="11.25">
      <c r="A13" s="8" t="s">
        <v>391</v>
      </c>
      <c r="B13" s="58">
        <v>31</v>
      </c>
      <c r="C13" s="58">
        <v>549</v>
      </c>
      <c r="D13" s="58">
        <v>359</v>
      </c>
      <c r="E13" s="58">
        <v>123</v>
      </c>
      <c r="F13" s="1">
        <v>0.9</v>
      </c>
      <c r="G13" s="1">
        <v>0.9</v>
      </c>
    </row>
    <row r="14" spans="1:7" ht="11.25">
      <c r="A14" s="8" t="s">
        <v>392</v>
      </c>
      <c r="B14" s="58">
        <v>37</v>
      </c>
      <c r="C14" s="58">
        <v>340</v>
      </c>
      <c r="D14" s="58">
        <v>189</v>
      </c>
      <c r="E14" s="58">
        <v>77</v>
      </c>
      <c r="F14" s="1">
        <v>0.6</v>
      </c>
      <c r="G14" s="1">
        <v>0.5</v>
      </c>
    </row>
    <row r="15" spans="1:7" ht="11.25">
      <c r="A15" s="9" t="s">
        <v>393</v>
      </c>
      <c r="B15" s="58">
        <v>209</v>
      </c>
      <c r="C15" s="58">
        <v>3044</v>
      </c>
      <c r="D15" s="58">
        <v>1949</v>
      </c>
      <c r="E15" s="58">
        <v>622</v>
      </c>
      <c r="F15" s="1">
        <v>5.3</v>
      </c>
      <c r="G15" s="53">
        <v>5</v>
      </c>
    </row>
    <row r="16" spans="1:7" ht="11.25">
      <c r="A16" s="8" t="s">
        <v>394</v>
      </c>
      <c r="B16" s="58">
        <v>117</v>
      </c>
      <c r="C16" s="58">
        <v>2047</v>
      </c>
      <c r="D16" s="58">
        <v>1488</v>
      </c>
      <c r="E16" s="58">
        <v>243</v>
      </c>
      <c r="F16" s="1">
        <v>3.6</v>
      </c>
      <c r="G16" s="1">
        <v>3.8</v>
      </c>
    </row>
    <row r="17" spans="1:7" ht="11.25">
      <c r="A17" s="8" t="s">
        <v>395</v>
      </c>
      <c r="B17" s="58">
        <v>43</v>
      </c>
      <c r="C17" s="58">
        <v>570</v>
      </c>
      <c r="D17" s="58">
        <v>225</v>
      </c>
      <c r="E17" s="58">
        <v>163</v>
      </c>
      <c r="F17" s="53">
        <v>1</v>
      </c>
      <c r="G17" s="53">
        <v>0.6</v>
      </c>
    </row>
    <row r="18" spans="1:7" ht="11.25">
      <c r="A18" s="8" t="s">
        <v>396</v>
      </c>
      <c r="B18" s="58">
        <v>15</v>
      </c>
      <c r="C18" s="58">
        <v>238</v>
      </c>
      <c r="D18" s="58">
        <v>110</v>
      </c>
      <c r="E18" s="58">
        <v>83</v>
      </c>
      <c r="F18" s="53">
        <v>0.4</v>
      </c>
      <c r="G18" s="53">
        <v>0.3</v>
      </c>
    </row>
    <row r="19" spans="1:7" ht="11.25">
      <c r="A19" s="9" t="s">
        <v>397</v>
      </c>
      <c r="B19" s="58">
        <v>175</v>
      </c>
      <c r="C19" s="58">
        <v>2855</v>
      </c>
      <c r="D19" s="58">
        <v>1823</v>
      </c>
      <c r="E19" s="58">
        <v>489</v>
      </c>
      <c r="F19" s="53">
        <v>5</v>
      </c>
      <c r="G19" s="53">
        <v>4.7</v>
      </c>
    </row>
    <row r="20" spans="1:7" ht="11.25">
      <c r="A20" s="8" t="s">
        <v>398</v>
      </c>
      <c r="B20" s="58">
        <v>108</v>
      </c>
      <c r="C20" s="58">
        <v>1324</v>
      </c>
      <c r="D20" s="58">
        <v>915</v>
      </c>
      <c r="E20" s="58">
        <v>186</v>
      </c>
      <c r="F20" s="1">
        <v>2.3</v>
      </c>
      <c r="G20" s="1">
        <v>2.3</v>
      </c>
    </row>
    <row r="21" spans="1:7" ht="11.25">
      <c r="A21" s="8" t="s">
        <v>399</v>
      </c>
      <c r="B21" s="58">
        <v>67</v>
      </c>
      <c r="C21" s="58">
        <v>968</v>
      </c>
      <c r="D21" s="58">
        <v>585</v>
      </c>
      <c r="E21" s="58">
        <v>192</v>
      </c>
      <c r="F21" s="1">
        <v>1.7</v>
      </c>
      <c r="G21" s="1">
        <v>1.5</v>
      </c>
    </row>
    <row r="22" spans="1:7" ht="11.25">
      <c r="A22" s="8" t="s">
        <v>400</v>
      </c>
      <c r="B22" s="58">
        <v>17</v>
      </c>
      <c r="C22" s="58">
        <v>125</v>
      </c>
      <c r="D22" s="58">
        <v>50</v>
      </c>
      <c r="E22" s="58">
        <v>51</v>
      </c>
      <c r="F22" s="1">
        <v>0.2</v>
      </c>
      <c r="G22" s="1">
        <v>0.1</v>
      </c>
    </row>
    <row r="23" spans="1:7" ht="11.25">
      <c r="A23" s="9" t="s">
        <v>401</v>
      </c>
      <c r="B23" s="58">
        <v>192</v>
      </c>
      <c r="C23" s="58">
        <v>2417</v>
      </c>
      <c r="D23" s="58">
        <v>1550</v>
      </c>
      <c r="E23" s="58">
        <v>429</v>
      </c>
      <c r="F23" s="1">
        <v>4.2</v>
      </c>
      <c r="G23" s="1">
        <v>3.9</v>
      </c>
    </row>
    <row r="24" spans="1:7" ht="11.25">
      <c r="A24" s="8" t="s">
        <v>402</v>
      </c>
      <c r="B24" s="58">
        <v>223</v>
      </c>
      <c r="C24" s="58">
        <v>3951</v>
      </c>
      <c r="D24" s="58">
        <v>2517</v>
      </c>
      <c r="E24" s="58">
        <v>837</v>
      </c>
      <c r="F24" s="53">
        <v>6.9</v>
      </c>
      <c r="G24" s="53">
        <v>6.4</v>
      </c>
    </row>
    <row r="25" spans="1:7" ht="11.25">
      <c r="A25" s="8" t="s">
        <v>403</v>
      </c>
      <c r="B25" s="58">
        <v>17</v>
      </c>
      <c r="C25" s="58">
        <v>321</v>
      </c>
      <c r="D25" s="58">
        <v>219</v>
      </c>
      <c r="E25" s="58">
        <v>73</v>
      </c>
      <c r="F25" s="53">
        <v>0.6</v>
      </c>
      <c r="G25" s="53">
        <v>0.6</v>
      </c>
    </row>
    <row r="26" spans="1:7" ht="11.25">
      <c r="A26" s="8" t="s">
        <v>404</v>
      </c>
      <c r="B26" s="58">
        <v>39</v>
      </c>
      <c r="C26" s="58">
        <v>559</v>
      </c>
      <c r="D26" s="58">
        <v>345</v>
      </c>
      <c r="E26" s="58">
        <v>108</v>
      </c>
      <c r="F26" s="53">
        <v>1</v>
      </c>
      <c r="G26" s="53">
        <v>0.9</v>
      </c>
    </row>
    <row r="27" spans="1:7" ht="11.25">
      <c r="A27" s="9" t="s">
        <v>405</v>
      </c>
      <c r="B27" s="58">
        <v>279</v>
      </c>
      <c r="C27" s="58">
        <v>4831</v>
      </c>
      <c r="D27" s="58">
        <v>3081</v>
      </c>
      <c r="E27" s="58">
        <v>1018</v>
      </c>
      <c r="F27" s="53">
        <v>8.5</v>
      </c>
      <c r="G27" s="53">
        <v>7.9</v>
      </c>
    </row>
    <row r="28" spans="1:7" ht="11.25">
      <c r="A28" s="8" t="s">
        <v>406</v>
      </c>
      <c r="B28" s="58">
        <v>83</v>
      </c>
      <c r="C28" s="58">
        <v>1043</v>
      </c>
      <c r="D28" s="58">
        <v>622</v>
      </c>
      <c r="E28" s="58">
        <v>257</v>
      </c>
      <c r="F28" s="1">
        <v>1.8</v>
      </c>
      <c r="G28" s="1">
        <v>1.6</v>
      </c>
    </row>
    <row r="29" spans="1:7" ht="11.25">
      <c r="A29" s="8" t="s">
        <v>407</v>
      </c>
      <c r="B29" s="58">
        <v>30</v>
      </c>
      <c r="C29" s="58">
        <v>442</v>
      </c>
      <c r="D29" s="58">
        <v>194</v>
      </c>
      <c r="E29" s="58">
        <v>101</v>
      </c>
      <c r="F29" s="1">
        <v>0.8</v>
      </c>
      <c r="G29" s="1">
        <v>0.5</v>
      </c>
    </row>
    <row r="30" spans="1:7" ht="11.25">
      <c r="A30" s="8" t="s">
        <v>408</v>
      </c>
      <c r="B30" s="58">
        <v>271</v>
      </c>
      <c r="C30" s="58">
        <v>4931</v>
      </c>
      <c r="D30" s="58">
        <v>2788</v>
      </c>
      <c r="E30" s="58">
        <v>1084</v>
      </c>
      <c r="F30" s="1">
        <v>8.6</v>
      </c>
      <c r="G30" s="1">
        <v>7.1</v>
      </c>
    </row>
    <row r="31" spans="1:7" ht="11.25">
      <c r="A31" s="9" t="s">
        <v>409</v>
      </c>
      <c r="B31" s="58">
        <v>384</v>
      </c>
      <c r="C31" s="58">
        <v>6416</v>
      </c>
      <c r="D31" s="58">
        <v>3604</v>
      </c>
      <c r="E31" s="58">
        <v>1442</v>
      </c>
      <c r="F31" s="1">
        <v>11.2</v>
      </c>
      <c r="G31" s="1">
        <v>9.2</v>
      </c>
    </row>
    <row r="32" spans="1:7" ht="11.25">
      <c r="A32" s="60" t="s">
        <v>504</v>
      </c>
      <c r="B32" s="61">
        <v>2994</v>
      </c>
      <c r="C32" s="61">
        <v>57185</v>
      </c>
      <c r="D32" s="61">
        <v>39190</v>
      </c>
      <c r="E32" s="61">
        <v>10069</v>
      </c>
      <c r="F32" s="68">
        <v>100</v>
      </c>
      <c r="G32" s="68">
        <v>100</v>
      </c>
    </row>
  </sheetData>
  <sheetProtection/>
  <mergeCells count="9">
    <mergeCell ref="A1:G1"/>
    <mergeCell ref="D2:E2"/>
    <mergeCell ref="C4:E4"/>
    <mergeCell ref="F4:G4"/>
    <mergeCell ref="A2:A4"/>
    <mergeCell ref="B2:B4"/>
    <mergeCell ref="C2:C3"/>
    <mergeCell ref="F2:F3"/>
    <mergeCell ref="G2:G3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1.421875" style="1" customWidth="1"/>
    <col min="2" max="7" width="10.57421875" style="1" customWidth="1"/>
    <col min="8" max="16384" width="9.140625" style="1" customWidth="1"/>
  </cols>
  <sheetData>
    <row r="1" spans="1:7" ht="31.5" customHeight="1">
      <c r="A1" s="312" t="s">
        <v>181</v>
      </c>
      <c r="B1" s="294"/>
      <c r="C1" s="294"/>
      <c r="D1" s="294"/>
      <c r="E1" s="294"/>
      <c r="F1" s="294"/>
      <c r="G1" s="294"/>
    </row>
    <row r="2" spans="1:7" ht="16.5" customHeight="1">
      <c r="A2" s="302" t="s">
        <v>378</v>
      </c>
      <c r="B2" s="289" t="s">
        <v>99</v>
      </c>
      <c r="C2" s="292" t="s">
        <v>499</v>
      </c>
      <c r="D2" s="295"/>
      <c r="E2" s="289" t="s">
        <v>100</v>
      </c>
      <c r="F2" s="292" t="s">
        <v>474</v>
      </c>
      <c r="G2" s="296"/>
    </row>
    <row r="3" spans="1:7" ht="26.25" customHeight="1">
      <c r="A3" s="303"/>
      <c r="B3" s="290"/>
      <c r="C3" s="46" t="s">
        <v>470</v>
      </c>
      <c r="D3" s="46" t="s">
        <v>490</v>
      </c>
      <c r="E3" s="290"/>
      <c r="F3" s="28" t="s">
        <v>470</v>
      </c>
      <c r="G3" s="40" t="s">
        <v>490</v>
      </c>
    </row>
    <row r="4" spans="1:7" ht="16.5" customHeight="1">
      <c r="A4" s="304"/>
      <c r="B4" s="292" t="s">
        <v>505</v>
      </c>
      <c r="C4" s="293"/>
      <c r="D4" s="295"/>
      <c r="E4" s="292" t="s">
        <v>382</v>
      </c>
      <c r="F4" s="293"/>
      <c r="G4" s="298"/>
    </row>
    <row r="5" spans="1:7" ht="11.25">
      <c r="A5" s="8" t="s">
        <v>383</v>
      </c>
      <c r="B5" s="58">
        <v>22033</v>
      </c>
      <c r="C5" s="58">
        <v>16627</v>
      </c>
      <c r="D5" s="58">
        <v>3464</v>
      </c>
      <c r="E5" s="53">
        <v>59</v>
      </c>
      <c r="F5" s="1">
        <v>63.4</v>
      </c>
      <c r="G5" s="1">
        <v>50.7</v>
      </c>
    </row>
    <row r="6" spans="1:7" ht="11.25">
      <c r="A6" s="8" t="s">
        <v>384</v>
      </c>
      <c r="B6" s="58">
        <v>2129</v>
      </c>
      <c r="C6" s="58">
        <v>1259</v>
      </c>
      <c r="D6" s="58">
        <v>517</v>
      </c>
      <c r="E6" s="1">
        <v>5.7</v>
      </c>
      <c r="F6" s="1">
        <v>4.8</v>
      </c>
      <c r="G6" s="1">
        <v>7.6</v>
      </c>
    </row>
    <row r="7" spans="1:7" ht="11.25">
      <c r="A7" s="9" t="s">
        <v>385</v>
      </c>
      <c r="B7" s="58">
        <v>24162</v>
      </c>
      <c r="C7" s="58">
        <v>17886</v>
      </c>
      <c r="D7" s="58">
        <v>3981</v>
      </c>
      <c r="E7" s="1">
        <v>64.7</v>
      </c>
      <c r="F7" s="1">
        <v>68.2</v>
      </c>
      <c r="G7" s="1">
        <v>58.3</v>
      </c>
    </row>
    <row r="8" spans="1:7" ht="11.25">
      <c r="A8" s="8" t="s">
        <v>386</v>
      </c>
      <c r="B8" s="58">
        <v>932</v>
      </c>
      <c r="C8" s="58">
        <v>622</v>
      </c>
      <c r="D8" s="58">
        <v>192</v>
      </c>
      <c r="E8" s="1">
        <v>2.5</v>
      </c>
      <c r="F8" s="1">
        <v>2.4</v>
      </c>
      <c r="G8" s="1">
        <v>2.8</v>
      </c>
    </row>
    <row r="9" spans="1:7" ht="11.25">
      <c r="A9" s="8" t="s">
        <v>387</v>
      </c>
      <c r="B9" s="58">
        <v>491</v>
      </c>
      <c r="C9" s="58">
        <v>271</v>
      </c>
      <c r="D9" s="58">
        <v>101</v>
      </c>
      <c r="E9" s="1">
        <v>1.3</v>
      </c>
      <c r="F9" s="53">
        <v>1</v>
      </c>
      <c r="G9" s="1">
        <v>1.5</v>
      </c>
    </row>
    <row r="10" spans="1:7" ht="11.25">
      <c r="A10" s="8" t="s">
        <v>388</v>
      </c>
      <c r="B10" s="58">
        <v>1251</v>
      </c>
      <c r="C10" s="58">
        <v>920</v>
      </c>
      <c r="D10" s="58">
        <v>225</v>
      </c>
      <c r="E10" s="1">
        <v>3.4</v>
      </c>
      <c r="F10" s="1">
        <v>3.5</v>
      </c>
      <c r="G10" s="1">
        <v>3.3</v>
      </c>
    </row>
    <row r="11" spans="1:7" ht="11.25">
      <c r="A11" s="9" t="s">
        <v>389</v>
      </c>
      <c r="B11" s="58">
        <v>2674</v>
      </c>
      <c r="C11" s="58">
        <v>1813</v>
      </c>
      <c r="D11" s="58">
        <v>518</v>
      </c>
      <c r="E11" s="1">
        <v>7.2</v>
      </c>
      <c r="F11" s="1">
        <v>6.9</v>
      </c>
      <c r="G11" s="1">
        <v>7.6</v>
      </c>
    </row>
    <row r="12" spans="1:7" ht="11.25">
      <c r="A12" s="8" t="s">
        <v>390</v>
      </c>
      <c r="B12" s="58">
        <v>1152</v>
      </c>
      <c r="C12" s="58">
        <v>798</v>
      </c>
      <c r="D12" s="58">
        <v>215</v>
      </c>
      <c r="E12" s="1">
        <v>3.1</v>
      </c>
      <c r="F12" s="53">
        <v>3</v>
      </c>
      <c r="G12" s="1">
        <v>3.1</v>
      </c>
    </row>
    <row r="13" spans="1:7" ht="11.25">
      <c r="A13" s="8" t="s">
        <v>391</v>
      </c>
      <c r="B13" s="58">
        <v>342</v>
      </c>
      <c r="C13" s="58">
        <v>214</v>
      </c>
      <c r="D13" s="58">
        <v>86</v>
      </c>
      <c r="E13" s="1">
        <v>0.9</v>
      </c>
      <c r="F13" s="1">
        <v>0.8</v>
      </c>
      <c r="G13" s="1">
        <v>1.3</v>
      </c>
    </row>
    <row r="14" spans="1:7" ht="11.25">
      <c r="A14" s="8" t="s">
        <v>392</v>
      </c>
      <c r="B14" s="58">
        <v>221</v>
      </c>
      <c r="C14" s="58">
        <v>112</v>
      </c>
      <c r="D14" s="58">
        <v>49</v>
      </c>
      <c r="E14" s="1">
        <v>0.6</v>
      </c>
      <c r="F14" s="1">
        <v>0.4</v>
      </c>
      <c r="G14" s="1">
        <v>0.7</v>
      </c>
    </row>
    <row r="15" spans="1:7" ht="11.25">
      <c r="A15" s="9" t="s">
        <v>393</v>
      </c>
      <c r="B15" s="58">
        <v>1715</v>
      </c>
      <c r="C15" s="58">
        <v>1124</v>
      </c>
      <c r="D15" s="58">
        <v>350</v>
      </c>
      <c r="E15" s="1">
        <v>4.6</v>
      </c>
      <c r="F15" s="1">
        <v>4.3</v>
      </c>
      <c r="G15" s="1">
        <v>5.1</v>
      </c>
    </row>
    <row r="16" spans="1:7" ht="11.25">
      <c r="A16" s="8" t="s">
        <v>394</v>
      </c>
      <c r="B16" s="58">
        <v>924</v>
      </c>
      <c r="C16" s="58">
        <v>697</v>
      </c>
      <c r="D16" s="58">
        <v>135</v>
      </c>
      <c r="E16" s="1">
        <v>2.5</v>
      </c>
      <c r="F16" s="1">
        <v>2.7</v>
      </c>
      <c r="G16" s="53">
        <v>2</v>
      </c>
    </row>
    <row r="17" spans="1:7" ht="11.25">
      <c r="A17" s="8" t="s">
        <v>395</v>
      </c>
      <c r="B17" s="58">
        <v>447</v>
      </c>
      <c r="C17" s="58">
        <v>132</v>
      </c>
      <c r="D17" s="58">
        <v>146</v>
      </c>
      <c r="E17" s="1">
        <v>1.2</v>
      </c>
      <c r="F17" s="1">
        <v>0.5</v>
      </c>
      <c r="G17" s="1">
        <v>2.1</v>
      </c>
    </row>
    <row r="18" spans="1:7" ht="11.25">
      <c r="A18" s="8" t="s">
        <v>396</v>
      </c>
      <c r="B18" s="58">
        <v>149</v>
      </c>
      <c r="C18" s="58">
        <v>75</v>
      </c>
      <c r="D18" s="58">
        <v>60</v>
      </c>
      <c r="E18" s="1">
        <v>0.4</v>
      </c>
      <c r="F18" s="1">
        <v>0.3</v>
      </c>
      <c r="G18" s="1">
        <v>0.9</v>
      </c>
    </row>
    <row r="19" spans="1:7" ht="11.25">
      <c r="A19" s="9" t="s">
        <v>397</v>
      </c>
      <c r="B19" s="58">
        <v>1520</v>
      </c>
      <c r="C19" s="58">
        <v>904</v>
      </c>
      <c r="D19" s="58">
        <v>341</v>
      </c>
      <c r="E19" s="1">
        <v>4.1</v>
      </c>
      <c r="F19" s="1">
        <v>3.5</v>
      </c>
      <c r="G19" s="53">
        <v>5</v>
      </c>
    </row>
    <row r="20" spans="1:7" ht="11.25">
      <c r="A20" s="8" t="s">
        <v>398</v>
      </c>
      <c r="B20" s="58">
        <v>756</v>
      </c>
      <c r="C20" s="58">
        <v>498</v>
      </c>
      <c r="D20" s="58">
        <v>143</v>
      </c>
      <c r="E20" s="53">
        <v>2</v>
      </c>
      <c r="F20" s="1">
        <v>1.9</v>
      </c>
      <c r="G20" s="1">
        <v>2.1</v>
      </c>
    </row>
    <row r="21" spans="1:7" ht="11.25">
      <c r="A21" s="8" t="s">
        <v>399</v>
      </c>
      <c r="B21" s="58">
        <v>530</v>
      </c>
      <c r="C21" s="58">
        <v>290</v>
      </c>
      <c r="D21" s="58">
        <v>146</v>
      </c>
      <c r="E21" s="1">
        <v>1.4</v>
      </c>
      <c r="F21" s="1">
        <v>1.1</v>
      </c>
      <c r="G21" s="1">
        <v>2.2</v>
      </c>
    </row>
    <row r="22" spans="1:7" ht="11.25">
      <c r="A22" s="8" t="s">
        <v>400</v>
      </c>
      <c r="B22" s="58">
        <v>108</v>
      </c>
      <c r="C22" s="58">
        <v>42</v>
      </c>
      <c r="D22" s="58">
        <v>44</v>
      </c>
      <c r="E22" s="1">
        <v>0.3</v>
      </c>
      <c r="F22" s="1">
        <v>0.2</v>
      </c>
      <c r="G22" s="1">
        <v>0.6</v>
      </c>
    </row>
    <row r="23" spans="1:7" ht="11.25">
      <c r="A23" s="9" t="s">
        <v>401</v>
      </c>
      <c r="B23" s="58">
        <v>1394</v>
      </c>
      <c r="C23" s="58">
        <v>830</v>
      </c>
      <c r="D23" s="58">
        <v>333</v>
      </c>
      <c r="E23" s="1">
        <v>3.7</v>
      </c>
      <c r="F23" s="1">
        <v>3.2</v>
      </c>
      <c r="G23" s="1">
        <v>4.9</v>
      </c>
    </row>
    <row r="24" spans="1:7" ht="11.25">
      <c r="A24" s="8" t="s">
        <v>402</v>
      </c>
      <c r="B24" s="58">
        <v>1938</v>
      </c>
      <c r="C24" s="58">
        <v>1295</v>
      </c>
      <c r="D24" s="58">
        <v>399</v>
      </c>
      <c r="E24" s="1">
        <v>5.2</v>
      </c>
      <c r="F24" s="1">
        <v>4.9</v>
      </c>
      <c r="G24" s="1">
        <v>5.8</v>
      </c>
    </row>
    <row r="25" spans="1:7" ht="11.25">
      <c r="A25" s="8" t="s">
        <v>403</v>
      </c>
      <c r="B25" s="58">
        <v>219</v>
      </c>
      <c r="C25" s="58">
        <v>142</v>
      </c>
      <c r="D25" s="58">
        <v>65</v>
      </c>
      <c r="E25" s="1">
        <v>0.6</v>
      </c>
      <c r="F25" s="1">
        <v>0.5</v>
      </c>
      <c r="G25" s="1">
        <v>0.9</v>
      </c>
    </row>
    <row r="26" spans="1:7" ht="11.25">
      <c r="A26" s="8" t="s">
        <v>404</v>
      </c>
      <c r="B26" s="58">
        <v>270</v>
      </c>
      <c r="C26" s="58">
        <v>146</v>
      </c>
      <c r="D26" s="58">
        <v>72</v>
      </c>
      <c r="E26" s="1">
        <v>0.7</v>
      </c>
      <c r="F26" s="1">
        <v>0.6</v>
      </c>
      <c r="G26" s="1">
        <v>1.1</v>
      </c>
    </row>
    <row r="27" spans="1:7" ht="11.25">
      <c r="A27" s="9" t="s">
        <v>405</v>
      </c>
      <c r="B27" s="58">
        <v>2427</v>
      </c>
      <c r="C27" s="58">
        <v>1583</v>
      </c>
      <c r="D27" s="58">
        <v>536</v>
      </c>
      <c r="E27" s="1">
        <v>6.5</v>
      </c>
      <c r="F27" s="53">
        <v>6</v>
      </c>
      <c r="G27" s="1">
        <v>7.8</v>
      </c>
    </row>
    <row r="28" spans="1:7" ht="11.25">
      <c r="A28" s="8" t="s">
        <v>406</v>
      </c>
      <c r="B28" s="58">
        <v>629</v>
      </c>
      <c r="C28" s="58">
        <v>390</v>
      </c>
      <c r="D28" s="58">
        <v>128</v>
      </c>
      <c r="E28" s="1">
        <v>1.7</v>
      </c>
      <c r="F28" s="1">
        <v>1.5</v>
      </c>
      <c r="G28" s="1">
        <v>1.9</v>
      </c>
    </row>
    <row r="29" spans="1:7" ht="11.25">
      <c r="A29" s="8" t="s">
        <v>407</v>
      </c>
      <c r="B29" s="58">
        <v>297</v>
      </c>
      <c r="C29" s="58">
        <v>132</v>
      </c>
      <c r="D29" s="58">
        <v>81</v>
      </c>
      <c r="E29" s="1">
        <v>0.8</v>
      </c>
      <c r="F29" s="1">
        <v>0.5</v>
      </c>
      <c r="G29" s="1">
        <v>1.2</v>
      </c>
    </row>
    <row r="30" spans="1:7" ht="11.25">
      <c r="A30" s="8" t="s">
        <v>408</v>
      </c>
      <c r="B30" s="58">
        <v>2511</v>
      </c>
      <c r="C30" s="58">
        <v>1551</v>
      </c>
      <c r="D30" s="58">
        <v>565</v>
      </c>
      <c r="E30" s="1">
        <v>6.7</v>
      </c>
      <c r="F30" s="1">
        <v>5.9</v>
      </c>
      <c r="G30" s="1">
        <v>8.3</v>
      </c>
    </row>
    <row r="31" spans="1:7" ht="11.25">
      <c r="A31" s="9" t="s">
        <v>409</v>
      </c>
      <c r="B31" s="58">
        <v>3437</v>
      </c>
      <c r="C31" s="58">
        <v>2073</v>
      </c>
      <c r="D31" s="58">
        <v>774</v>
      </c>
      <c r="E31" s="1">
        <v>9.2</v>
      </c>
      <c r="F31" s="1">
        <v>7.9</v>
      </c>
      <c r="G31" s="1">
        <v>11.3</v>
      </c>
    </row>
    <row r="32" spans="1:7" ht="11.25">
      <c r="A32" s="60" t="s">
        <v>504</v>
      </c>
      <c r="B32" s="61">
        <v>37329</v>
      </c>
      <c r="C32" s="61">
        <v>26213</v>
      </c>
      <c r="D32" s="61">
        <v>6833</v>
      </c>
      <c r="E32" s="67">
        <v>100</v>
      </c>
      <c r="F32" s="67">
        <f>E7+E11+E15+E19+E23+E27+E31</f>
        <v>100</v>
      </c>
      <c r="G32" s="67">
        <v>100</v>
      </c>
    </row>
  </sheetData>
  <sheetProtection/>
  <mergeCells count="8">
    <mergeCell ref="B4:D4"/>
    <mergeCell ref="E4:G4"/>
    <mergeCell ref="A1:G1"/>
    <mergeCell ref="B2:B3"/>
    <mergeCell ref="C2:D2"/>
    <mergeCell ref="E2:E3"/>
    <mergeCell ref="F2:G2"/>
    <mergeCell ref="A2:A4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3.00390625" style="1" customWidth="1"/>
    <col min="2" max="2" width="15.421875" style="1" customWidth="1"/>
    <col min="3" max="4" width="15.00390625" style="1" customWidth="1"/>
    <col min="5" max="5" width="18.140625" style="53" customWidth="1"/>
    <col min="6" max="16384" width="9.140625" style="1" customWidth="1"/>
  </cols>
  <sheetData>
    <row r="1" spans="1:5" ht="29.25" customHeight="1">
      <c r="A1" s="312" t="s">
        <v>182</v>
      </c>
      <c r="B1" s="294"/>
      <c r="C1" s="294"/>
      <c r="D1" s="294"/>
      <c r="E1" s="294"/>
    </row>
    <row r="2" spans="1:5" ht="20.25" customHeight="1">
      <c r="A2" s="302" t="s">
        <v>410</v>
      </c>
      <c r="B2" s="289" t="s">
        <v>411</v>
      </c>
      <c r="C2" s="292" t="s">
        <v>412</v>
      </c>
      <c r="D2" s="295"/>
      <c r="E2" s="344" t="s">
        <v>183</v>
      </c>
    </row>
    <row r="3" spans="1:5" ht="26.25" customHeight="1">
      <c r="A3" s="303"/>
      <c r="B3" s="290"/>
      <c r="C3" s="46" t="s">
        <v>686</v>
      </c>
      <c r="D3" s="28" t="s">
        <v>413</v>
      </c>
      <c r="E3" s="345"/>
    </row>
    <row r="4" spans="1:5" ht="18" customHeight="1">
      <c r="A4" s="304"/>
      <c r="B4" s="292" t="s">
        <v>688</v>
      </c>
      <c r="C4" s="293"/>
      <c r="D4" s="295"/>
      <c r="E4" s="346"/>
    </row>
    <row r="5" spans="1:5" ht="11.25">
      <c r="A5" s="8" t="s">
        <v>383</v>
      </c>
      <c r="B5" s="58">
        <v>137</v>
      </c>
      <c r="C5" s="58">
        <v>946</v>
      </c>
      <c r="D5" s="58">
        <v>7201</v>
      </c>
      <c r="E5" s="1">
        <v>36.1</v>
      </c>
    </row>
    <row r="6" spans="1:5" ht="11.25">
      <c r="A6" s="8" t="s">
        <v>384</v>
      </c>
      <c r="B6" s="58">
        <v>9</v>
      </c>
      <c r="C6" s="58">
        <v>74</v>
      </c>
      <c r="D6" s="58">
        <v>724</v>
      </c>
      <c r="E6" s="1">
        <v>42.7</v>
      </c>
    </row>
    <row r="7" spans="1:5" ht="11.25">
      <c r="A7" s="9" t="s">
        <v>385</v>
      </c>
      <c r="B7" s="58">
        <v>146</v>
      </c>
      <c r="C7" s="58">
        <v>1020</v>
      </c>
      <c r="D7" s="58">
        <v>7925</v>
      </c>
      <c r="E7" s="1">
        <v>36.6</v>
      </c>
    </row>
    <row r="8" spans="1:5" ht="11.25">
      <c r="A8" s="8" t="s">
        <v>386</v>
      </c>
      <c r="B8" s="58">
        <v>9</v>
      </c>
      <c r="C8" s="58">
        <v>38</v>
      </c>
      <c r="D8" s="58">
        <v>245</v>
      </c>
      <c r="E8" s="1">
        <v>35.2</v>
      </c>
    </row>
    <row r="9" spans="1:5" ht="11.25">
      <c r="A9" s="8" t="s">
        <v>387</v>
      </c>
      <c r="B9" s="59" t="s">
        <v>623</v>
      </c>
      <c r="C9" s="58">
        <v>3</v>
      </c>
      <c r="D9" s="58">
        <v>50</v>
      </c>
      <c r="E9" s="1">
        <v>14.7</v>
      </c>
    </row>
    <row r="10" spans="1:5" ht="11.25">
      <c r="A10" s="8" t="s">
        <v>388</v>
      </c>
      <c r="B10" s="58">
        <v>2</v>
      </c>
      <c r="C10" s="58">
        <v>41</v>
      </c>
      <c r="D10" s="58">
        <v>344</v>
      </c>
      <c r="E10" s="1">
        <v>34.1</v>
      </c>
    </row>
    <row r="11" spans="1:5" ht="11.25">
      <c r="A11" s="9" t="s">
        <v>389</v>
      </c>
      <c r="B11" s="58">
        <v>11</v>
      </c>
      <c r="C11" s="58">
        <v>82</v>
      </c>
      <c r="D11" s="58">
        <v>639</v>
      </c>
      <c r="E11" s="1">
        <v>31.5</v>
      </c>
    </row>
    <row r="12" spans="1:5" ht="11.25">
      <c r="A12" s="8" t="s">
        <v>390</v>
      </c>
      <c r="B12" s="58">
        <v>9</v>
      </c>
      <c r="C12" s="58">
        <v>44</v>
      </c>
      <c r="D12" s="58">
        <v>555</v>
      </c>
      <c r="E12" s="1">
        <v>43.4</v>
      </c>
    </row>
    <row r="13" spans="1:5" ht="11.25">
      <c r="A13" s="8" t="s">
        <v>391</v>
      </c>
      <c r="B13" s="59" t="s">
        <v>623</v>
      </c>
      <c r="C13" s="58">
        <v>6</v>
      </c>
      <c r="D13" s="58">
        <v>123</v>
      </c>
      <c r="E13" s="1">
        <v>35.9</v>
      </c>
    </row>
    <row r="14" spans="1:5" ht="11.25">
      <c r="A14" s="8" t="s">
        <v>392</v>
      </c>
      <c r="B14" s="59" t="s">
        <v>623</v>
      </c>
      <c r="C14" s="58">
        <v>4</v>
      </c>
      <c r="D14" s="58">
        <v>85</v>
      </c>
      <c r="E14" s="1">
        <v>47.1</v>
      </c>
    </row>
    <row r="15" spans="1:5" ht="11.25">
      <c r="A15" s="9" t="s">
        <v>393</v>
      </c>
      <c r="B15" s="58">
        <v>9</v>
      </c>
      <c r="C15" s="58">
        <v>54</v>
      </c>
      <c r="D15" s="58">
        <v>763</v>
      </c>
      <c r="E15" s="1">
        <v>42.4</v>
      </c>
    </row>
    <row r="16" spans="1:5" ht="11.25">
      <c r="A16" s="8" t="s">
        <v>394</v>
      </c>
      <c r="B16" s="58">
        <v>10</v>
      </c>
      <c r="C16" s="58">
        <v>91</v>
      </c>
      <c r="D16" s="58">
        <v>849</v>
      </c>
      <c r="E16" s="1">
        <v>63.8</v>
      </c>
    </row>
    <row r="17" spans="1:5" ht="11.25">
      <c r="A17" s="8" t="s">
        <v>395</v>
      </c>
      <c r="B17" s="58">
        <v>3</v>
      </c>
      <c r="C17" s="58">
        <v>6</v>
      </c>
      <c r="D17" s="58">
        <v>114</v>
      </c>
      <c r="E17" s="1">
        <v>54.7</v>
      </c>
    </row>
    <row r="18" spans="1:5" ht="11.25">
      <c r="A18" s="8" t="s">
        <v>396</v>
      </c>
      <c r="B18" s="59" t="s">
        <v>623</v>
      </c>
      <c r="C18" s="58">
        <v>1</v>
      </c>
      <c r="D18" s="58">
        <v>23</v>
      </c>
      <c r="E18" s="1">
        <v>21.8</v>
      </c>
    </row>
    <row r="19" spans="1:5" ht="11.25">
      <c r="A19" s="9" t="s">
        <v>397</v>
      </c>
      <c r="B19" s="58">
        <v>13</v>
      </c>
      <c r="C19" s="58">
        <v>98</v>
      </c>
      <c r="D19" s="58">
        <v>986</v>
      </c>
      <c r="E19" s="1">
        <v>60.2</v>
      </c>
    </row>
    <row r="20" spans="1:5" ht="11.25">
      <c r="A20" s="8" t="s">
        <v>398</v>
      </c>
      <c r="B20" s="58">
        <v>2</v>
      </c>
      <c r="C20" s="58">
        <v>31</v>
      </c>
      <c r="D20" s="58">
        <v>393</v>
      </c>
      <c r="E20" s="1">
        <v>46.6</v>
      </c>
    </row>
    <row r="21" spans="1:5" ht="11.25">
      <c r="A21" s="8" t="s">
        <v>399</v>
      </c>
      <c r="B21" s="58">
        <v>4</v>
      </c>
      <c r="C21" s="58">
        <v>21</v>
      </c>
      <c r="D21" s="58">
        <v>243</v>
      </c>
      <c r="E21" s="1">
        <v>45.8</v>
      </c>
    </row>
    <row r="22" spans="1:5" ht="11.25">
      <c r="A22" s="8" t="s">
        <v>400</v>
      </c>
      <c r="B22" s="59" t="s">
        <v>623</v>
      </c>
      <c r="C22" s="58">
        <v>1</v>
      </c>
      <c r="D22" s="58">
        <v>3</v>
      </c>
      <c r="E22" s="53">
        <v>8</v>
      </c>
    </row>
    <row r="23" spans="1:5" ht="11.25">
      <c r="A23" s="9" t="s">
        <v>401</v>
      </c>
      <c r="B23" s="58">
        <v>6</v>
      </c>
      <c r="C23" s="58">
        <v>53</v>
      </c>
      <c r="D23" s="58">
        <v>639</v>
      </c>
      <c r="E23" s="53">
        <v>45</v>
      </c>
    </row>
    <row r="24" spans="1:5" ht="11.25">
      <c r="A24" s="8" t="s">
        <v>402</v>
      </c>
      <c r="B24" s="58">
        <v>17</v>
      </c>
      <c r="C24" s="58">
        <v>173</v>
      </c>
      <c r="D24" s="58">
        <v>1222</v>
      </c>
      <c r="E24" s="1">
        <v>56.1</v>
      </c>
    </row>
    <row r="25" spans="1:5" ht="11.25">
      <c r="A25" s="8" t="s">
        <v>403</v>
      </c>
      <c r="B25" s="59" t="s">
        <v>623</v>
      </c>
      <c r="C25" s="58">
        <v>2</v>
      </c>
      <c r="D25" s="58">
        <v>46</v>
      </c>
      <c r="E25" s="1">
        <v>21.9</v>
      </c>
    </row>
    <row r="26" spans="1:5" ht="11.25">
      <c r="A26" s="8" t="s">
        <v>404</v>
      </c>
      <c r="B26" s="59" t="s">
        <v>623</v>
      </c>
      <c r="C26" s="58">
        <v>6</v>
      </c>
      <c r="D26" s="58">
        <v>179</v>
      </c>
      <c r="E26" s="1">
        <v>53.6</v>
      </c>
    </row>
    <row r="27" spans="1:5" ht="11.25">
      <c r="A27" s="9" t="s">
        <v>405</v>
      </c>
      <c r="B27" s="58">
        <v>17</v>
      </c>
      <c r="C27" s="58">
        <v>181</v>
      </c>
      <c r="D27" s="58">
        <v>1447</v>
      </c>
      <c r="E27" s="1">
        <v>53.4</v>
      </c>
    </row>
    <row r="28" spans="1:5" ht="11.25">
      <c r="A28" s="8" t="s">
        <v>406</v>
      </c>
      <c r="B28" s="58">
        <v>4</v>
      </c>
      <c r="C28" s="58">
        <v>7</v>
      </c>
      <c r="D28" s="58">
        <v>148</v>
      </c>
      <c r="E28" s="1">
        <v>25.6</v>
      </c>
    </row>
    <row r="29" spans="1:5" ht="11.25">
      <c r="A29" s="8" t="s">
        <v>407</v>
      </c>
      <c r="B29" s="59" t="s">
        <v>623</v>
      </c>
      <c r="C29" s="58">
        <v>1</v>
      </c>
      <c r="D29" s="58">
        <v>43</v>
      </c>
      <c r="E29" s="1">
        <v>22.7</v>
      </c>
    </row>
    <row r="30" spans="1:5" ht="11.25">
      <c r="A30" s="8" t="s">
        <v>408</v>
      </c>
      <c r="B30" s="58">
        <v>19</v>
      </c>
      <c r="C30" s="58">
        <v>190</v>
      </c>
      <c r="D30" s="58">
        <v>1307</v>
      </c>
      <c r="E30" s="1">
        <v>54.4</v>
      </c>
    </row>
    <row r="31" spans="1:5" ht="11.25">
      <c r="A31" s="9" t="s">
        <v>409</v>
      </c>
      <c r="B31" s="58">
        <v>23</v>
      </c>
      <c r="C31" s="58">
        <v>198</v>
      </c>
      <c r="D31" s="58">
        <v>1498</v>
      </c>
      <c r="E31" s="1">
        <v>47.7</v>
      </c>
    </row>
    <row r="32" spans="1:5" ht="11.25">
      <c r="A32" s="60" t="s">
        <v>504</v>
      </c>
      <c r="B32" s="61">
        <v>225</v>
      </c>
      <c r="C32" s="61">
        <v>1686</v>
      </c>
      <c r="D32" s="61">
        <v>13897</v>
      </c>
      <c r="E32" s="4">
        <v>40.3</v>
      </c>
    </row>
    <row r="33" spans="2:5" ht="11.25">
      <c r="B33" s="33"/>
      <c r="C33" s="33"/>
      <c r="D33" s="33"/>
      <c r="E33" s="45"/>
    </row>
  </sheetData>
  <sheetProtection/>
  <mergeCells count="6">
    <mergeCell ref="A1:E1"/>
    <mergeCell ref="C2:D2"/>
    <mergeCell ref="A2:A4"/>
    <mergeCell ref="B2:B3"/>
    <mergeCell ref="E2:E4"/>
    <mergeCell ref="B4:D4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79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5.7109375" style="1" customWidth="1"/>
    <col min="2" max="4" width="19.421875" style="1" customWidth="1"/>
    <col min="5" max="16384" width="9.140625" style="1" customWidth="1"/>
  </cols>
  <sheetData>
    <row r="1" spans="1:4" ht="18.75" customHeight="1">
      <c r="A1" s="294" t="s">
        <v>184</v>
      </c>
      <c r="B1" s="294"/>
      <c r="C1" s="294"/>
      <c r="D1" s="294"/>
    </row>
    <row r="2" spans="1:4" ht="20.25" customHeight="1">
      <c r="A2" s="49" t="s">
        <v>410</v>
      </c>
      <c r="B2" s="49" t="s">
        <v>496</v>
      </c>
      <c r="C2" s="41" t="s">
        <v>476</v>
      </c>
      <c r="D2" s="40" t="s">
        <v>48</v>
      </c>
    </row>
    <row r="3" spans="1:4" ht="11.25">
      <c r="A3" s="8" t="s">
        <v>383</v>
      </c>
      <c r="B3" s="62">
        <v>229646.6</v>
      </c>
      <c r="C3" s="62">
        <v>31439.6</v>
      </c>
      <c r="D3" s="62">
        <v>261086.2</v>
      </c>
    </row>
    <row r="4" spans="1:4" ht="11.25">
      <c r="A4" s="8" t="s">
        <v>384</v>
      </c>
      <c r="B4" s="62">
        <v>17215.9</v>
      </c>
      <c r="C4" s="62">
        <v>2464.6</v>
      </c>
      <c r="D4" s="62">
        <v>19680.6</v>
      </c>
    </row>
    <row r="5" spans="1:4" ht="11.25">
      <c r="A5" s="9" t="s">
        <v>385</v>
      </c>
      <c r="B5" s="62">
        <v>246862.6</v>
      </c>
      <c r="C5" s="62">
        <v>33904.2</v>
      </c>
      <c r="D5" s="62">
        <v>280766.8</v>
      </c>
    </row>
    <row r="6" spans="1:4" ht="11.25">
      <c r="A6" s="8" t="s">
        <v>386</v>
      </c>
      <c r="B6" s="62">
        <v>8674.2</v>
      </c>
      <c r="C6" s="62">
        <v>1345.6</v>
      </c>
      <c r="D6" s="62">
        <v>10019.7</v>
      </c>
    </row>
    <row r="7" spans="1:4" ht="11.25">
      <c r="A7" s="8" t="s">
        <v>387</v>
      </c>
      <c r="B7" s="62">
        <v>7103</v>
      </c>
      <c r="C7" s="62">
        <v>1647.2</v>
      </c>
      <c r="D7" s="62">
        <v>8750.2</v>
      </c>
    </row>
    <row r="8" spans="1:4" ht="11.25">
      <c r="A8" s="8" t="s">
        <v>388</v>
      </c>
      <c r="B8" s="62">
        <v>13962.3</v>
      </c>
      <c r="C8" s="62">
        <v>2463.2</v>
      </c>
      <c r="D8" s="62">
        <v>16425.6</v>
      </c>
    </row>
    <row r="9" spans="1:4" ht="11.25">
      <c r="A9" s="9" t="s">
        <v>389</v>
      </c>
      <c r="B9" s="62">
        <v>29739.5</v>
      </c>
      <c r="C9" s="62">
        <v>5456</v>
      </c>
      <c r="D9" s="62">
        <v>35195.5</v>
      </c>
    </row>
    <row r="10" spans="1:4" ht="11.25">
      <c r="A10" s="8" t="s">
        <v>390</v>
      </c>
      <c r="B10" s="62">
        <v>11900.9</v>
      </c>
      <c r="C10" s="62">
        <v>3023.5</v>
      </c>
      <c r="D10" s="62">
        <v>14924.4</v>
      </c>
    </row>
    <row r="11" spans="1:4" ht="11.25">
      <c r="A11" s="8" t="s">
        <v>391</v>
      </c>
      <c r="B11" s="62">
        <v>5238.1</v>
      </c>
      <c r="C11" s="62">
        <v>767.8</v>
      </c>
      <c r="D11" s="62">
        <v>6005.9</v>
      </c>
    </row>
    <row r="12" spans="1:4" ht="11.25">
      <c r="A12" s="8" t="s">
        <v>392</v>
      </c>
      <c r="B12" s="62">
        <v>875</v>
      </c>
      <c r="C12" s="62">
        <v>206.5</v>
      </c>
      <c r="D12" s="62">
        <v>1081.5</v>
      </c>
    </row>
    <row r="13" spans="1:4" ht="11.25">
      <c r="A13" s="9" t="s">
        <v>393</v>
      </c>
      <c r="B13" s="62">
        <v>18014</v>
      </c>
      <c r="C13" s="62">
        <v>3997.8</v>
      </c>
      <c r="D13" s="62">
        <v>22011.9</v>
      </c>
    </row>
    <row r="14" spans="1:4" ht="11.25">
      <c r="A14" s="8" t="s">
        <v>394</v>
      </c>
      <c r="B14" s="62">
        <v>6783.9</v>
      </c>
      <c r="C14" s="62">
        <v>699.7</v>
      </c>
      <c r="D14" s="62">
        <v>7483.6</v>
      </c>
    </row>
    <row r="15" spans="1:4" ht="11.25">
      <c r="A15" s="8" t="s">
        <v>395</v>
      </c>
      <c r="B15" s="62">
        <v>2469.8</v>
      </c>
      <c r="C15" s="62">
        <v>207.6</v>
      </c>
      <c r="D15" s="62">
        <v>2677.5</v>
      </c>
    </row>
    <row r="16" spans="1:4" ht="11.25">
      <c r="A16" s="8" t="s">
        <v>396</v>
      </c>
      <c r="B16" s="62">
        <v>818.8</v>
      </c>
      <c r="C16" s="62">
        <v>844.6</v>
      </c>
      <c r="D16" s="62">
        <v>1663.4</v>
      </c>
    </row>
    <row r="17" spans="1:4" ht="11.25">
      <c r="A17" s="9" t="s">
        <v>397</v>
      </c>
      <c r="B17" s="62">
        <v>10072.5</v>
      </c>
      <c r="C17" s="62">
        <v>1751.9</v>
      </c>
      <c r="D17" s="62">
        <v>11824.5</v>
      </c>
    </row>
    <row r="18" spans="1:4" ht="11.25">
      <c r="A18" s="8" t="s">
        <v>398</v>
      </c>
      <c r="B18" s="62">
        <v>6907.9</v>
      </c>
      <c r="C18" s="62">
        <v>3747.7</v>
      </c>
      <c r="D18" s="62">
        <v>10655.6</v>
      </c>
    </row>
    <row r="19" spans="1:4" ht="11.25">
      <c r="A19" s="8" t="s">
        <v>399</v>
      </c>
      <c r="B19" s="62">
        <v>3525.3</v>
      </c>
      <c r="C19" s="62">
        <v>2011</v>
      </c>
      <c r="D19" s="62">
        <v>5536.2</v>
      </c>
    </row>
    <row r="20" spans="1:4" ht="11.25">
      <c r="A20" s="8" t="s">
        <v>400</v>
      </c>
      <c r="B20" s="62">
        <v>840</v>
      </c>
      <c r="C20" s="62">
        <v>358.7</v>
      </c>
      <c r="D20" s="62">
        <v>1198.8</v>
      </c>
    </row>
    <row r="21" spans="1:4" ht="11.25">
      <c r="A21" s="9" t="s">
        <v>401</v>
      </c>
      <c r="B21" s="62">
        <v>11273.2</v>
      </c>
      <c r="C21" s="62">
        <v>6117.4</v>
      </c>
      <c r="D21" s="62">
        <v>17390.6</v>
      </c>
    </row>
    <row r="22" spans="1:4" ht="11.25">
      <c r="A22" s="8" t="s">
        <v>402</v>
      </c>
      <c r="B22" s="62">
        <v>25259.5</v>
      </c>
      <c r="C22" s="62">
        <v>4689.9</v>
      </c>
      <c r="D22" s="62">
        <v>29949.4</v>
      </c>
    </row>
    <row r="23" spans="1:4" ht="11.25">
      <c r="A23" s="8" t="s">
        <v>403</v>
      </c>
      <c r="B23" s="62">
        <v>3175.4</v>
      </c>
      <c r="C23" s="62">
        <v>276.3</v>
      </c>
      <c r="D23" s="62">
        <v>3451.7</v>
      </c>
    </row>
    <row r="24" spans="1:4" ht="11.25">
      <c r="A24" s="8" t="s">
        <v>404</v>
      </c>
      <c r="B24" s="62">
        <v>1365</v>
      </c>
      <c r="C24" s="62">
        <v>268.6</v>
      </c>
      <c r="D24" s="62">
        <v>1633.6</v>
      </c>
    </row>
    <row r="25" spans="1:4" ht="11.25">
      <c r="A25" s="9" t="s">
        <v>405</v>
      </c>
      <c r="B25" s="62">
        <v>29799.9</v>
      </c>
      <c r="C25" s="62">
        <v>5234.9</v>
      </c>
      <c r="D25" s="62">
        <v>35034.8</v>
      </c>
    </row>
    <row r="26" spans="1:4" ht="11.25">
      <c r="A26" s="8" t="s">
        <v>406</v>
      </c>
      <c r="B26" s="62">
        <v>7744.9</v>
      </c>
      <c r="C26" s="62">
        <v>2904.6</v>
      </c>
      <c r="D26" s="62">
        <v>10649.5</v>
      </c>
    </row>
    <row r="27" spans="1:4" ht="11.25">
      <c r="A27" s="8" t="s">
        <v>407</v>
      </c>
      <c r="B27" s="62">
        <v>1698.2</v>
      </c>
      <c r="C27" s="62">
        <v>1298.3</v>
      </c>
      <c r="D27" s="62">
        <v>2996.5</v>
      </c>
    </row>
    <row r="28" spans="1:4" ht="11.25">
      <c r="A28" s="8" t="s">
        <v>408</v>
      </c>
      <c r="B28" s="62">
        <v>16985.5</v>
      </c>
      <c r="C28" s="62">
        <v>2789.3</v>
      </c>
      <c r="D28" s="62">
        <v>19774.9</v>
      </c>
    </row>
    <row r="29" spans="1:4" ht="11.25">
      <c r="A29" s="9" t="s">
        <v>409</v>
      </c>
      <c r="B29" s="62">
        <v>26428.7</v>
      </c>
      <c r="C29" s="62">
        <v>6992.2</v>
      </c>
      <c r="D29" s="62">
        <v>33420.9</v>
      </c>
    </row>
    <row r="30" spans="1:4" ht="11.25">
      <c r="A30" s="8" t="s">
        <v>414</v>
      </c>
      <c r="B30" s="64" t="s">
        <v>623</v>
      </c>
      <c r="C30" s="64" t="s">
        <v>623</v>
      </c>
      <c r="D30" s="63">
        <v>5447.3</v>
      </c>
    </row>
    <row r="31" spans="1:4" ht="11.25">
      <c r="A31" s="60" t="s">
        <v>504</v>
      </c>
      <c r="B31" s="65">
        <v>372190.4</v>
      </c>
      <c r="C31" s="65">
        <v>63454.4</v>
      </c>
      <c r="D31" s="65">
        <v>441092.1</v>
      </c>
    </row>
  </sheetData>
  <sheetProtection/>
  <mergeCells count="1">
    <mergeCell ref="A1:D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57421875" style="1" customWidth="1"/>
    <col min="2" max="2" width="10.421875" style="1" customWidth="1"/>
    <col min="3" max="3" width="10.57421875" style="1" customWidth="1"/>
    <col min="4" max="4" width="12.421875" style="1" customWidth="1"/>
    <col min="5" max="5" width="10.57421875" style="1" customWidth="1"/>
    <col min="6" max="6" width="11.8515625" style="1" customWidth="1"/>
    <col min="7" max="8" width="10.57421875" style="1" customWidth="1"/>
    <col min="9" max="16384" width="9.140625" style="1" customWidth="1"/>
  </cols>
  <sheetData>
    <row r="1" spans="1:8" ht="21" customHeight="1">
      <c r="A1" s="294" t="s">
        <v>657</v>
      </c>
      <c r="B1" s="294"/>
      <c r="C1" s="294"/>
      <c r="D1" s="294"/>
      <c r="E1" s="294"/>
      <c r="F1" s="294"/>
      <c r="G1" s="294"/>
      <c r="H1" s="294"/>
    </row>
    <row r="2" spans="1:8" ht="18.75" customHeight="1">
      <c r="A2" s="302" t="s">
        <v>465</v>
      </c>
      <c r="B2" s="289" t="s">
        <v>492</v>
      </c>
      <c r="C2" s="300" t="s">
        <v>474</v>
      </c>
      <c r="D2" s="302"/>
      <c r="E2" s="292" t="s">
        <v>475</v>
      </c>
      <c r="F2" s="293"/>
      <c r="G2" s="293"/>
      <c r="H2" s="293"/>
    </row>
    <row r="3" spans="1:8" ht="35.25" customHeight="1">
      <c r="A3" s="304"/>
      <c r="B3" s="291"/>
      <c r="C3" s="55" t="s">
        <v>496</v>
      </c>
      <c r="D3" s="55" t="s">
        <v>476</v>
      </c>
      <c r="E3" s="29" t="s">
        <v>477</v>
      </c>
      <c r="F3" s="55" t="s">
        <v>478</v>
      </c>
      <c r="G3" s="50" t="s">
        <v>144</v>
      </c>
      <c r="H3" s="29" t="s">
        <v>480</v>
      </c>
    </row>
    <row r="4" spans="1:8" ht="11.25">
      <c r="A4" s="288" t="s">
        <v>584</v>
      </c>
      <c r="B4" s="288"/>
      <c r="C4" s="288"/>
      <c r="D4" s="288"/>
      <c r="E4" s="288"/>
      <c r="F4" s="288"/>
      <c r="G4" s="288"/>
      <c r="H4" s="288"/>
    </row>
    <row r="5" spans="1:8" ht="11.25">
      <c r="A5" s="44">
        <v>2007</v>
      </c>
      <c r="B5" s="31">
        <v>57365</v>
      </c>
      <c r="C5" s="31">
        <v>52494</v>
      </c>
      <c r="D5" s="31">
        <v>4871</v>
      </c>
      <c r="E5" s="31">
        <v>7859</v>
      </c>
      <c r="F5" s="31">
        <v>44051</v>
      </c>
      <c r="G5" s="30">
        <v>1038</v>
      </c>
      <c r="H5" s="30">
        <v>4417</v>
      </c>
    </row>
    <row r="6" spans="1:8" ht="11.25">
      <c r="A6" s="54">
        <v>2008</v>
      </c>
      <c r="B6" s="31">
        <v>58704</v>
      </c>
      <c r="C6" s="31">
        <v>54476</v>
      </c>
      <c r="D6" s="31">
        <v>4228</v>
      </c>
      <c r="E6" s="31">
        <v>8601</v>
      </c>
      <c r="F6" s="31">
        <v>44288</v>
      </c>
      <c r="G6" s="31">
        <v>1105</v>
      </c>
      <c r="H6" s="31">
        <v>4710</v>
      </c>
    </row>
    <row r="7" spans="1:8" ht="11.25">
      <c r="A7" s="54">
        <v>2009</v>
      </c>
      <c r="B7" s="31">
        <v>62633</v>
      </c>
      <c r="C7" s="31">
        <v>58429</v>
      </c>
      <c r="D7" s="31">
        <v>4204</v>
      </c>
      <c r="E7" s="31">
        <v>9720</v>
      </c>
      <c r="F7" s="31">
        <v>46176</v>
      </c>
      <c r="G7" s="31">
        <v>1493</v>
      </c>
      <c r="H7" s="31">
        <v>5244</v>
      </c>
    </row>
    <row r="8" spans="1:8" ht="11.25">
      <c r="A8" s="54">
        <v>2010</v>
      </c>
      <c r="B8" s="31">
        <v>61819</v>
      </c>
      <c r="C8" s="31">
        <v>56088</v>
      </c>
      <c r="D8" s="31">
        <v>5731</v>
      </c>
      <c r="E8" s="31">
        <v>8380</v>
      </c>
      <c r="F8" s="31">
        <v>46093</v>
      </c>
      <c r="G8" s="31">
        <v>2295</v>
      </c>
      <c r="H8" s="31">
        <v>5051</v>
      </c>
    </row>
    <row r="9" spans="1:8" ht="11.25">
      <c r="A9" s="54">
        <v>2011</v>
      </c>
      <c r="B9" s="31">
        <v>67924</v>
      </c>
      <c r="C9" s="31">
        <v>61026</v>
      </c>
      <c r="D9" s="31">
        <v>6898</v>
      </c>
      <c r="E9" s="31">
        <v>7666</v>
      </c>
      <c r="F9" s="31">
        <v>51190</v>
      </c>
      <c r="G9" s="31">
        <v>2983</v>
      </c>
      <c r="H9" s="31">
        <v>6085</v>
      </c>
    </row>
    <row r="10" spans="1:8" ht="11.25">
      <c r="A10" s="54">
        <v>2012</v>
      </c>
      <c r="B10" s="31">
        <v>66958</v>
      </c>
      <c r="C10" s="31">
        <v>56484</v>
      </c>
      <c r="D10" s="31">
        <v>10474</v>
      </c>
      <c r="E10" s="31">
        <v>6341</v>
      </c>
      <c r="F10" s="31">
        <v>49867</v>
      </c>
      <c r="G10" s="31">
        <v>2937</v>
      </c>
      <c r="H10" s="31">
        <v>7813</v>
      </c>
    </row>
    <row r="11" spans="1:8" ht="11.25">
      <c r="A11" s="44">
        <v>2013</v>
      </c>
      <c r="B11" s="31">
        <v>60464</v>
      </c>
      <c r="C11" s="31">
        <v>55327</v>
      </c>
      <c r="D11" s="31">
        <v>5137</v>
      </c>
      <c r="E11" s="31">
        <v>5208</v>
      </c>
      <c r="F11" s="31">
        <v>42096</v>
      </c>
      <c r="G11" s="31">
        <v>2801</v>
      </c>
      <c r="H11" s="31">
        <v>10358</v>
      </c>
    </row>
    <row r="12" spans="1:8" ht="11.25">
      <c r="A12" s="44">
        <v>2014</v>
      </c>
      <c r="B12" s="31">
        <v>59537</v>
      </c>
      <c r="C12" s="31">
        <v>55011</v>
      </c>
      <c r="D12" s="31">
        <v>4527</v>
      </c>
      <c r="E12" s="31">
        <v>5389</v>
      </c>
      <c r="F12" s="31">
        <v>44100</v>
      </c>
      <c r="G12" s="31">
        <v>2764</v>
      </c>
      <c r="H12" s="31">
        <v>7285</v>
      </c>
    </row>
    <row r="13" spans="1:8" ht="11.25">
      <c r="A13" s="288" t="s">
        <v>472</v>
      </c>
      <c r="B13" s="288"/>
      <c r="C13" s="288"/>
      <c r="D13" s="288"/>
      <c r="E13" s="288"/>
      <c r="F13" s="288"/>
      <c r="G13" s="288"/>
      <c r="H13" s="288"/>
    </row>
    <row r="14" spans="1:8" ht="11.25">
      <c r="A14" s="54">
        <v>2010</v>
      </c>
      <c r="B14" s="200">
        <v>98.7</v>
      </c>
      <c r="C14" s="200">
        <v>96</v>
      </c>
      <c r="D14" s="200">
        <v>136.3</v>
      </c>
      <c r="E14" s="200">
        <v>86.2</v>
      </c>
      <c r="F14" s="200">
        <v>99.8</v>
      </c>
      <c r="G14" s="200">
        <v>153.7</v>
      </c>
      <c r="H14" s="200">
        <v>96.3</v>
      </c>
    </row>
    <row r="15" spans="1:8" ht="11.25">
      <c r="A15" s="54">
        <v>2011</v>
      </c>
      <c r="B15" s="200">
        <v>109.9</v>
      </c>
      <c r="C15" s="200">
        <v>108.8</v>
      </c>
      <c r="D15" s="200">
        <v>120.4</v>
      </c>
      <c r="E15" s="200">
        <v>91.5</v>
      </c>
      <c r="F15" s="200">
        <v>111.1</v>
      </c>
      <c r="G15" s="200">
        <v>130</v>
      </c>
      <c r="H15" s="200">
        <v>120.5</v>
      </c>
    </row>
    <row r="16" spans="1:8" ht="11.25">
      <c r="A16" s="54">
        <v>2012</v>
      </c>
      <c r="B16" s="200">
        <v>98.6</v>
      </c>
      <c r="C16" s="200">
        <v>92.6</v>
      </c>
      <c r="D16" s="200">
        <v>151.8</v>
      </c>
      <c r="E16" s="200">
        <v>82.7</v>
      </c>
      <c r="F16" s="200">
        <v>97.4</v>
      </c>
      <c r="G16" s="200">
        <v>98.5</v>
      </c>
      <c r="H16" s="200">
        <v>128.4</v>
      </c>
    </row>
    <row r="17" spans="1:8" ht="11.25">
      <c r="A17" s="44">
        <v>2013</v>
      </c>
      <c r="B17" s="200">
        <v>90.3</v>
      </c>
      <c r="C17" s="200">
        <v>98</v>
      </c>
      <c r="D17" s="200">
        <v>49</v>
      </c>
      <c r="E17" s="200">
        <v>82.1</v>
      </c>
      <c r="F17" s="200">
        <v>84.4</v>
      </c>
      <c r="G17" s="200">
        <v>95.4</v>
      </c>
      <c r="H17" s="200">
        <v>132.6</v>
      </c>
    </row>
    <row r="18" spans="1:8" ht="11.25">
      <c r="A18" s="44">
        <v>2014</v>
      </c>
      <c r="B18" s="200">
        <v>98.5</v>
      </c>
      <c r="C18" s="200">
        <v>99.4</v>
      </c>
      <c r="D18" s="200">
        <v>88.1</v>
      </c>
      <c r="E18" s="200">
        <v>103.5</v>
      </c>
      <c r="F18" s="200">
        <v>104.8</v>
      </c>
      <c r="G18" s="200">
        <v>98.7</v>
      </c>
      <c r="H18" s="200">
        <v>70.3</v>
      </c>
    </row>
    <row r="19" spans="1:8" ht="11.25">
      <c r="A19" s="159"/>
      <c r="B19" s="159"/>
      <c r="C19" s="159"/>
      <c r="D19" s="159"/>
      <c r="E19" s="159"/>
      <c r="F19" s="159"/>
      <c r="G19" s="159"/>
      <c r="H19" s="159"/>
    </row>
    <row r="20" spans="2:6" ht="11.25">
      <c r="B20" s="199"/>
      <c r="C20" s="199"/>
      <c r="D20" s="199"/>
      <c r="E20" s="199"/>
      <c r="F20" s="199"/>
    </row>
  </sheetData>
  <sheetProtection/>
  <mergeCells count="7">
    <mergeCell ref="A13:H13"/>
    <mergeCell ref="A1:H1"/>
    <mergeCell ref="A4:H4"/>
    <mergeCell ref="A2:A3"/>
    <mergeCell ref="C2:D2"/>
    <mergeCell ref="B2:B3"/>
    <mergeCell ref="E2:H2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scale="95" r:id="rId3"/>
  <legacyDrawing r:id="rId2"/>
</worksheet>
</file>

<file path=xl/worksheets/sheet8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3.57421875" style="1" customWidth="1"/>
    <col min="2" max="5" width="15.8515625" style="1" customWidth="1"/>
    <col min="6" max="16384" width="9.140625" style="1" customWidth="1"/>
  </cols>
  <sheetData>
    <row r="1" spans="1:5" ht="20.25" customHeight="1">
      <c r="A1" s="294" t="s">
        <v>161</v>
      </c>
      <c r="B1" s="294"/>
      <c r="C1" s="294"/>
      <c r="D1" s="294"/>
      <c r="E1" s="294"/>
    </row>
    <row r="2" spans="1:5" ht="13.5" customHeight="1">
      <c r="A2" s="296" t="s">
        <v>410</v>
      </c>
      <c r="B2" s="292" t="s">
        <v>17</v>
      </c>
      <c r="C2" s="293"/>
      <c r="D2" s="292" t="s">
        <v>612</v>
      </c>
      <c r="E2" s="293"/>
    </row>
    <row r="3" spans="1:5" ht="51" customHeight="1">
      <c r="A3" s="304"/>
      <c r="B3" s="47" t="s">
        <v>613</v>
      </c>
      <c r="C3" s="47" t="s">
        <v>415</v>
      </c>
      <c r="D3" s="29" t="s">
        <v>613</v>
      </c>
      <c r="E3" s="29" t="s">
        <v>416</v>
      </c>
    </row>
    <row r="4" spans="1:5" ht="11.25">
      <c r="A4" s="8" t="s">
        <v>383</v>
      </c>
      <c r="B4" s="58">
        <v>3802</v>
      </c>
      <c r="C4" s="58">
        <v>5910</v>
      </c>
      <c r="D4" s="58">
        <v>1788</v>
      </c>
      <c r="E4" s="58">
        <v>8366</v>
      </c>
    </row>
    <row r="5" spans="1:5" ht="11.25">
      <c r="A5" s="8" t="s">
        <v>384</v>
      </c>
      <c r="B5" s="58">
        <v>398</v>
      </c>
      <c r="C5" s="58">
        <v>668</v>
      </c>
      <c r="D5" s="58">
        <v>224</v>
      </c>
      <c r="E5" s="58">
        <v>541</v>
      </c>
    </row>
    <row r="6" spans="1:5" ht="11.25">
      <c r="A6" s="9" t="s">
        <v>385</v>
      </c>
      <c r="B6" s="58">
        <v>4200</v>
      </c>
      <c r="C6" s="58">
        <v>6578</v>
      </c>
      <c r="D6" s="58">
        <v>2012</v>
      </c>
      <c r="E6" s="58">
        <v>8907</v>
      </c>
    </row>
    <row r="7" spans="1:5" ht="11.25">
      <c r="A7" s="8" t="s">
        <v>386</v>
      </c>
      <c r="B7" s="58">
        <v>121</v>
      </c>
      <c r="C7" s="58">
        <v>165</v>
      </c>
      <c r="D7" s="58">
        <v>30</v>
      </c>
      <c r="E7" s="58">
        <v>272</v>
      </c>
    </row>
    <row r="8" spans="1:5" ht="11.25">
      <c r="A8" s="8" t="s">
        <v>387</v>
      </c>
      <c r="B8" s="58">
        <v>11</v>
      </c>
      <c r="C8" s="58">
        <v>40</v>
      </c>
      <c r="D8" s="58">
        <v>1</v>
      </c>
      <c r="E8" s="58">
        <v>9</v>
      </c>
    </row>
    <row r="9" spans="1:5" ht="11.25">
      <c r="A9" s="8" t="s">
        <v>388</v>
      </c>
      <c r="B9" s="58">
        <v>162</v>
      </c>
      <c r="C9" s="58">
        <v>231</v>
      </c>
      <c r="D9" s="58">
        <v>109</v>
      </c>
      <c r="E9" s="58">
        <v>425</v>
      </c>
    </row>
    <row r="10" spans="1:5" ht="11.25">
      <c r="A10" s="9" t="s">
        <v>389</v>
      </c>
      <c r="B10" s="58">
        <v>294</v>
      </c>
      <c r="C10" s="58">
        <v>436</v>
      </c>
      <c r="D10" s="58">
        <v>140</v>
      </c>
      <c r="E10" s="58">
        <v>706</v>
      </c>
    </row>
    <row r="11" spans="1:5" ht="11.25">
      <c r="A11" s="8" t="s">
        <v>390</v>
      </c>
      <c r="B11" s="58">
        <v>344</v>
      </c>
      <c r="C11" s="58">
        <v>420</v>
      </c>
      <c r="D11" s="58">
        <v>114</v>
      </c>
      <c r="E11" s="58">
        <v>535</v>
      </c>
    </row>
    <row r="12" spans="1:5" ht="11.25">
      <c r="A12" s="8" t="s">
        <v>391</v>
      </c>
      <c r="B12" s="58">
        <v>59</v>
      </c>
      <c r="C12" s="58">
        <v>95</v>
      </c>
      <c r="D12" s="58">
        <v>16</v>
      </c>
      <c r="E12" s="58">
        <v>98</v>
      </c>
    </row>
    <row r="13" spans="1:5" ht="11.25">
      <c r="A13" s="8" t="s">
        <v>392</v>
      </c>
      <c r="B13" s="58">
        <v>27</v>
      </c>
      <c r="C13" s="58">
        <v>145</v>
      </c>
      <c r="D13" s="58">
        <v>19</v>
      </c>
      <c r="E13" s="58">
        <v>89</v>
      </c>
    </row>
    <row r="14" spans="1:5" ht="11.25">
      <c r="A14" s="9" t="s">
        <v>393</v>
      </c>
      <c r="B14" s="58">
        <v>430</v>
      </c>
      <c r="C14" s="58">
        <v>660</v>
      </c>
      <c r="D14" s="58">
        <v>149</v>
      </c>
      <c r="E14" s="58">
        <v>722</v>
      </c>
    </row>
    <row r="15" spans="1:5" ht="11.25">
      <c r="A15" s="8" t="s">
        <v>394</v>
      </c>
      <c r="B15" s="58">
        <v>810</v>
      </c>
      <c r="C15" s="58">
        <v>960</v>
      </c>
      <c r="D15" s="58">
        <v>434</v>
      </c>
      <c r="E15" s="58">
        <v>1195</v>
      </c>
    </row>
    <row r="16" spans="1:5" ht="11.25">
      <c r="A16" s="8" t="s">
        <v>395</v>
      </c>
      <c r="B16" s="58">
        <v>62</v>
      </c>
      <c r="C16" s="58">
        <v>162</v>
      </c>
      <c r="D16" s="58">
        <v>9</v>
      </c>
      <c r="E16" s="58">
        <v>88</v>
      </c>
    </row>
    <row r="17" spans="1:5" ht="11.25">
      <c r="A17" s="8" t="s">
        <v>396</v>
      </c>
      <c r="B17" s="58">
        <v>56</v>
      </c>
      <c r="C17" s="58">
        <v>45</v>
      </c>
      <c r="D17" s="58">
        <v>16</v>
      </c>
      <c r="E17" s="58">
        <v>6</v>
      </c>
    </row>
    <row r="18" spans="1:5" ht="11.25">
      <c r="A18" s="9" t="s">
        <v>397</v>
      </c>
      <c r="B18" s="58">
        <v>928</v>
      </c>
      <c r="C18" s="58">
        <v>1167</v>
      </c>
      <c r="D18" s="58">
        <v>459</v>
      </c>
      <c r="E18" s="58">
        <v>1289</v>
      </c>
    </row>
    <row r="19" spans="1:5" ht="11.25">
      <c r="A19" s="8" t="s">
        <v>398</v>
      </c>
      <c r="B19" s="58">
        <v>231</v>
      </c>
      <c r="C19" s="58">
        <v>407</v>
      </c>
      <c r="D19" s="58">
        <v>106</v>
      </c>
      <c r="E19" s="58">
        <v>273</v>
      </c>
    </row>
    <row r="20" spans="1:5" ht="11.25">
      <c r="A20" s="8" t="s">
        <v>399</v>
      </c>
      <c r="B20" s="58">
        <v>205</v>
      </c>
      <c r="C20" s="58">
        <v>261</v>
      </c>
      <c r="D20" s="58">
        <v>58</v>
      </c>
      <c r="E20" s="58">
        <v>164</v>
      </c>
    </row>
    <row r="21" spans="1:5" ht="11.25">
      <c r="A21" s="8" t="s">
        <v>400</v>
      </c>
      <c r="B21" s="59" t="s">
        <v>623</v>
      </c>
      <c r="C21" s="59" t="s">
        <v>623</v>
      </c>
      <c r="D21" s="58">
        <v>1</v>
      </c>
      <c r="E21" s="58">
        <v>7</v>
      </c>
    </row>
    <row r="22" spans="1:5" ht="11.25">
      <c r="A22" s="9" t="s">
        <v>401</v>
      </c>
      <c r="B22" s="58">
        <v>436</v>
      </c>
      <c r="C22" s="58">
        <v>668</v>
      </c>
      <c r="D22" s="58">
        <v>165</v>
      </c>
      <c r="E22" s="58">
        <v>444</v>
      </c>
    </row>
    <row r="23" spans="1:5" ht="11.25">
      <c r="A23" s="8" t="s">
        <v>402</v>
      </c>
      <c r="B23" s="58">
        <v>602</v>
      </c>
      <c r="C23" s="58">
        <v>994</v>
      </c>
      <c r="D23" s="58">
        <v>161</v>
      </c>
      <c r="E23" s="58">
        <v>1853</v>
      </c>
    </row>
    <row r="24" spans="1:5" ht="11.25">
      <c r="A24" s="8" t="s">
        <v>403</v>
      </c>
      <c r="B24" s="58">
        <v>18</v>
      </c>
      <c r="C24" s="58">
        <v>71</v>
      </c>
      <c r="D24" s="58">
        <v>9</v>
      </c>
      <c r="E24" s="58">
        <v>23</v>
      </c>
    </row>
    <row r="25" spans="1:5" ht="11.25">
      <c r="A25" s="8" t="s">
        <v>404</v>
      </c>
      <c r="B25" s="58">
        <v>135</v>
      </c>
      <c r="C25" s="58">
        <v>216</v>
      </c>
      <c r="D25" s="58">
        <v>34</v>
      </c>
      <c r="E25" s="58">
        <v>123</v>
      </c>
    </row>
    <row r="26" spans="1:5" ht="11.25">
      <c r="A26" s="9" t="s">
        <v>405</v>
      </c>
      <c r="B26" s="58">
        <v>755</v>
      </c>
      <c r="C26" s="58">
        <v>1281</v>
      </c>
      <c r="D26" s="58">
        <v>204</v>
      </c>
      <c r="E26" s="58">
        <v>1999</v>
      </c>
    </row>
    <row r="27" spans="1:5" ht="11.25">
      <c r="A27" s="8" t="s">
        <v>406</v>
      </c>
      <c r="B27" s="58">
        <v>51</v>
      </c>
      <c r="C27" s="58">
        <v>99</v>
      </c>
      <c r="D27" s="58">
        <v>16</v>
      </c>
      <c r="E27" s="58">
        <v>76</v>
      </c>
    </row>
    <row r="28" spans="1:5" ht="11.25">
      <c r="A28" s="8" t="s">
        <v>407</v>
      </c>
      <c r="B28" s="58">
        <v>10</v>
      </c>
      <c r="C28" s="58">
        <v>30</v>
      </c>
      <c r="D28" s="58">
        <v>1</v>
      </c>
      <c r="E28" s="59" t="s">
        <v>623</v>
      </c>
    </row>
    <row r="29" spans="1:5" ht="11.25">
      <c r="A29" s="8" t="s">
        <v>408</v>
      </c>
      <c r="B29" s="58">
        <v>612</v>
      </c>
      <c r="C29" s="58">
        <v>799</v>
      </c>
      <c r="D29" s="58">
        <v>260</v>
      </c>
      <c r="E29" s="58">
        <v>1660</v>
      </c>
    </row>
    <row r="30" spans="1:5" ht="11.25">
      <c r="A30" s="9" t="s">
        <v>409</v>
      </c>
      <c r="B30" s="58">
        <v>673</v>
      </c>
      <c r="C30" s="58">
        <v>928</v>
      </c>
      <c r="D30" s="58">
        <v>277</v>
      </c>
      <c r="E30" s="58">
        <v>1736</v>
      </c>
    </row>
    <row r="31" spans="1:5" ht="11.25">
      <c r="A31" s="60" t="s">
        <v>504</v>
      </c>
      <c r="B31" s="61">
        <v>7716</v>
      </c>
      <c r="C31" s="61">
        <v>11718</v>
      </c>
      <c r="D31" s="61">
        <v>3406</v>
      </c>
      <c r="E31" s="61">
        <v>15803</v>
      </c>
    </row>
  </sheetData>
  <sheetProtection/>
  <mergeCells count="4">
    <mergeCell ref="A1:E1"/>
    <mergeCell ref="B2:C2"/>
    <mergeCell ref="D2:E2"/>
    <mergeCell ref="A2:A3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:H1"/>
    </sheetView>
  </sheetViews>
  <sheetFormatPr defaultColWidth="9.140625" defaultRowHeight="12.75"/>
  <cols>
    <col min="1" max="1" width="26.57421875" style="0" customWidth="1"/>
  </cols>
  <sheetData>
    <row r="1" spans="1:8" ht="21.75" customHeight="1">
      <c r="A1" s="294" t="s">
        <v>262</v>
      </c>
      <c r="B1" s="294"/>
      <c r="C1" s="294"/>
      <c r="D1" s="294"/>
      <c r="E1" s="294"/>
      <c r="F1" s="294"/>
      <c r="G1" s="294"/>
      <c r="H1" s="294"/>
    </row>
    <row r="2" spans="1:8" ht="15" customHeight="1">
      <c r="A2" s="296" t="s">
        <v>534</v>
      </c>
      <c r="B2" s="289" t="s">
        <v>466</v>
      </c>
      <c r="C2" s="292" t="s">
        <v>488</v>
      </c>
      <c r="D2" s="293"/>
      <c r="E2" s="293"/>
      <c r="F2" s="293"/>
      <c r="G2" s="293"/>
      <c r="H2" s="293"/>
    </row>
    <row r="3" spans="1:8" ht="15" customHeight="1">
      <c r="A3" s="297"/>
      <c r="B3" s="290"/>
      <c r="C3" s="289" t="s">
        <v>468</v>
      </c>
      <c r="D3" s="292" t="s">
        <v>469</v>
      </c>
      <c r="E3" s="295"/>
      <c r="F3" s="289" t="s">
        <v>127</v>
      </c>
      <c r="G3" s="292" t="s">
        <v>469</v>
      </c>
      <c r="H3" s="293"/>
    </row>
    <row r="4" spans="1:8" ht="48.75" customHeight="1">
      <c r="A4" s="298"/>
      <c r="B4" s="291"/>
      <c r="C4" s="291"/>
      <c r="D4" s="55" t="s">
        <v>470</v>
      </c>
      <c r="E4" s="55" t="s">
        <v>490</v>
      </c>
      <c r="F4" s="291"/>
      <c r="G4" s="55" t="s">
        <v>470</v>
      </c>
      <c r="H4" s="40" t="s">
        <v>490</v>
      </c>
    </row>
    <row r="5" spans="1:8" ht="12.75">
      <c r="A5" s="51" t="s">
        <v>504</v>
      </c>
      <c r="B5" s="43">
        <v>16</v>
      </c>
      <c r="C5" s="43">
        <v>4970</v>
      </c>
      <c r="D5" s="43">
        <v>3388</v>
      </c>
      <c r="E5" s="43">
        <v>1004</v>
      </c>
      <c r="F5" s="43">
        <v>4590</v>
      </c>
      <c r="G5" s="43">
        <v>3127</v>
      </c>
      <c r="H5" s="43">
        <v>928</v>
      </c>
    </row>
    <row r="6" spans="1:8" ht="12.75">
      <c r="A6" s="35" t="s">
        <v>472</v>
      </c>
      <c r="B6" s="45">
        <v>100</v>
      </c>
      <c r="C6" s="45">
        <v>102.7</v>
      </c>
      <c r="D6" s="45">
        <v>109.5</v>
      </c>
      <c r="E6" s="45">
        <v>84.5</v>
      </c>
      <c r="F6" s="45">
        <v>98.3</v>
      </c>
      <c r="G6" s="45">
        <v>104.1</v>
      </c>
      <c r="H6" s="45">
        <v>80.4</v>
      </c>
    </row>
    <row r="7" spans="1:8" ht="12.75">
      <c r="A7" s="35" t="s">
        <v>458</v>
      </c>
      <c r="B7" s="52"/>
      <c r="C7" s="52"/>
      <c r="D7" s="52"/>
      <c r="E7" s="52"/>
      <c r="F7" s="52"/>
      <c r="G7" s="52"/>
      <c r="H7" s="45"/>
    </row>
    <row r="8" spans="1:8" ht="22.5">
      <c r="A8" s="9" t="s">
        <v>459</v>
      </c>
      <c r="B8" s="53">
        <v>0.5</v>
      </c>
      <c r="C8" s="53">
        <v>8.7</v>
      </c>
      <c r="D8" s="53">
        <v>8.6</v>
      </c>
      <c r="E8" s="53">
        <v>10</v>
      </c>
      <c r="F8" s="53">
        <v>12.3</v>
      </c>
      <c r="G8" s="53">
        <v>11.9</v>
      </c>
      <c r="H8" s="45">
        <v>13.6</v>
      </c>
    </row>
    <row r="9" spans="1:8" ht="33.75">
      <c r="A9" s="9" t="s">
        <v>460</v>
      </c>
      <c r="B9" s="53">
        <v>11.8</v>
      </c>
      <c r="C9" s="53">
        <v>53</v>
      </c>
      <c r="D9" s="53">
        <v>54.1</v>
      </c>
      <c r="E9" s="53">
        <v>53.1</v>
      </c>
      <c r="F9" s="53">
        <v>63.6</v>
      </c>
      <c r="G9" s="53">
        <v>65.5</v>
      </c>
      <c r="H9" s="45">
        <v>62.7</v>
      </c>
    </row>
  </sheetData>
  <mergeCells count="8">
    <mergeCell ref="A1:H1"/>
    <mergeCell ref="A2:A4"/>
    <mergeCell ref="B2:B4"/>
    <mergeCell ref="C2:H2"/>
    <mergeCell ref="C3:C4"/>
    <mergeCell ref="D3:E3"/>
    <mergeCell ref="F3:F4"/>
    <mergeCell ref="G3:H3"/>
  </mergeCells>
  <printOptions/>
  <pageMargins left="0.75" right="0.75" top="1" bottom="1" header="0.5" footer="0.5"/>
  <pageSetup orientation="portrait" paperSize="9"/>
  <legacyDrawing r:id="rId2"/>
</worksheet>
</file>

<file path=xl/worksheets/sheet8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6.57421875" style="1" customWidth="1"/>
    <col min="2" max="2" width="9.8515625" style="1" customWidth="1"/>
    <col min="3" max="3" width="8.7109375" style="1" customWidth="1"/>
    <col min="4" max="4" width="8.28125" style="1" customWidth="1"/>
    <col min="5" max="5" width="8.57421875" style="1" customWidth="1"/>
    <col min="6" max="6" width="10.28125" style="1" customWidth="1"/>
    <col min="7" max="8" width="8.140625" style="1" customWidth="1"/>
    <col min="9" max="16384" width="9.140625" style="1" customWidth="1"/>
  </cols>
  <sheetData>
    <row r="1" spans="1:8" ht="25.5" customHeight="1">
      <c r="A1" s="294" t="s">
        <v>185</v>
      </c>
      <c r="B1" s="294"/>
      <c r="C1" s="294"/>
      <c r="D1" s="294"/>
      <c r="E1" s="294"/>
      <c r="F1" s="294"/>
      <c r="G1" s="294"/>
      <c r="H1" s="294"/>
    </row>
    <row r="2" spans="1:8" ht="18.75" customHeight="1">
      <c r="A2" s="296" t="s">
        <v>534</v>
      </c>
      <c r="B2" s="289" t="s">
        <v>492</v>
      </c>
      <c r="C2" s="300" t="s">
        <v>474</v>
      </c>
      <c r="D2" s="302"/>
      <c r="E2" s="300" t="s">
        <v>475</v>
      </c>
      <c r="F2" s="296"/>
      <c r="G2" s="296"/>
      <c r="H2" s="296"/>
    </row>
    <row r="3" spans="1:8" ht="36.75" customHeight="1">
      <c r="A3" s="298"/>
      <c r="B3" s="291"/>
      <c r="C3" s="55" t="s">
        <v>496</v>
      </c>
      <c r="D3" s="55" t="s">
        <v>476</v>
      </c>
      <c r="E3" s="40" t="s">
        <v>493</v>
      </c>
      <c r="F3" s="40" t="s">
        <v>478</v>
      </c>
      <c r="G3" s="40" t="s">
        <v>144</v>
      </c>
      <c r="H3" s="40" t="s">
        <v>480</v>
      </c>
    </row>
    <row r="4" spans="1:8" ht="11.25">
      <c r="A4" s="51" t="s">
        <v>504</v>
      </c>
      <c r="B4" s="56">
        <v>40131.5</v>
      </c>
      <c r="C4" s="56">
        <v>35265.1</v>
      </c>
      <c r="D4" s="56">
        <v>4866.4</v>
      </c>
      <c r="E4" s="56">
        <v>2013.6</v>
      </c>
      <c r="F4" s="56">
        <v>34179.6</v>
      </c>
      <c r="G4" s="56">
        <v>4.4</v>
      </c>
      <c r="H4" s="56">
        <v>3933.9</v>
      </c>
    </row>
    <row r="5" spans="1:8" ht="11.25">
      <c r="A5" s="35" t="s">
        <v>472</v>
      </c>
      <c r="B5" s="57">
        <v>90</v>
      </c>
      <c r="C5" s="57">
        <v>108.5</v>
      </c>
      <c r="D5" s="57">
        <v>40.4</v>
      </c>
      <c r="E5" s="45">
        <v>62.5</v>
      </c>
      <c r="F5" s="45">
        <v>92.3</v>
      </c>
      <c r="G5" s="45">
        <v>41.7</v>
      </c>
      <c r="H5" s="57">
        <v>91.5</v>
      </c>
    </row>
    <row r="6" spans="1:8" ht="11.25" customHeight="1">
      <c r="A6" s="35" t="s">
        <v>458</v>
      </c>
      <c r="B6" s="57"/>
      <c r="C6" s="57"/>
      <c r="D6" s="57"/>
      <c r="E6" s="57"/>
      <c r="F6" s="57"/>
      <c r="G6" s="57"/>
      <c r="H6" s="57"/>
    </row>
    <row r="7" spans="1:8" ht="22.5">
      <c r="A7" s="9" t="s">
        <v>459</v>
      </c>
      <c r="B7" s="57">
        <v>9.2</v>
      </c>
      <c r="C7" s="57">
        <v>9.5</v>
      </c>
      <c r="D7" s="57">
        <v>7.7</v>
      </c>
      <c r="E7" s="37">
        <v>0.9</v>
      </c>
      <c r="F7" s="45">
        <v>24</v>
      </c>
      <c r="G7" s="37">
        <v>0.1</v>
      </c>
      <c r="H7" s="57">
        <v>5.1</v>
      </c>
    </row>
    <row r="8" spans="1:8" ht="33.75">
      <c r="A8" s="9" t="s">
        <v>460</v>
      </c>
      <c r="B8" s="57">
        <v>66.2</v>
      </c>
      <c r="C8" s="57">
        <v>67.2</v>
      </c>
      <c r="D8" s="57">
        <v>59.6</v>
      </c>
      <c r="E8" s="37">
        <v>42.6</v>
      </c>
      <c r="F8" s="37">
        <v>74.1</v>
      </c>
      <c r="G8" s="37">
        <v>3.3</v>
      </c>
      <c r="H8" s="57">
        <v>41</v>
      </c>
    </row>
  </sheetData>
  <sheetProtection/>
  <mergeCells count="5">
    <mergeCell ref="E2:H2"/>
    <mergeCell ref="A1:H1"/>
    <mergeCell ref="B2:B3"/>
    <mergeCell ref="C2:D2"/>
    <mergeCell ref="A2:A3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8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1"/>
    </sheetView>
  </sheetViews>
  <sheetFormatPr defaultColWidth="9.140625" defaultRowHeight="12.75"/>
  <cols>
    <col min="1" max="1" width="27.421875" style="0" customWidth="1"/>
    <col min="2" max="5" width="12.7109375" style="0" customWidth="1"/>
  </cols>
  <sheetData>
    <row r="1" spans="1:5" ht="19.5" customHeight="1">
      <c r="A1" s="268" t="s">
        <v>263</v>
      </c>
      <c r="B1" s="268"/>
      <c r="C1" s="268"/>
      <c r="D1" s="268"/>
      <c r="E1" s="268"/>
    </row>
    <row r="2" spans="1:5" ht="12.75">
      <c r="A2" s="296" t="s">
        <v>534</v>
      </c>
      <c r="B2" s="292" t="s">
        <v>17</v>
      </c>
      <c r="C2" s="293"/>
      <c r="D2" s="293"/>
      <c r="E2" s="293"/>
    </row>
    <row r="3" spans="1:5" ht="45">
      <c r="A3" s="303"/>
      <c r="B3" s="42" t="s">
        <v>186</v>
      </c>
      <c r="C3" s="42" t="s">
        <v>614</v>
      </c>
      <c r="D3" s="42" t="s">
        <v>19</v>
      </c>
      <c r="E3" s="42" t="s">
        <v>126</v>
      </c>
    </row>
    <row r="4" spans="1:5" ht="12.75">
      <c r="A4" s="304"/>
      <c r="B4" s="310" t="s">
        <v>812</v>
      </c>
      <c r="C4" s="311"/>
      <c r="D4" s="311"/>
      <c r="E4" s="311"/>
    </row>
    <row r="5" spans="1:5" ht="12.75">
      <c r="A5" s="23" t="s">
        <v>504</v>
      </c>
      <c r="B5" s="43">
        <v>1034</v>
      </c>
      <c r="C5" s="43">
        <v>1238</v>
      </c>
      <c r="D5" s="43">
        <v>152</v>
      </c>
      <c r="E5" s="43">
        <v>207</v>
      </c>
    </row>
    <row r="6" spans="1:5" ht="12.75">
      <c r="A6" s="38" t="s">
        <v>472</v>
      </c>
      <c r="B6" s="37">
        <v>93.1</v>
      </c>
      <c r="C6" s="37">
        <v>123.3</v>
      </c>
      <c r="D6" s="45">
        <v>91</v>
      </c>
      <c r="E6" s="37">
        <v>175.4</v>
      </c>
    </row>
    <row r="7" spans="1:5" ht="12.75">
      <c r="A7" s="8" t="s">
        <v>462</v>
      </c>
      <c r="B7" s="37"/>
      <c r="C7" s="37"/>
      <c r="D7" s="37"/>
      <c r="E7" s="37"/>
    </row>
    <row r="8" spans="1:5" ht="22.5">
      <c r="A8" s="32" t="s">
        <v>459</v>
      </c>
      <c r="B8" s="37">
        <v>13.4</v>
      </c>
      <c r="C8" s="37">
        <v>10.6</v>
      </c>
      <c r="D8" s="37">
        <v>9.7</v>
      </c>
      <c r="E8" s="37">
        <v>4.1</v>
      </c>
    </row>
    <row r="9" spans="1:5" ht="33.75">
      <c r="A9" s="32" t="s">
        <v>460</v>
      </c>
      <c r="B9" s="37">
        <v>50.6</v>
      </c>
      <c r="C9" s="37">
        <v>43.3</v>
      </c>
      <c r="D9" s="37">
        <v>62.6</v>
      </c>
      <c r="E9" s="37">
        <v>30.6</v>
      </c>
    </row>
  </sheetData>
  <mergeCells count="4">
    <mergeCell ref="A1:E1"/>
    <mergeCell ref="A2:A4"/>
    <mergeCell ref="B2:E2"/>
    <mergeCell ref="B4:E4"/>
  </mergeCells>
  <printOptions/>
  <pageMargins left="0.75" right="0.75" top="1" bottom="1" header="0.5" footer="0.5"/>
  <pageSetup orientation="portrait" paperSize="9"/>
  <legacyDrawing r:id="rId2"/>
</worksheet>
</file>

<file path=xl/worksheets/sheet8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1.57421875" style="1" customWidth="1"/>
    <col min="2" max="2" width="12.57421875" style="1" customWidth="1"/>
    <col min="3" max="3" width="13.421875" style="1" customWidth="1"/>
    <col min="4" max="4" width="13.57421875" style="1" customWidth="1"/>
    <col min="5" max="5" width="13.8515625" style="1" customWidth="1"/>
    <col min="6" max="16384" width="9.140625" style="1" customWidth="1"/>
  </cols>
  <sheetData>
    <row r="1" spans="1:5" ht="24" customHeight="1">
      <c r="A1" s="294" t="s">
        <v>188</v>
      </c>
      <c r="B1" s="294"/>
      <c r="C1" s="294"/>
      <c r="D1" s="294"/>
      <c r="E1" s="294"/>
    </row>
    <row r="2" spans="1:5" ht="13.5" customHeight="1">
      <c r="A2" s="302" t="s">
        <v>534</v>
      </c>
      <c r="B2" s="293" t="s">
        <v>612</v>
      </c>
      <c r="C2" s="293"/>
      <c r="D2" s="293"/>
      <c r="E2" s="296"/>
    </row>
    <row r="3" spans="1:5" ht="26.25" customHeight="1">
      <c r="A3" s="303"/>
      <c r="B3" s="290" t="s">
        <v>187</v>
      </c>
      <c r="C3" s="46" t="s">
        <v>615</v>
      </c>
      <c r="D3" s="28" t="s">
        <v>20</v>
      </c>
      <c r="E3" s="300" t="s">
        <v>126</v>
      </c>
    </row>
    <row r="4" spans="1:5" ht="13.5" customHeight="1">
      <c r="A4" s="303"/>
      <c r="B4" s="291"/>
      <c r="C4" s="292" t="s">
        <v>461</v>
      </c>
      <c r="D4" s="293"/>
      <c r="E4" s="301"/>
    </row>
    <row r="5" spans="1:5" ht="13.5" customHeight="1">
      <c r="A5" s="304"/>
      <c r="B5" s="310" t="s">
        <v>812</v>
      </c>
      <c r="C5" s="311"/>
      <c r="D5" s="311"/>
      <c r="E5" s="311"/>
    </row>
    <row r="6" spans="1:5" ht="11.25">
      <c r="A6" s="23" t="s">
        <v>504</v>
      </c>
      <c r="B6" s="43">
        <v>706</v>
      </c>
      <c r="C6" s="43">
        <v>297</v>
      </c>
      <c r="D6" s="43">
        <v>3647</v>
      </c>
      <c r="E6" s="43">
        <v>831</v>
      </c>
    </row>
    <row r="7" spans="1:5" ht="11.25">
      <c r="A7" s="38" t="s">
        <v>472</v>
      </c>
      <c r="B7" s="37">
        <v>126.5</v>
      </c>
      <c r="C7" s="37">
        <v>124.3</v>
      </c>
      <c r="D7" s="37">
        <v>108.3</v>
      </c>
      <c r="E7" s="37">
        <v>253.4</v>
      </c>
    </row>
    <row r="8" spans="1:5" ht="11.25">
      <c r="A8" s="8" t="s">
        <v>462</v>
      </c>
      <c r="B8" s="37"/>
      <c r="C8" s="37"/>
      <c r="D8" s="37"/>
      <c r="E8" s="37"/>
    </row>
    <row r="9" spans="1:5" ht="22.5">
      <c r="A9" s="32" t="s">
        <v>459</v>
      </c>
      <c r="B9" s="37">
        <v>20.7</v>
      </c>
      <c r="C9" s="37">
        <v>12.3</v>
      </c>
      <c r="D9" s="37">
        <v>27.2</v>
      </c>
      <c r="E9" s="37">
        <v>12.3</v>
      </c>
    </row>
    <row r="10" spans="1:5" ht="22.5" customHeight="1">
      <c r="A10" s="32" t="s">
        <v>460</v>
      </c>
      <c r="B10" s="37">
        <v>83.1</v>
      </c>
      <c r="C10" s="37">
        <v>60.7</v>
      </c>
      <c r="D10" s="37">
        <v>84.3</v>
      </c>
      <c r="E10" s="37">
        <v>68.6</v>
      </c>
    </row>
  </sheetData>
  <sheetProtection/>
  <mergeCells count="7">
    <mergeCell ref="B2:E2"/>
    <mergeCell ref="A1:E1"/>
    <mergeCell ref="A2:A5"/>
    <mergeCell ref="E3:E4"/>
    <mergeCell ref="C4:D4"/>
    <mergeCell ref="B3:B4"/>
    <mergeCell ref="B5:E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7.57421875" style="1" customWidth="1"/>
    <col min="2" max="7" width="10.140625" style="1" customWidth="1"/>
    <col min="8" max="16384" width="9.140625" style="1" customWidth="1"/>
  </cols>
  <sheetData>
    <row r="1" spans="1:7" ht="21" customHeight="1">
      <c r="A1" s="294" t="s">
        <v>264</v>
      </c>
      <c r="B1" s="294"/>
      <c r="C1" s="294"/>
      <c r="D1" s="294"/>
      <c r="E1" s="294"/>
      <c r="F1" s="294"/>
      <c r="G1" s="294"/>
    </row>
    <row r="2" spans="1:7" ht="15.75" customHeight="1">
      <c r="A2" s="49" t="s">
        <v>534</v>
      </c>
      <c r="B2" s="40">
        <v>2009</v>
      </c>
      <c r="C2" s="40">
        <v>2010</v>
      </c>
      <c r="D2" s="40">
        <v>2011</v>
      </c>
      <c r="E2" s="40">
        <v>2012</v>
      </c>
      <c r="F2" s="40">
        <v>2013</v>
      </c>
      <c r="G2" s="40">
        <v>2014</v>
      </c>
    </row>
    <row r="3" spans="1:7" ht="22.5">
      <c r="A3" s="8" t="s">
        <v>189</v>
      </c>
      <c r="B3" s="36">
        <v>821</v>
      </c>
      <c r="C3" s="36">
        <v>696</v>
      </c>
      <c r="D3" s="36">
        <v>698</v>
      </c>
      <c r="E3" s="36">
        <v>748</v>
      </c>
      <c r="F3" s="36">
        <v>708</v>
      </c>
      <c r="G3" s="36">
        <v>619</v>
      </c>
    </row>
    <row r="4" spans="1:7" ht="11.25">
      <c r="A4" s="8" t="s">
        <v>499</v>
      </c>
      <c r="F4" s="36"/>
      <c r="G4" s="36"/>
    </row>
    <row r="5" spans="1:7" ht="11.25">
      <c r="A5" s="9" t="s">
        <v>417</v>
      </c>
      <c r="B5" s="36">
        <v>756</v>
      </c>
      <c r="C5" s="36">
        <v>646</v>
      </c>
      <c r="D5" s="36">
        <v>660</v>
      </c>
      <c r="E5" s="36">
        <v>689</v>
      </c>
      <c r="F5" s="36">
        <v>641</v>
      </c>
      <c r="G5" s="36">
        <v>546</v>
      </c>
    </row>
    <row r="6" spans="1:7" ht="11.25">
      <c r="A6" s="32" t="s">
        <v>418</v>
      </c>
      <c r="B6" s="36">
        <v>522</v>
      </c>
      <c r="C6" s="36">
        <v>471</v>
      </c>
      <c r="D6" s="36">
        <v>432</v>
      </c>
      <c r="E6" s="36">
        <v>408</v>
      </c>
      <c r="F6" s="36">
        <v>437</v>
      </c>
      <c r="G6" s="36">
        <v>361</v>
      </c>
    </row>
    <row r="7" spans="1:7" ht="11.25">
      <c r="A7" s="32" t="s">
        <v>419</v>
      </c>
      <c r="B7" s="36">
        <v>234</v>
      </c>
      <c r="C7" s="36">
        <v>175</v>
      </c>
      <c r="D7" s="36">
        <v>228</v>
      </c>
      <c r="E7" s="36">
        <v>281</v>
      </c>
      <c r="F7" s="36">
        <v>204</v>
      </c>
      <c r="G7" s="36">
        <v>185</v>
      </c>
    </row>
    <row r="8" spans="1:7" ht="11.25">
      <c r="A8" s="9" t="s">
        <v>420</v>
      </c>
      <c r="B8" s="36">
        <v>65</v>
      </c>
      <c r="C8" s="36">
        <v>50</v>
      </c>
      <c r="D8" s="36">
        <v>38</v>
      </c>
      <c r="E8" s="36">
        <v>59</v>
      </c>
      <c r="F8" s="36">
        <v>67</v>
      </c>
      <c r="G8" s="36">
        <f>42+31</f>
        <v>73</v>
      </c>
    </row>
    <row r="9" spans="1:7" ht="11.25">
      <c r="A9" s="32" t="s">
        <v>421</v>
      </c>
      <c r="B9" s="36">
        <v>30</v>
      </c>
      <c r="C9" s="36">
        <v>40</v>
      </c>
      <c r="D9" s="36">
        <v>33</v>
      </c>
      <c r="E9" s="36">
        <v>54</v>
      </c>
      <c r="F9" s="36">
        <v>60</v>
      </c>
      <c r="G9" s="36">
        <v>42</v>
      </c>
    </row>
    <row r="10" spans="1:7" ht="22.5">
      <c r="A10" s="32" t="s">
        <v>422</v>
      </c>
      <c r="B10" s="36">
        <v>35</v>
      </c>
      <c r="C10" s="36">
        <v>10</v>
      </c>
      <c r="D10" s="36">
        <v>5</v>
      </c>
      <c r="E10" s="36">
        <v>5</v>
      </c>
      <c r="F10" s="36">
        <v>7</v>
      </c>
      <c r="G10" s="36">
        <v>31</v>
      </c>
    </row>
    <row r="11" spans="1:7" ht="22.5">
      <c r="A11" s="8" t="s">
        <v>423</v>
      </c>
      <c r="B11" s="33">
        <v>2309</v>
      </c>
      <c r="C11" s="37">
        <v>2635</v>
      </c>
      <c r="D11" s="33">
        <v>3218</v>
      </c>
      <c r="E11" s="33">
        <v>3342</v>
      </c>
      <c r="F11" s="33">
        <v>3483</v>
      </c>
      <c r="G11" s="33">
        <v>3323</v>
      </c>
    </row>
    <row r="12" spans="1:7" ht="11.25">
      <c r="A12" s="8" t="s">
        <v>424</v>
      </c>
      <c r="B12" s="36">
        <v>5</v>
      </c>
      <c r="C12" s="36">
        <v>8</v>
      </c>
      <c r="D12" s="36">
        <v>11</v>
      </c>
      <c r="E12" s="36">
        <v>1</v>
      </c>
      <c r="F12" s="36">
        <v>3</v>
      </c>
      <c r="G12" s="36">
        <v>8</v>
      </c>
    </row>
    <row r="13" spans="1:7" ht="11.25">
      <c r="A13" s="8" t="s">
        <v>425</v>
      </c>
      <c r="B13" s="31">
        <v>8939</v>
      </c>
      <c r="C13" s="31">
        <v>7164</v>
      </c>
      <c r="D13" s="31">
        <v>5976</v>
      </c>
      <c r="E13" s="31">
        <v>5934</v>
      </c>
      <c r="F13" s="31">
        <v>4323</v>
      </c>
      <c r="G13" s="31">
        <v>3595</v>
      </c>
    </row>
    <row r="14" spans="1:7" ht="11.25">
      <c r="A14" s="8" t="s">
        <v>190</v>
      </c>
      <c r="B14" s="31">
        <v>2688</v>
      </c>
      <c r="C14" s="31">
        <v>3031</v>
      </c>
      <c r="D14" s="31">
        <v>3195</v>
      </c>
      <c r="E14" s="31">
        <v>3278</v>
      </c>
      <c r="F14" s="31">
        <v>4965</v>
      </c>
      <c r="G14" s="31">
        <f>3342+376</f>
        <v>3718</v>
      </c>
    </row>
    <row r="15" spans="1:7" ht="12.75" customHeight="1">
      <c r="A15" s="7" t="s">
        <v>191</v>
      </c>
      <c r="B15" s="31">
        <v>12749</v>
      </c>
      <c r="C15" s="31">
        <v>13853</v>
      </c>
      <c r="D15" s="31">
        <v>15390</v>
      </c>
      <c r="E15" s="31">
        <v>16988</v>
      </c>
      <c r="F15" s="31">
        <v>19130</v>
      </c>
      <c r="G15" s="31">
        <v>20426</v>
      </c>
    </row>
    <row r="16" ht="11.25"/>
    <row r="17" ht="11.25"/>
    <row r="18" ht="11.25"/>
  </sheetData>
  <sheetProtection/>
  <mergeCells count="1">
    <mergeCell ref="A1:G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8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1.00390625" style="1" customWidth="1"/>
    <col min="2" max="7" width="9.421875" style="1" customWidth="1"/>
    <col min="8" max="16384" width="9.140625" style="1" customWidth="1"/>
  </cols>
  <sheetData>
    <row r="1" spans="1:7" ht="21.75" customHeight="1">
      <c r="A1" s="294" t="s">
        <v>265</v>
      </c>
      <c r="B1" s="294"/>
      <c r="C1" s="294"/>
      <c r="D1" s="294"/>
      <c r="E1" s="294"/>
      <c r="F1" s="294"/>
      <c r="G1" s="294"/>
    </row>
    <row r="2" spans="1:7" ht="19.5" customHeight="1">
      <c r="A2" s="49" t="s">
        <v>426</v>
      </c>
      <c r="B2" s="40">
        <v>2009</v>
      </c>
      <c r="C2" s="40">
        <v>2010</v>
      </c>
      <c r="D2" s="40">
        <v>2011</v>
      </c>
      <c r="E2" s="40">
        <v>2012</v>
      </c>
      <c r="F2" s="40">
        <v>2013</v>
      </c>
      <c r="G2" s="40">
        <v>2014</v>
      </c>
    </row>
    <row r="3" spans="1:7" ht="11.25">
      <c r="A3" s="8" t="s">
        <v>427</v>
      </c>
      <c r="B3" s="31">
        <v>94</v>
      </c>
      <c r="C3" s="31">
        <v>81</v>
      </c>
      <c r="D3" s="31">
        <v>84</v>
      </c>
      <c r="E3" s="31">
        <v>72</v>
      </c>
      <c r="F3" s="31">
        <v>104</v>
      </c>
      <c r="G3" s="31">
        <v>64</v>
      </c>
    </row>
    <row r="4" spans="1:7" ht="11.25">
      <c r="A4" s="8" t="s">
        <v>428</v>
      </c>
      <c r="B4" s="31">
        <v>138</v>
      </c>
      <c r="C4" s="31">
        <v>96</v>
      </c>
      <c r="D4" s="31">
        <v>98</v>
      </c>
      <c r="E4" s="31">
        <v>128</v>
      </c>
      <c r="F4" s="31">
        <v>130</v>
      </c>
      <c r="G4" s="31">
        <v>94</v>
      </c>
    </row>
    <row r="5" spans="1:7" ht="11.25">
      <c r="A5" s="8" t="s">
        <v>429</v>
      </c>
      <c r="B5" s="31">
        <v>44</v>
      </c>
      <c r="C5" s="31">
        <v>45</v>
      </c>
      <c r="D5" s="31">
        <v>40</v>
      </c>
      <c r="E5" s="31">
        <v>36</v>
      </c>
      <c r="F5" s="31">
        <v>51</v>
      </c>
      <c r="G5" s="31">
        <v>34</v>
      </c>
    </row>
    <row r="6" spans="1:7" ht="11.25">
      <c r="A6" s="8" t="s">
        <v>430</v>
      </c>
      <c r="B6" s="31">
        <v>100</v>
      </c>
      <c r="C6" s="31">
        <v>71</v>
      </c>
      <c r="D6" s="31">
        <v>90</v>
      </c>
      <c r="E6" s="31">
        <v>113</v>
      </c>
      <c r="F6" s="31">
        <v>90</v>
      </c>
      <c r="G6" s="31">
        <v>86</v>
      </c>
    </row>
    <row r="7" spans="1:7" ht="11.25">
      <c r="A7" s="8" t="s">
        <v>431</v>
      </c>
      <c r="B7" s="31">
        <v>60</v>
      </c>
      <c r="C7" s="31">
        <v>57</v>
      </c>
      <c r="D7" s="31">
        <v>64</v>
      </c>
      <c r="E7" s="31">
        <v>50</v>
      </c>
      <c r="F7" s="31">
        <v>56</v>
      </c>
      <c r="G7" s="31">
        <v>54</v>
      </c>
    </row>
    <row r="8" spans="1:7" ht="11.25">
      <c r="A8" s="8" t="s">
        <v>432</v>
      </c>
      <c r="B8" s="31">
        <v>51</v>
      </c>
      <c r="C8" s="31">
        <v>55</v>
      </c>
      <c r="D8" s="31">
        <v>51</v>
      </c>
      <c r="E8" s="31">
        <v>37</v>
      </c>
      <c r="F8" s="31">
        <v>41</v>
      </c>
      <c r="G8" s="31">
        <v>29</v>
      </c>
    </row>
    <row r="9" spans="1:7" ht="11.25">
      <c r="A9" s="8" t="s">
        <v>433</v>
      </c>
      <c r="B9" s="31">
        <v>18</v>
      </c>
      <c r="C9" s="31">
        <v>13</v>
      </c>
      <c r="D9" s="31">
        <v>21</v>
      </c>
      <c r="E9" s="31">
        <v>26</v>
      </c>
      <c r="F9" s="31">
        <v>18</v>
      </c>
      <c r="G9" s="31">
        <v>17</v>
      </c>
    </row>
    <row r="10" spans="1:7" ht="11.25">
      <c r="A10" s="8" t="s">
        <v>434</v>
      </c>
      <c r="B10" s="31">
        <v>52</v>
      </c>
      <c r="C10" s="31">
        <v>38</v>
      </c>
      <c r="D10" s="31">
        <v>42</v>
      </c>
      <c r="E10" s="31">
        <v>29</v>
      </c>
      <c r="F10" s="31">
        <v>59</v>
      </c>
      <c r="G10" s="31">
        <v>44</v>
      </c>
    </row>
    <row r="11" spans="1:7" ht="11.25">
      <c r="A11" s="8" t="s">
        <v>435</v>
      </c>
      <c r="B11" s="31">
        <v>25</v>
      </c>
      <c r="C11" s="31">
        <v>23</v>
      </c>
      <c r="D11" s="31">
        <v>27</v>
      </c>
      <c r="E11" s="31">
        <v>27</v>
      </c>
      <c r="F11" s="31">
        <v>26</v>
      </c>
      <c r="G11" s="31">
        <v>22</v>
      </c>
    </row>
    <row r="12" spans="1:7" ht="11.25">
      <c r="A12" s="8" t="s">
        <v>436</v>
      </c>
      <c r="B12" s="31">
        <v>25</v>
      </c>
      <c r="C12" s="31">
        <v>28</v>
      </c>
      <c r="D12" s="31">
        <v>24</v>
      </c>
      <c r="E12" s="31">
        <v>17</v>
      </c>
      <c r="F12" s="31">
        <v>20</v>
      </c>
      <c r="G12" s="31">
        <v>20</v>
      </c>
    </row>
    <row r="13" spans="1:7" ht="11.25">
      <c r="A13" s="8" t="s">
        <v>437</v>
      </c>
      <c r="B13" s="31">
        <v>14</v>
      </c>
      <c r="C13" s="31">
        <v>14</v>
      </c>
      <c r="D13" s="31">
        <v>12</v>
      </c>
      <c r="E13" s="31">
        <v>35</v>
      </c>
      <c r="F13" s="31">
        <v>14</v>
      </c>
      <c r="G13" s="31">
        <v>17</v>
      </c>
    </row>
    <row r="14" spans="1:7" ht="11.25">
      <c r="A14" s="8" t="s">
        <v>578</v>
      </c>
      <c r="B14" s="31" t="s">
        <v>623</v>
      </c>
      <c r="C14" s="31" t="s">
        <v>623</v>
      </c>
      <c r="D14" s="31" t="s">
        <v>623</v>
      </c>
      <c r="E14" s="31">
        <v>2</v>
      </c>
      <c r="F14" s="31">
        <v>2</v>
      </c>
      <c r="G14" s="31" t="s">
        <v>623</v>
      </c>
    </row>
    <row r="15" spans="1:7" ht="11.25">
      <c r="A15" s="8" t="s">
        <v>438</v>
      </c>
      <c r="B15" s="31">
        <v>17</v>
      </c>
      <c r="C15" s="31">
        <v>12</v>
      </c>
      <c r="D15" s="31">
        <v>12</v>
      </c>
      <c r="E15" s="31">
        <v>8</v>
      </c>
      <c r="F15" s="31">
        <v>18</v>
      </c>
      <c r="G15" s="31">
        <v>11</v>
      </c>
    </row>
    <row r="16" spans="1:7" ht="11.25">
      <c r="A16" s="8" t="s">
        <v>145</v>
      </c>
      <c r="B16" s="31">
        <v>27</v>
      </c>
      <c r="C16" s="31">
        <v>20</v>
      </c>
      <c r="D16" s="31">
        <v>24</v>
      </c>
      <c r="E16" s="31">
        <v>23</v>
      </c>
      <c r="F16" s="31">
        <v>25</v>
      </c>
      <c r="G16" s="31">
        <v>23</v>
      </c>
    </row>
    <row r="17" spans="1:7" ht="11.25">
      <c r="A17" s="8" t="s">
        <v>439</v>
      </c>
      <c r="B17" s="31">
        <v>23</v>
      </c>
      <c r="C17" s="31">
        <v>32</v>
      </c>
      <c r="D17" s="31">
        <v>24</v>
      </c>
      <c r="E17" s="31">
        <v>14</v>
      </c>
      <c r="F17" s="31">
        <v>17</v>
      </c>
      <c r="G17" s="31">
        <v>12</v>
      </c>
    </row>
    <row r="18" spans="1:7" ht="11.25">
      <c r="A18" s="8" t="s">
        <v>146</v>
      </c>
      <c r="B18" s="31" t="s">
        <v>623</v>
      </c>
      <c r="C18" s="31" t="s">
        <v>623</v>
      </c>
      <c r="D18" s="31">
        <v>20</v>
      </c>
      <c r="E18" s="31">
        <v>15</v>
      </c>
      <c r="F18" s="31">
        <v>11</v>
      </c>
      <c r="G18" s="31">
        <v>12</v>
      </c>
    </row>
  </sheetData>
  <sheetProtection/>
  <mergeCells count="1">
    <mergeCell ref="A1:G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8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G1"/>
    </sheetView>
  </sheetViews>
  <sheetFormatPr defaultColWidth="9.140625" defaultRowHeight="12.75"/>
  <cols>
    <col min="1" max="1" width="31.28125" style="0" customWidth="1"/>
  </cols>
  <sheetData>
    <row r="1" spans="1:7" s="215" customFormat="1" ht="20.25" customHeight="1">
      <c r="A1" s="294" t="s">
        <v>266</v>
      </c>
      <c r="B1" s="294"/>
      <c r="C1" s="294"/>
      <c r="D1" s="294"/>
      <c r="E1" s="294"/>
      <c r="F1" s="294"/>
      <c r="G1" s="294"/>
    </row>
    <row r="2" spans="1:7" s="215" customFormat="1" ht="16.5" customHeight="1">
      <c r="A2" s="49" t="s">
        <v>534</v>
      </c>
      <c r="B2" s="40">
        <v>2009</v>
      </c>
      <c r="C2" s="40">
        <v>2010</v>
      </c>
      <c r="D2" s="40">
        <v>2011</v>
      </c>
      <c r="E2" s="40">
        <v>2012</v>
      </c>
      <c r="F2" s="40">
        <v>2013</v>
      </c>
      <c r="G2" s="40">
        <v>2014</v>
      </c>
    </row>
    <row r="3" spans="1:7" ht="22.5">
      <c r="A3" s="8" t="s">
        <v>440</v>
      </c>
      <c r="B3" s="31">
        <v>251</v>
      </c>
      <c r="C3" s="31">
        <v>271</v>
      </c>
      <c r="D3" s="31">
        <v>270</v>
      </c>
      <c r="E3" s="31">
        <v>261</v>
      </c>
      <c r="F3" s="31">
        <v>252</v>
      </c>
      <c r="G3" s="31">
        <v>273</v>
      </c>
    </row>
    <row r="4" spans="1:7" ht="12.75">
      <c r="A4" s="8" t="s">
        <v>499</v>
      </c>
      <c r="B4" s="31"/>
      <c r="C4" s="1"/>
      <c r="D4" s="1"/>
      <c r="E4" s="1"/>
      <c r="F4" s="1"/>
      <c r="G4" s="1"/>
    </row>
    <row r="5" spans="1:7" ht="12.75">
      <c r="A5" s="9" t="s">
        <v>417</v>
      </c>
      <c r="B5" s="31">
        <v>228</v>
      </c>
      <c r="C5" s="31">
        <v>251</v>
      </c>
      <c r="D5" s="31">
        <v>239</v>
      </c>
      <c r="E5" s="31">
        <v>233</v>
      </c>
      <c r="F5" s="31">
        <v>233</v>
      </c>
      <c r="G5" s="31">
        <v>248</v>
      </c>
    </row>
    <row r="6" spans="1:7" ht="12.75">
      <c r="A6" s="9" t="s">
        <v>420</v>
      </c>
      <c r="B6" s="31">
        <v>23</v>
      </c>
      <c r="C6" s="31">
        <v>20</v>
      </c>
      <c r="D6" s="31">
        <v>31</v>
      </c>
      <c r="E6" s="31">
        <v>28</v>
      </c>
      <c r="F6" s="31">
        <v>19</v>
      </c>
      <c r="G6" s="31">
        <v>27</v>
      </c>
    </row>
    <row r="7" spans="1:7" ht="12.75">
      <c r="A7" s="8" t="s">
        <v>441</v>
      </c>
      <c r="B7" s="31">
        <v>166</v>
      </c>
      <c r="C7" s="31">
        <v>156</v>
      </c>
      <c r="D7" s="31">
        <v>209</v>
      </c>
      <c r="E7" s="31">
        <v>131</v>
      </c>
      <c r="F7" s="31">
        <v>137</v>
      </c>
      <c r="G7" s="31">
        <v>147</v>
      </c>
    </row>
    <row r="8" spans="1:7" ht="12.75">
      <c r="A8" s="8" t="s">
        <v>442</v>
      </c>
      <c r="B8" s="31">
        <v>9</v>
      </c>
      <c r="C8" s="31">
        <v>5</v>
      </c>
      <c r="D8" s="31">
        <v>9</v>
      </c>
      <c r="E8" s="31">
        <v>11</v>
      </c>
      <c r="F8" s="31">
        <v>3</v>
      </c>
      <c r="G8" s="31" t="s">
        <v>623</v>
      </c>
    </row>
    <row r="9" spans="1:7" ht="12.75">
      <c r="A9" s="8" t="s">
        <v>443</v>
      </c>
      <c r="B9" s="31">
        <v>68</v>
      </c>
      <c r="C9" s="31">
        <v>96</v>
      </c>
      <c r="D9" s="31">
        <v>117</v>
      </c>
      <c r="E9" s="31">
        <v>91</v>
      </c>
      <c r="F9" s="31">
        <v>93</v>
      </c>
      <c r="G9" s="31">
        <v>70</v>
      </c>
    </row>
    <row r="10" spans="1:7" ht="12.75">
      <c r="A10" s="8" t="s">
        <v>444</v>
      </c>
      <c r="B10" s="31">
        <v>243</v>
      </c>
      <c r="C10" s="31">
        <v>257</v>
      </c>
      <c r="D10" s="31">
        <v>335</v>
      </c>
      <c r="E10" s="31">
        <v>233</v>
      </c>
      <c r="F10" s="31">
        <v>233</v>
      </c>
      <c r="G10" s="31">
        <v>217</v>
      </c>
    </row>
    <row r="11" spans="1:7" ht="22.5">
      <c r="A11" s="8" t="s">
        <v>722</v>
      </c>
      <c r="B11" s="33">
        <v>139</v>
      </c>
      <c r="C11" s="33">
        <v>157</v>
      </c>
      <c r="D11" s="33">
        <v>94</v>
      </c>
      <c r="E11" s="33">
        <v>127</v>
      </c>
      <c r="F11" s="33">
        <v>151</v>
      </c>
      <c r="G11" s="33">
        <v>211</v>
      </c>
    </row>
    <row r="12" spans="1:7" ht="12.75">
      <c r="A12" s="8" t="s">
        <v>445</v>
      </c>
      <c r="B12" s="31">
        <v>832</v>
      </c>
      <c r="C12" s="31">
        <v>838</v>
      </c>
      <c r="D12" s="31">
        <v>926</v>
      </c>
      <c r="E12" s="31">
        <v>955</v>
      </c>
      <c r="F12" s="31">
        <v>924</v>
      </c>
      <c r="G12" s="31">
        <v>951</v>
      </c>
    </row>
    <row r="13" spans="1:7" ht="12.75">
      <c r="A13" s="35"/>
      <c r="B13" s="35"/>
      <c r="C13" s="35"/>
      <c r="D13" s="35"/>
      <c r="E13" s="35"/>
      <c r="F13" s="35"/>
      <c r="G13" s="1"/>
    </row>
  </sheetData>
  <mergeCells count="1">
    <mergeCell ref="A1:G1"/>
  </mergeCells>
  <printOptions/>
  <pageMargins left="0.75" right="0.75" top="1" bottom="1" header="0.5" footer="0.5"/>
  <pageSetup orientation="portrait" paperSize="9"/>
  <legacyDrawing r:id="rId2"/>
</worksheet>
</file>

<file path=xl/worksheets/sheet8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1.00390625" style="1" customWidth="1"/>
    <col min="2" max="7" width="7.7109375" style="1" customWidth="1"/>
    <col min="8" max="16384" width="9.140625" style="1" customWidth="1"/>
  </cols>
  <sheetData>
    <row r="1" spans="1:7" ht="21.75" customHeight="1">
      <c r="A1" s="294" t="s">
        <v>267</v>
      </c>
      <c r="B1" s="294"/>
      <c r="C1" s="294"/>
      <c r="D1" s="294"/>
      <c r="E1" s="294"/>
      <c r="F1" s="294"/>
      <c r="G1" s="294"/>
    </row>
    <row r="2" spans="1:7" ht="15.75" customHeight="1">
      <c r="A2" s="49" t="s">
        <v>534</v>
      </c>
      <c r="B2" s="40">
        <v>2009</v>
      </c>
      <c r="C2" s="40">
        <v>2010</v>
      </c>
      <c r="D2" s="40">
        <v>2011</v>
      </c>
      <c r="E2" s="40">
        <v>2012</v>
      </c>
      <c r="F2" s="40">
        <v>2013</v>
      </c>
      <c r="G2" s="40">
        <v>2014</v>
      </c>
    </row>
    <row r="3" spans="1:7" ht="22.5">
      <c r="A3" s="8" t="s">
        <v>446</v>
      </c>
      <c r="B3" s="31">
        <v>225</v>
      </c>
      <c r="C3" s="31">
        <v>188</v>
      </c>
      <c r="D3" s="31">
        <v>241</v>
      </c>
      <c r="E3" s="31">
        <v>196</v>
      </c>
      <c r="F3" s="31">
        <v>255</v>
      </c>
      <c r="G3" s="31">
        <v>214</v>
      </c>
    </row>
    <row r="4" ht="11.25">
      <c r="A4" s="8" t="s">
        <v>499</v>
      </c>
    </row>
    <row r="5" spans="1:7" ht="11.25">
      <c r="A5" s="9" t="s">
        <v>417</v>
      </c>
      <c r="B5" s="31">
        <v>219</v>
      </c>
      <c r="C5" s="31">
        <v>185</v>
      </c>
      <c r="D5" s="31">
        <v>237</v>
      </c>
      <c r="E5" s="31">
        <v>193</v>
      </c>
      <c r="F5" s="31">
        <v>251</v>
      </c>
      <c r="G5" s="31">
        <v>207</v>
      </c>
    </row>
    <row r="6" spans="1:7" ht="11.25">
      <c r="A6" s="9" t="s">
        <v>420</v>
      </c>
      <c r="B6" s="31">
        <v>6</v>
      </c>
      <c r="C6" s="31">
        <v>3</v>
      </c>
      <c r="D6" s="31">
        <v>4</v>
      </c>
      <c r="E6" s="31">
        <v>3</v>
      </c>
      <c r="F6" s="31">
        <v>4</v>
      </c>
      <c r="G6" s="31">
        <v>7</v>
      </c>
    </row>
    <row r="7" spans="1:7" ht="11.25">
      <c r="A7" s="8" t="s">
        <v>447</v>
      </c>
      <c r="B7" s="31">
        <v>234</v>
      </c>
      <c r="C7" s="31">
        <v>175</v>
      </c>
      <c r="D7" s="31">
        <v>144</v>
      </c>
      <c r="E7" s="31">
        <v>162</v>
      </c>
      <c r="F7" s="31">
        <v>139</v>
      </c>
      <c r="G7" s="31">
        <v>192</v>
      </c>
    </row>
    <row r="8" spans="1:7" ht="11.25">
      <c r="A8" s="8" t="s">
        <v>442</v>
      </c>
      <c r="B8" s="31" t="s">
        <v>623</v>
      </c>
      <c r="C8" s="31">
        <v>1</v>
      </c>
      <c r="D8" s="31">
        <v>3</v>
      </c>
      <c r="E8" s="31">
        <v>3</v>
      </c>
      <c r="F8" s="31">
        <v>2</v>
      </c>
      <c r="G8" s="31">
        <v>4</v>
      </c>
    </row>
    <row r="9" spans="1:7" ht="11.25">
      <c r="A9" s="8" t="s">
        <v>443</v>
      </c>
      <c r="B9" s="31">
        <v>42</v>
      </c>
      <c r="C9" s="31">
        <v>38</v>
      </c>
      <c r="D9" s="31">
        <v>53</v>
      </c>
      <c r="E9" s="31">
        <v>75</v>
      </c>
      <c r="F9" s="31">
        <v>65</v>
      </c>
      <c r="G9" s="31">
        <v>78</v>
      </c>
    </row>
    <row r="10" spans="1:7" ht="11.25">
      <c r="A10" s="8" t="s">
        <v>444</v>
      </c>
      <c r="B10" s="31">
        <v>276</v>
      </c>
      <c r="C10" s="31">
        <v>214</v>
      </c>
      <c r="D10" s="31">
        <v>200</v>
      </c>
      <c r="E10" s="31">
        <v>240</v>
      </c>
      <c r="F10" s="31">
        <v>206</v>
      </c>
      <c r="G10" s="31">
        <v>274</v>
      </c>
    </row>
    <row r="11" spans="1:7" ht="22.5">
      <c r="A11" s="8" t="s">
        <v>448</v>
      </c>
      <c r="B11" s="33">
        <v>196</v>
      </c>
      <c r="C11" s="33">
        <v>170</v>
      </c>
      <c r="D11" s="33">
        <v>211</v>
      </c>
      <c r="E11" s="33">
        <v>167</v>
      </c>
      <c r="F11" s="33">
        <v>217</v>
      </c>
      <c r="G11" s="33">
        <v>159</v>
      </c>
    </row>
    <row r="12" spans="1:7" ht="11.25">
      <c r="A12" s="8" t="s">
        <v>449</v>
      </c>
      <c r="B12" s="31">
        <v>3159</v>
      </c>
      <c r="C12" s="31">
        <v>4155</v>
      </c>
      <c r="D12" s="31">
        <v>4228</v>
      </c>
      <c r="E12" s="31">
        <v>4225</v>
      </c>
      <c r="F12" s="31">
        <v>4221</v>
      </c>
      <c r="G12" s="31">
        <v>4195</v>
      </c>
    </row>
  </sheetData>
  <sheetProtection/>
  <mergeCells count="1">
    <mergeCell ref="A1:G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8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2.57421875" style="1" customWidth="1"/>
    <col min="2" max="7" width="7.421875" style="1" customWidth="1"/>
    <col min="8" max="16384" width="9.140625" style="1" customWidth="1"/>
  </cols>
  <sheetData>
    <row r="1" spans="1:7" ht="19.5" customHeight="1">
      <c r="A1" s="294" t="s">
        <v>285</v>
      </c>
      <c r="B1" s="294"/>
      <c r="C1" s="294"/>
      <c r="D1" s="294"/>
      <c r="E1" s="294"/>
      <c r="F1" s="294"/>
      <c r="G1" s="294"/>
    </row>
    <row r="2" spans="1:7" ht="20.25" customHeight="1">
      <c r="A2" s="49" t="s">
        <v>534</v>
      </c>
      <c r="B2" s="40">
        <v>2009</v>
      </c>
      <c r="C2" s="40">
        <v>2010</v>
      </c>
      <c r="D2" s="40">
        <v>2011</v>
      </c>
      <c r="E2" s="40">
        <v>2012</v>
      </c>
      <c r="F2" s="40">
        <v>2013</v>
      </c>
      <c r="G2" s="40">
        <v>2014</v>
      </c>
    </row>
    <row r="3" spans="1:5" ht="12.75" customHeight="1">
      <c r="A3" s="8" t="s">
        <v>450</v>
      </c>
      <c r="B3" s="30"/>
      <c r="C3" s="30"/>
      <c r="D3" s="30"/>
      <c r="E3" s="30"/>
    </row>
    <row r="4" spans="1:7" ht="12.75" customHeight="1">
      <c r="A4" s="9" t="s">
        <v>451</v>
      </c>
      <c r="B4" s="31">
        <v>3741</v>
      </c>
      <c r="C4" s="31">
        <v>3893</v>
      </c>
      <c r="D4" s="31">
        <v>4197</v>
      </c>
      <c r="E4" s="31">
        <v>4599</v>
      </c>
      <c r="F4" s="31">
        <v>3857</v>
      </c>
      <c r="G4" s="31">
        <v>3881</v>
      </c>
    </row>
    <row r="5" ht="12.75" customHeight="1">
      <c r="A5" s="9" t="s">
        <v>499</v>
      </c>
    </row>
    <row r="6" spans="1:7" ht="12.75" customHeight="1">
      <c r="A6" s="32" t="s">
        <v>417</v>
      </c>
      <c r="B6" s="31">
        <v>3240</v>
      </c>
      <c r="C6" s="31">
        <v>3447</v>
      </c>
      <c r="D6" s="31">
        <v>3772</v>
      </c>
      <c r="E6" s="31">
        <v>4177</v>
      </c>
      <c r="F6" s="31">
        <v>3428</v>
      </c>
      <c r="G6" s="31">
        <v>3489</v>
      </c>
    </row>
    <row r="7" spans="1:7" ht="12.75" customHeight="1">
      <c r="A7" s="32" t="s">
        <v>420</v>
      </c>
      <c r="B7" s="31">
        <v>501</v>
      </c>
      <c r="C7" s="31">
        <v>446</v>
      </c>
      <c r="D7" s="31">
        <v>425</v>
      </c>
      <c r="E7" s="31">
        <v>422</v>
      </c>
      <c r="F7" s="31">
        <v>429</v>
      </c>
      <c r="G7" s="31">
        <v>392</v>
      </c>
    </row>
    <row r="8" spans="1:7" ht="12.75" customHeight="1">
      <c r="A8" s="9" t="s">
        <v>452</v>
      </c>
      <c r="B8" s="31">
        <v>2646</v>
      </c>
      <c r="C8" s="31">
        <v>2697</v>
      </c>
      <c r="D8" s="31">
        <v>3075</v>
      </c>
      <c r="E8" s="31">
        <v>2993</v>
      </c>
      <c r="F8" s="31">
        <v>3122</v>
      </c>
      <c r="G8" s="31">
        <v>2936</v>
      </c>
    </row>
    <row r="9" spans="1:7" ht="12.75" customHeight="1">
      <c r="A9" s="9" t="s">
        <v>442</v>
      </c>
      <c r="B9" s="31">
        <v>266</v>
      </c>
      <c r="C9" s="31">
        <v>180</v>
      </c>
      <c r="D9" s="31">
        <v>161</v>
      </c>
      <c r="E9" s="31">
        <v>208</v>
      </c>
      <c r="F9" s="31">
        <v>159</v>
      </c>
      <c r="G9" s="31">
        <v>142</v>
      </c>
    </row>
    <row r="10" spans="1:7" ht="12.75" customHeight="1">
      <c r="A10" s="9" t="s">
        <v>443</v>
      </c>
      <c r="B10" s="31">
        <v>952</v>
      </c>
      <c r="C10" s="31">
        <v>934</v>
      </c>
      <c r="D10" s="31">
        <v>886</v>
      </c>
      <c r="E10" s="31">
        <v>1209</v>
      </c>
      <c r="F10" s="31">
        <v>902</v>
      </c>
      <c r="G10" s="31">
        <f>866+76</f>
        <v>942</v>
      </c>
    </row>
    <row r="11" spans="1:7" ht="12.75" customHeight="1">
      <c r="A11" s="9" t="s">
        <v>444</v>
      </c>
      <c r="B11" s="31">
        <v>3864</v>
      </c>
      <c r="C11" s="31">
        <v>3811</v>
      </c>
      <c r="D11" s="31">
        <v>4122</v>
      </c>
      <c r="E11" s="31">
        <v>4541</v>
      </c>
      <c r="F11" s="31">
        <v>4183</v>
      </c>
      <c r="G11" s="31">
        <v>4020</v>
      </c>
    </row>
    <row r="12" spans="1:7" ht="12.75" customHeight="1">
      <c r="A12" s="9" t="s">
        <v>453</v>
      </c>
      <c r="B12" s="33">
        <v>2447</v>
      </c>
      <c r="C12" s="33">
        <v>2401</v>
      </c>
      <c r="D12" s="33">
        <v>2544</v>
      </c>
      <c r="E12" s="33">
        <v>2656</v>
      </c>
      <c r="F12" s="33">
        <v>2388</v>
      </c>
      <c r="G12" s="33">
        <v>2316</v>
      </c>
    </row>
    <row r="13" spans="1:7" ht="12.75" customHeight="1">
      <c r="A13" s="8" t="s">
        <v>454</v>
      </c>
      <c r="B13" s="31">
        <v>52844</v>
      </c>
      <c r="C13" s="31">
        <v>52061</v>
      </c>
      <c r="D13" s="31">
        <v>53973</v>
      </c>
      <c r="E13" s="31">
        <v>56130</v>
      </c>
      <c r="F13" s="31">
        <v>55942</v>
      </c>
      <c r="G13" s="31">
        <v>55813</v>
      </c>
    </row>
    <row r="14" spans="1:7" ht="12.75" customHeight="1">
      <c r="A14" s="8" t="s">
        <v>455</v>
      </c>
      <c r="B14" s="31">
        <v>3025</v>
      </c>
      <c r="C14" s="31">
        <v>2374</v>
      </c>
      <c r="D14" s="31">
        <v>2336</v>
      </c>
      <c r="E14" s="31">
        <v>2102</v>
      </c>
      <c r="F14" s="31">
        <v>2139</v>
      </c>
      <c r="G14" s="31">
        <v>1599</v>
      </c>
    </row>
    <row r="15" spans="1:7" ht="12.75" customHeight="1">
      <c r="A15" s="9" t="s">
        <v>456</v>
      </c>
      <c r="B15" s="31">
        <v>3127</v>
      </c>
      <c r="C15" s="31">
        <v>2697</v>
      </c>
      <c r="D15" s="31">
        <v>3075</v>
      </c>
      <c r="E15" s="31">
        <v>2993</v>
      </c>
      <c r="F15" s="31">
        <v>2030</v>
      </c>
      <c r="G15" s="31">
        <v>1824</v>
      </c>
    </row>
    <row r="16" spans="1:7" ht="12.75" customHeight="1">
      <c r="A16" s="9" t="s">
        <v>457</v>
      </c>
      <c r="B16" s="31">
        <v>142708</v>
      </c>
      <c r="C16" s="31">
        <v>135721</v>
      </c>
      <c r="D16" s="31">
        <v>121145</v>
      </c>
      <c r="E16" s="34">
        <v>121299</v>
      </c>
      <c r="F16" s="34">
        <v>112684</v>
      </c>
      <c r="G16" s="34">
        <v>108487</v>
      </c>
    </row>
  </sheetData>
  <sheetProtection/>
  <mergeCells count="1">
    <mergeCell ref="A1:G1"/>
  </mergeCells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:H1"/>
    </sheetView>
  </sheetViews>
  <sheetFormatPr defaultColWidth="9.140625" defaultRowHeight="12.75"/>
  <sheetData>
    <row r="1" spans="1:8" s="1" customFormat="1" ht="21" customHeight="1">
      <c r="A1" s="294" t="s">
        <v>497</v>
      </c>
      <c r="B1" s="294"/>
      <c r="C1" s="294"/>
      <c r="D1" s="294"/>
      <c r="E1" s="294"/>
      <c r="F1" s="294"/>
      <c r="G1" s="294"/>
      <c r="H1" s="294"/>
    </row>
    <row r="2" spans="1:8" s="1" customFormat="1" ht="15.75" customHeight="1">
      <c r="A2" s="302" t="s">
        <v>465</v>
      </c>
      <c r="B2" s="289" t="s">
        <v>466</v>
      </c>
      <c r="C2" s="292" t="s">
        <v>498</v>
      </c>
      <c r="D2" s="293"/>
      <c r="E2" s="293"/>
      <c r="F2" s="293"/>
      <c r="G2" s="293"/>
      <c r="H2" s="293"/>
    </row>
    <row r="3" spans="1:8" s="1" customFormat="1" ht="15.75" customHeight="1">
      <c r="A3" s="303"/>
      <c r="B3" s="290"/>
      <c r="C3" s="289" t="s">
        <v>468</v>
      </c>
      <c r="D3" s="292" t="s">
        <v>489</v>
      </c>
      <c r="E3" s="295"/>
      <c r="F3" s="289" t="s">
        <v>653</v>
      </c>
      <c r="G3" s="292" t="s">
        <v>489</v>
      </c>
      <c r="H3" s="293"/>
    </row>
    <row r="4" spans="1:8" s="1" customFormat="1" ht="46.5" customHeight="1">
      <c r="A4" s="304"/>
      <c r="B4" s="291"/>
      <c r="C4" s="291"/>
      <c r="D4" s="55" t="s">
        <v>470</v>
      </c>
      <c r="E4" s="55" t="s">
        <v>490</v>
      </c>
      <c r="F4" s="305"/>
      <c r="G4" s="40" t="s">
        <v>470</v>
      </c>
      <c r="H4" s="40" t="s">
        <v>490</v>
      </c>
    </row>
    <row r="5" spans="1:8" s="1" customFormat="1" ht="11.25">
      <c r="A5" s="44">
        <v>2007</v>
      </c>
      <c r="B5" s="31">
        <v>1125</v>
      </c>
      <c r="C5" s="31">
        <v>13133</v>
      </c>
      <c r="D5" s="31">
        <v>8573</v>
      </c>
      <c r="E5" s="31">
        <v>2933</v>
      </c>
      <c r="F5" s="31">
        <v>10342</v>
      </c>
      <c r="G5" s="31">
        <v>6986</v>
      </c>
      <c r="H5" s="31">
        <v>2320</v>
      </c>
    </row>
    <row r="6" spans="1:8" s="1" customFormat="1" ht="11.25">
      <c r="A6" s="44">
        <v>2008</v>
      </c>
      <c r="B6" s="31">
        <v>1155</v>
      </c>
      <c r="C6" s="31">
        <v>14043</v>
      </c>
      <c r="D6" s="31">
        <v>9408</v>
      </c>
      <c r="E6" s="31">
        <v>3008</v>
      </c>
      <c r="F6" s="31">
        <v>11373</v>
      </c>
      <c r="G6" s="31">
        <v>7912</v>
      </c>
      <c r="H6" s="31">
        <v>2364</v>
      </c>
    </row>
    <row r="7" spans="1:8" s="1" customFormat="1" ht="11.25">
      <c r="A7" s="44">
        <v>2009</v>
      </c>
      <c r="B7" s="31">
        <v>1307</v>
      </c>
      <c r="C7" s="31">
        <v>16488</v>
      </c>
      <c r="D7" s="31">
        <v>10899</v>
      </c>
      <c r="E7" s="31">
        <v>3459</v>
      </c>
      <c r="F7" s="31">
        <v>13189</v>
      </c>
      <c r="G7" s="31">
        <v>8972</v>
      </c>
      <c r="H7" s="31">
        <v>2646</v>
      </c>
    </row>
    <row r="8" spans="1:8" s="1" customFormat="1" ht="11.25">
      <c r="A8" s="44">
        <v>2010</v>
      </c>
      <c r="B8" s="31">
        <v>1384</v>
      </c>
      <c r="C8" s="31">
        <v>18920</v>
      </c>
      <c r="D8" s="31">
        <v>12220</v>
      </c>
      <c r="E8" s="31">
        <v>4117</v>
      </c>
      <c r="F8" s="31">
        <v>14999</v>
      </c>
      <c r="G8" s="31">
        <v>10274</v>
      </c>
      <c r="H8" s="31">
        <v>3152</v>
      </c>
    </row>
    <row r="9" spans="1:8" s="1" customFormat="1" ht="11.25">
      <c r="A9" s="44">
        <v>2011</v>
      </c>
      <c r="B9" s="31">
        <v>1432</v>
      </c>
      <c r="C9" s="31">
        <v>20826</v>
      </c>
      <c r="D9" s="31">
        <v>13649</v>
      </c>
      <c r="E9" s="31">
        <v>4459</v>
      </c>
      <c r="F9" s="31">
        <v>17220</v>
      </c>
      <c r="G9" s="31">
        <v>11773</v>
      </c>
      <c r="H9" s="31">
        <v>3546</v>
      </c>
    </row>
    <row r="10" spans="1:8" s="1" customFormat="1" ht="11.25">
      <c r="A10" s="54">
        <v>2012</v>
      </c>
      <c r="B10" s="31">
        <v>1583</v>
      </c>
      <c r="C10" s="31">
        <v>23298</v>
      </c>
      <c r="D10" s="31">
        <v>14742</v>
      </c>
      <c r="E10" s="31">
        <v>4832</v>
      </c>
      <c r="F10" s="31">
        <v>19997</v>
      </c>
      <c r="G10" s="31">
        <v>13231</v>
      </c>
      <c r="H10" s="31">
        <v>4037</v>
      </c>
    </row>
    <row r="11" spans="1:8" s="1" customFormat="1" ht="11.25">
      <c r="A11" s="54">
        <v>2013</v>
      </c>
      <c r="B11" s="31">
        <v>1712</v>
      </c>
      <c r="C11" s="31">
        <v>25816</v>
      </c>
      <c r="D11" s="31">
        <v>16010</v>
      </c>
      <c r="E11" s="31">
        <v>5501</v>
      </c>
      <c r="F11" s="31">
        <v>22244</v>
      </c>
      <c r="G11" s="31">
        <v>14317</v>
      </c>
      <c r="H11" s="31">
        <v>4443</v>
      </c>
    </row>
    <row r="12" spans="1:8" s="1" customFormat="1" ht="11.25">
      <c r="A12" s="54">
        <v>2014</v>
      </c>
      <c r="B12" s="31">
        <v>1570</v>
      </c>
      <c r="C12" s="31">
        <v>25359</v>
      </c>
      <c r="D12" s="31">
        <v>17008</v>
      </c>
      <c r="E12" s="31">
        <v>4983</v>
      </c>
      <c r="F12" s="31">
        <v>22177</v>
      </c>
      <c r="G12" s="31">
        <v>15577</v>
      </c>
      <c r="H12" s="31">
        <v>4159</v>
      </c>
    </row>
    <row r="13" spans="1:8" s="1" customFormat="1" ht="11.25">
      <c r="A13" s="288" t="s">
        <v>472</v>
      </c>
      <c r="B13" s="288"/>
      <c r="C13" s="288"/>
      <c r="D13" s="288"/>
      <c r="E13" s="288"/>
      <c r="F13" s="288"/>
      <c r="G13" s="288"/>
      <c r="H13" s="288"/>
    </row>
    <row r="14" spans="1:8" s="1" customFormat="1" ht="11.25">
      <c r="A14" s="44">
        <v>2010</v>
      </c>
      <c r="B14" s="45">
        <v>105.9</v>
      </c>
      <c r="C14" s="45">
        <v>114.8</v>
      </c>
      <c r="D14" s="45">
        <v>112.1</v>
      </c>
      <c r="E14" s="45">
        <v>119</v>
      </c>
      <c r="F14" s="45">
        <v>113.7</v>
      </c>
      <c r="G14" s="45">
        <v>114.5</v>
      </c>
      <c r="H14" s="45">
        <v>119.1</v>
      </c>
    </row>
    <row r="15" spans="1:8" s="1" customFormat="1" ht="11.25">
      <c r="A15" s="44">
        <v>2011</v>
      </c>
      <c r="B15" s="45">
        <v>103.5</v>
      </c>
      <c r="C15" s="45">
        <v>110.1</v>
      </c>
      <c r="D15" s="45">
        <v>111.7</v>
      </c>
      <c r="E15" s="45">
        <v>108.3</v>
      </c>
      <c r="F15" s="45">
        <v>114.8</v>
      </c>
      <c r="G15" s="45">
        <v>114.6</v>
      </c>
      <c r="H15" s="45">
        <v>109.6</v>
      </c>
    </row>
    <row r="16" spans="1:8" s="1" customFormat="1" ht="11.25">
      <c r="A16" s="54">
        <v>2012</v>
      </c>
      <c r="B16" s="45">
        <v>110.5</v>
      </c>
      <c r="C16" s="45">
        <v>111.9</v>
      </c>
      <c r="D16" s="45">
        <v>108</v>
      </c>
      <c r="E16" s="45">
        <v>108.4</v>
      </c>
      <c r="F16" s="45">
        <v>116.1</v>
      </c>
      <c r="G16" s="45">
        <v>112.4</v>
      </c>
      <c r="H16" s="45">
        <v>113.8</v>
      </c>
    </row>
    <row r="17" spans="1:8" s="1" customFormat="1" ht="11.25">
      <c r="A17" s="54">
        <v>2013</v>
      </c>
      <c r="B17" s="45">
        <v>108.1</v>
      </c>
      <c r="C17" s="45">
        <v>110.8</v>
      </c>
      <c r="D17" s="45">
        <v>108.6</v>
      </c>
      <c r="E17" s="45">
        <v>113.8</v>
      </c>
      <c r="F17" s="45">
        <v>111.2</v>
      </c>
      <c r="G17" s="45">
        <v>108.2</v>
      </c>
      <c r="H17" s="45">
        <v>110.1</v>
      </c>
    </row>
    <row r="18" spans="1:8" s="1" customFormat="1" ht="11.25">
      <c r="A18" s="54">
        <v>2014</v>
      </c>
      <c r="B18" s="45">
        <v>91.7</v>
      </c>
      <c r="C18" s="45">
        <v>98.2</v>
      </c>
      <c r="D18" s="45">
        <v>106.2</v>
      </c>
      <c r="E18" s="45">
        <v>90.6</v>
      </c>
      <c r="F18" s="45">
        <v>99.7</v>
      </c>
      <c r="G18" s="45">
        <v>108.8</v>
      </c>
      <c r="H18" s="45">
        <v>93.6</v>
      </c>
    </row>
    <row r="19" spans="1:8" s="1" customFormat="1" ht="11.25">
      <c r="A19" s="159"/>
      <c r="B19" s="159"/>
      <c r="C19" s="159"/>
      <c r="D19" s="159"/>
      <c r="E19" s="159"/>
      <c r="F19" s="159"/>
      <c r="G19" s="159"/>
      <c r="H19" s="159"/>
    </row>
  </sheetData>
  <mergeCells count="9">
    <mergeCell ref="A13:H13"/>
    <mergeCell ref="A1:H1"/>
    <mergeCell ref="A2:A4"/>
    <mergeCell ref="B2:B4"/>
    <mergeCell ref="C2:H2"/>
    <mergeCell ref="C3:C4"/>
    <mergeCell ref="D3:E3"/>
    <mergeCell ref="F3:F4"/>
    <mergeCell ref="G3:H3"/>
  </mergeCells>
  <printOptions/>
  <pageMargins left="0.75" right="0.75" top="1" bottom="1" header="0.5" footer="0.5"/>
  <pageSetup orientation="portrait" paperSize="9"/>
  <legacyDrawing r:id="rId2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06"/>
  <sheetViews>
    <sheetView workbookViewId="0" topLeftCell="A1">
      <selection activeCell="A1" sqref="A1"/>
    </sheetView>
  </sheetViews>
  <sheetFormatPr defaultColWidth="9.140625" defaultRowHeight="12.75"/>
  <cols>
    <col min="1" max="1" width="82.140625" style="1" customWidth="1"/>
    <col min="2" max="16384" width="9.140625" style="1" customWidth="1"/>
  </cols>
  <sheetData>
    <row r="1" ht="11.25">
      <c r="A1" s="6" t="s">
        <v>50</v>
      </c>
    </row>
    <row r="3" ht="11.25">
      <c r="A3" s="13" t="s">
        <v>463</v>
      </c>
    </row>
    <row r="4" ht="45">
      <c r="A4" s="14" t="s">
        <v>92</v>
      </c>
    </row>
    <row r="5" ht="22.5">
      <c r="A5" s="15" t="s">
        <v>137</v>
      </c>
    </row>
    <row r="6" ht="22.5">
      <c r="A6" s="16" t="s">
        <v>125</v>
      </c>
    </row>
    <row r="7" ht="22.5">
      <c r="A7" s="16" t="s">
        <v>286</v>
      </c>
    </row>
    <row r="8" ht="11.25">
      <c r="A8" s="16" t="s">
        <v>124</v>
      </c>
    </row>
    <row r="9" ht="22.5">
      <c r="A9" s="14" t="s">
        <v>51</v>
      </c>
    </row>
    <row r="10" ht="33.75">
      <c r="A10" s="14" t="s">
        <v>97</v>
      </c>
    </row>
    <row r="11" ht="11.25">
      <c r="A11" s="17"/>
    </row>
    <row r="12" ht="11.25">
      <c r="A12" s="13" t="s">
        <v>52</v>
      </c>
    </row>
    <row r="13" ht="33.75">
      <c r="A13" s="14" t="s">
        <v>60</v>
      </c>
    </row>
    <row r="14" ht="22.5">
      <c r="A14" s="14" t="s">
        <v>53</v>
      </c>
    </row>
    <row r="15" ht="11.25">
      <c r="A15" s="14"/>
    </row>
    <row r="16" ht="11.25">
      <c r="A16" s="13" t="s">
        <v>54</v>
      </c>
    </row>
    <row r="17" ht="45">
      <c r="A17" s="14" t="s">
        <v>93</v>
      </c>
    </row>
    <row r="18" ht="11.25">
      <c r="A18" s="14" t="s">
        <v>55</v>
      </c>
    </row>
    <row r="19" ht="11.25">
      <c r="A19" s="14"/>
    </row>
    <row r="20" ht="11.25">
      <c r="A20" s="18" t="s">
        <v>56</v>
      </c>
    </row>
    <row r="21" ht="67.5">
      <c r="A21" s="19" t="s">
        <v>94</v>
      </c>
    </row>
    <row r="22" ht="67.5">
      <c r="A22" s="19" t="s">
        <v>95</v>
      </c>
    </row>
    <row r="23" ht="11.25">
      <c r="A23" s="14"/>
    </row>
    <row r="24" ht="11.25">
      <c r="A24" s="20" t="s">
        <v>57</v>
      </c>
    </row>
    <row r="25" ht="45">
      <c r="A25" s="21" t="s">
        <v>484</v>
      </c>
    </row>
    <row r="26" ht="11.25">
      <c r="A26" s="22"/>
    </row>
    <row r="27" ht="11.25">
      <c r="A27" s="20" t="s">
        <v>58</v>
      </c>
    </row>
    <row r="28" ht="56.25">
      <c r="A28" s="21" t="s">
        <v>96</v>
      </c>
    </row>
    <row r="29" ht="56.25">
      <c r="A29" s="21" t="s">
        <v>98</v>
      </c>
    </row>
    <row r="30" ht="11.25">
      <c r="A30" s="22"/>
    </row>
    <row r="31" ht="11.25">
      <c r="A31" s="13" t="s">
        <v>165</v>
      </c>
    </row>
    <row r="32" ht="33.75">
      <c r="A32" s="19" t="s">
        <v>101</v>
      </c>
    </row>
    <row r="33" ht="11.25">
      <c r="A33" s="22"/>
    </row>
    <row r="34" ht="11.25">
      <c r="A34" s="13" t="s">
        <v>506</v>
      </c>
    </row>
    <row r="35" ht="22.5">
      <c r="A35" s="14" t="s">
        <v>59</v>
      </c>
    </row>
    <row r="36" ht="11.25">
      <c r="A36" s="14"/>
    </row>
    <row r="37" ht="11.25">
      <c r="A37" s="13" t="s">
        <v>521</v>
      </c>
    </row>
    <row r="38" ht="67.5">
      <c r="A38" s="19" t="s">
        <v>102</v>
      </c>
    </row>
    <row r="39" ht="11.25">
      <c r="A39" s="14"/>
    </row>
    <row r="40" ht="11.25">
      <c r="A40" s="23" t="s">
        <v>61</v>
      </c>
    </row>
    <row r="41" ht="33.75">
      <c r="A41" s="14" t="s">
        <v>103</v>
      </c>
    </row>
    <row r="42" ht="11.25">
      <c r="A42" s="14"/>
    </row>
    <row r="43" ht="11.25">
      <c r="A43" s="13" t="s">
        <v>62</v>
      </c>
    </row>
    <row r="44" ht="45">
      <c r="A44" s="24" t="s">
        <v>104</v>
      </c>
    </row>
    <row r="45" ht="11.25">
      <c r="A45" s="14"/>
    </row>
    <row r="46" ht="11.25">
      <c r="A46" s="13" t="s">
        <v>63</v>
      </c>
    </row>
    <row r="47" ht="56.25">
      <c r="A47" s="14" t="s">
        <v>105</v>
      </c>
    </row>
    <row r="48" ht="22.5">
      <c r="A48" s="14" t="s">
        <v>64</v>
      </c>
    </row>
    <row r="49" ht="11.25">
      <c r="A49" s="14"/>
    </row>
    <row r="50" ht="11.25">
      <c r="A50" s="13" t="s">
        <v>65</v>
      </c>
    </row>
    <row r="51" ht="90">
      <c r="A51" s="19" t="s">
        <v>106</v>
      </c>
    </row>
    <row r="53" ht="11.25">
      <c r="A53" s="4" t="s">
        <v>66</v>
      </c>
    </row>
    <row r="54" ht="90">
      <c r="A54" s="19" t="s">
        <v>306</v>
      </c>
    </row>
    <row r="55" ht="45">
      <c r="A55" s="19" t="s">
        <v>308</v>
      </c>
    </row>
    <row r="56" ht="11.25">
      <c r="A56" s="14"/>
    </row>
    <row r="57" ht="11.25">
      <c r="A57" s="13" t="s">
        <v>67</v>
      </c>
    </row>
    <row r="58" ht="22.5">
      <c r="A58" s="19" t="s">
        <v>307</v>
      </c>
    </row>
    <row r="59" ht="56.25">
      <c r="A59" s="19" t="s">
        <v>309</v>
      </c>
    </row>
    <row r="60" ht="22.5">
      <c r="A60" s="19" t="s">
        <v>310</v>
      </c>
    </row>
    <row r="61" ht="11.25">
      <c r="A61" s="14" t="s">
        <v>68</v>
      </c>
    </row>
    <row r="62" ht="11.25">
      <c r="A62" s="11" t="s">
        <v>69</v>
      </c>
    </row>
    <row r="63" ht="11.25">
      <c r="A63" s="11" t="s">
        <v>70</v>
      </c>
    </row>
    <row r="64" ht="11.25">
      <c r="A64" s="11" t="s">
        <v>485</v>
      </c>
    </row>
    <row r="65" ht="11.25">
      <c r="A65" s="13"/>
    </row>
    <row r="66" ht="11.25">
      <c r="A66" s="13" t="s">
        <v>475</v>
      </c>
    </row>
    <row r="67" ht="22.5">
      <c r="A67" s="14" t="s">
        <v>71</v>
      </c>
    </row>
    <row r="68" ht="11.25">
      <c r="A68" s="14" t="s">
        <v>107</v>
      </c>
    </row>
    <row r="69" ht="11.25">
      <c r="A69" s="25" t="s">
        <v>108</v>
      </c>
    </row>
    <row r="70" ht="22.5">
      <c r="A70" s="16" t="s">
        <v>109</v>
      </c>
    </row>
    <row r="71" ht="22.5">
      <c r="A71" s="25" t="s">
        <v>110</v>
      </c>
    </row>
    <row r="72" ht="22.5">
      <c r="A72" s="25" t="s">
        <v>72</v>
      </c>
    </row>
    <row r="73" ht="11.25">
      <c r="A73" s="25" t="s">
        <v>111</v>
      </c>
    </row>
    <row r="74" ht="11.25">
      <c r="A74" s="25"/>
    </row>
    <row r="75" ht="11.25">
      <c r="A75" s="13" t="s">
        <v>73</v>
      </c>
    </row>
    <row r="76" ht="11.25">
      <c r="A76" s="14" t="s">
        <v>74</v>
      </c>
    </row>
    <row r="77" ht="11.25">
      <c r="A77" s="25" t="s">
        <v>75</v>
      </c>
    </row>
    <row r="78" ht="11.25">
      <c r="A78" s="25" t="s">
        <v>76</v>
      </c>
    </row>
    <row r="79" ht="11.25">
      <c r="A79" s="25" t="s">
        <v>77</v>
      </c>
    </row>
    <row r="80" ht="11.25">
      <c r="A80" s="25" t="s">
        <v>78</v>
      </c>
    </row>
    <row r="81" ht="11.25">
      <c r="A81" s="25" t="s">
        <v>79</v>
      </c>
    </row>
    <row r="82" ht="11.25">
      <c r="A82" s="25" t="s">
        <v>80</v>
      </c>
    </row>
    <row r="83" ht="11.25">
      <c r="A83" s="25" t="s">
        <v>81</v>
      </c>
    </row>
    <row r="84" ht="11.25">
      <c r="A84" s="25"/>
    </row>
    <row r="85" ht="11.25">
      <c r="A85" s="13" t="s">
        <v>82</v>
      </c>
    </row>
    <row r="86" ht="11.25">
      <c r="A86" s="14" t="s">
        <v>83</v>
      </c>
    </row>
    <row r="87" ht="33.75">
      <c r="A87" s="25" t="s">
        <v>162</v>
      </c>
    </row>
    <row r="88" ht="33.75">
      <c r="A88" s="25" t="s">
        <v>163</v>
      </c>
    </row>
    <row r="89" ht="22.5">
      <c r="A89" s="16" t="s">
        <v>170</v>
      </c>
    </row>
    <row r="90" ht="11.25">
      <c r="A90" s="25" t="s">
        <v>84</v>
      </c>
    </row>
    <row r="91" ht="11.25">
      <c r="A91" s="25" t="s">
        <v>164</v>
      </c>
    </row>
    <row r="92" ht="11.25">
      <c r="A92" s="15"/>
    </row>
    <row r="93" ht="11.25">
      <c r="A93" s="26" t="s">
        <v>85</v>
      </c>
    </row>
    <row r="94" ht="11.25">
      <c r="A94" s="13"/>
    </row>
    <row r="95" ht="11.25">
      <c r="A95" s="13" t="s">
        <v>86</v>
      </c>
    </row>
    <row r="96" ht="22.5">
      <c r="A96" s="19" t="s">
        <v>87</v>
      </c>
    </row>
    <row r="97" ht="11.25">
      <c r="A97" s="19" t="s">
        <v>88</v>
      </c>
    </row>
    <row r="99" ht="11.25">
      <c r="A99" s="13" t="s">
        <v>89</v>
      </c>
    </row>
    <row r="100" ht="22.5">
      <c r="A100" s="14" t="s">
        <v>486</v>
      </c>
    </row>
    <row r="101" ht="11.25">
      <c r="A101" s="14"/>
    </row>
    <row r="102" ht="11.25">
      <c r="A102" s="13" t="s">
        <v>90</v>
      </c>
    </row>
    <row r="103" ht="33.75">
      <c r="A103" s="14" t="s">
        <v>311</v>
      </c>
    </row>
    <row r="104" ht="11.25">
      <c r="A104" s="14"/>
    </row>
    <row r="105" ht="11.25">
      <c r="A105" s="13" t="s">
        <v>91</v>
      </c>
    </row>
    <row r="106" ht="33.75">
      <c r="A106" s="15" t="s">
        <v>312</v>
      </c>
    </row>
  </sheetData>
  <sheetProtection/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  <rowBreaks count="3" manualBreakCount="3">
    <brk id="19" max="255" man="1"/>
    <brk id="36" max="255" man="1"/>
    <brk id="5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nr3535</dc:creator>
  <cp:keywords/>
  <dc:description/>
  <cp:lastModifiedBy>KSH</cp:lastModifiedBy>
  <cp:lastPrinted>2015-09-16T12:16:14Z</cp:lastPrinted>
  <dcterms:created xsi:type="dcterms:W3CDTF">2014-08-06T07:12:31Z</dcterms:created>
  <dcterms:modified xsi:type="dcterms:W3CDTF">2015-10-08T05:58:09Z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