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tabRatio="701" activeTab="0"/>
  </bookViews>
  <sheets>
    <sheet name="Table of Contents" sheetId="1" r:id="rId1"/>
    <sheet name="1." sheetId="2" r:id="rId2"/>
    <sheet name="2." sheetId="3" r:id="rId3"/>
    <sheet name="3." sheetId="4" r:id="rId4"/>
    <sheet name="4." sheetId="5" r:id="rId5"/>
    <sheet name="5–6." sheetId="6" r:id="rId6"/>
    <sheet name="7." sheetId="7" r:id="rId7"/>
    <sheet name="8." sheetId="8" r:id="rId8"/>
    <sheet name="9." sheetId="9" r:id="rId9"/>
  </sheets>
  <definedNames/>
  <calcPr fullCalcOnLoad="1"/>
</workbook>
</file>

<file path=xl/comments2.xml><?xml version="1.0" encoding="utf-8"?>
<comments xmlns="http://schemas.openxmlformats.org/spreadsheetml/2006/main">
  <authors>
    <author>KSH</author>
  </authors>
  <commentList>
    <comment ref="A5" authorId="0">
      <text>
        <r>
          <rPr>
            <sz val="8"/>
            <rFont val="Tahoma"/>
            <family val="2"/>
          </rPr>
          <t xml:space="preserve">The value of A. Consumption products, is net of the gross service charges paid to travel agencies, tour operators and other reservation services  (79.11, 79.12).
</t>
        </r>
      </text>
    </comment>
  </commentList>
</comments>
</file>

<file path=xl/comments3.xml><?xml version="1.0" encoding="utf-8"?>
<comments xmlns="http://schemas.openxmlformats.org/spreadsheetml/2006/main">
  <authors>
    <author>Kecsk?s Beatrix</author>
  </authors>
  <commentList>
    <comment ref="A6" authorId="0">
      <text>
        <r>
          <rPr>
            <sz val="8"/>
            <rFont val="Tahoma"/>
            <family val="2"/>
          </rPr>
          <t xml:space="preserve">The value of A. Consumption products, is net of the gross service charges paid to travel agencies, tour operators and other reservation services  (79.11, 79.12).
</t>
        </r>
      </text>
    </comment>
    <comment ref="B3" authorId="0">
      <text>
        <r>
          <rPr>
            <sz val="8"/>
            <rFont val="Tahoma"/>
            <family val="2"/>
          </rPr>
          <t>Domestic tourism comprises the activities of a resident visitor within the country of reference either as part of a domestic trip or part of an outbound trip.</t>
        </r>
      </text>
    </comment>
    <comment ref="E3" authorId="0">
      <text>
        <r>
          <rPr>
            <sz val="8"/>
            <rFont val="Tahoma"/>
            <family val="2"/>
          </rPr>
          <t>Domestic tourism comprises the activities of a resident visitor within the country of reference either as part of a domestic trip or part of an outbound trip.</t>
        </r>
      </text>
    </comment>
    <comment ref="C4" authorId="0">
      <text>
        <r>
          <rPr>
            <sz val="8"/>
            <rFont val="Tahoma"/>
            <family val="2"/>
          </rPr>
          <t>From the reference year 2015, it is estimated on the basis of newly introduced survey questions on domestic tourism trips.</t>
        </r>
      </text>
    </comment>
  </commentList>
</comments>
</file>

<file path=xl/comments4.xml><?xml version="1.0" encoding="utf-8"?>
<comments xmlns="http://schemas.openxmlformats.org/spreadsheetml/2006/main">
  <authors>
    <author>Kecsk?s Beatrix</author>
  </authors>
  <commentList>
    <comment ref="A5" authorId="0">
      <text>
        <r>
          <rPr>
            <sz val="8"/>
            <rFont val="Tahoma"/>
            <family val="2"/>
          </rPr>
          <t xml:space="preserve">The value of A. Consumption products, is net of the gross service charges paid to travel agencies, tour operators and other reservation services  (79.11, 79.12).
</t>
        </r>
      </text>
    </comment>
    <comment ref="B2" authorId="0">
      <text>
        <r>
          <rPr>
            <sz val="8"/>
            <rFont val="Tahoma"/>
            <family val="2"/>
          </rPr>
          <t>Concerning residents' expenditures outside Hungary.</t>
        </r>
      </text>
    </comment>
  </commentList>
</comments>
</file>

<file path=xl/comments5.xml><?xml version="1.0" encoding="utf-8"?>
<comments xmlns="http://schemas.openxmlformats.org/spreadsheetml/2006/main">
  <authors>
    <author>Kecsk?s Beatrix</author>
    <author>T?th T?mea</author>
  </authors>
  <commentList>
    <comment ref="A5" authorId="0">
      <text>
        <r>
          <rPr>
            <sz val="8"/>
            <rFont val="Tahoma"/>
            <family val="2"/>
          </rPr>
          <t xml:space="preserve">The value of A. Consumption products, is net of the gross service charges paid to travel agencies, tour operators and other reservation services  (79.11, 79.12).
</t>
        </r>
      </text>
    </comment>
    <comment ref="C3" authorId="1">
      <text>
        <r>
          <rPr>
            <sz val="8"/>
            <rFont val="Tahoma"/>
            <family val="2"/>
          </rPr>
          <t xml:space="preserve">From the reference year 2015, it is estimated on the basis of newly introduced survey questions on domestic tourism trips.
</t>
        </r>
      </text>
    </comment>
  </commentList>
</comments>
</file>

<file path=xl/comments6.xml><?xml version="1.0" encoding="utf-8"?>
<comments xmlns="http://schemas.openxmlformats.org/spreadsheetml/2006/main">
  <authors>
    <author>KSH</author>
    <author>Kecsk?s Beatrix</author>
  </authors>
  <commentList>
    <comment ref="Q2" authorId="0">
      <text>
        <r>
          <rPr>
            <sz val="8"/>
            <rFont val="Tahoma"/>
            <family val="2"/>
          </rPr>
          <t xml:space="preserve">The value of A. Consumption products, is net of the gross service charges paid to travel agencies, tour operators and other reservation services  (79.11, 79.12). 
</t>
        </r>
      </text>
    </comment>
    <comment ref="A5" authorId="1">
      <text>
        <r>
          <rPr>
            <sz val="8"/>
            <rFont val="Tahoma"/>
            <family val="2"/>
          </rPr>
          <t xml:space="preserve">The value of A. Consumption products, is net of the gross service charges paid to travel agencies, tour operators and other reservation services  (79.11, 79.12). 
</t>
        </r>
      </text>
    </comment>
  </commentList>
</comments>
</file>

<file path=xl/comments7.xml><?xml version="1.0" encoding="utf-8"?>
<comments xmlns="http://schemas.openxmlformats.org/spreadsheetml/2006/main">
  <authors>
    <author>Kecsk?s Beatrix</author>
    <author>Str?mpl P?ter</author>
  </authors>
  <commentList>
    <comment ref="A1" authorId="0">
      <text>
        <r>
          <rPr>
            <sz val="8"/>
            <rFont val="Tahoma"/>
            <family val="2"/>
          </rPr>
          <t>Employment data can be queried with Nace.Rev.2. codes. Therefore, the following are incorporated: 49.31 (4), 91.01 (9) 77.22, 77.29; 93.12 (10), 52.24, 52.29 (12) compared to Tourism branches in other tables.</t>
        </r>
      </text>
    </comment>
    <comment ref="B10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F13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F15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G14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G15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N10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R13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R15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S14" authorId="1">
      <text>
        <r>
          <rPr>
            <sz val="8"/>
            <rFont val="Tahoma"/>
            <family val="2"/>
          </rPr>
          <t>Unreliable data due to low sample size.</t>
        </r>
      </text>
    </comment>
    <comment ref="S15" authorId="1">
      <text>
        <r>
          <rPr>
            <sz val="8"/>
            <rFont val="Tahoma"/>
            <family val="2"/>
          </rPr>
          <t>Unreliable data due to low sample size.</t>
        </r>
      </text>
    </comment>
  </commentList>
</comments>
</file>

<file path=xl/comments9.xml><?xml version="1.0" encoding="utf-8"?>
<comments xmlns="http://schemas.openxmlformats.org/spreadsheetml/2006/main">
  <authors>
    <author>KSH</author>
  </authors>
  <commentList>
    <comment ref="F6" authorId="0">
      <text>
        <r>
          <rPr>
            <sz val="8"/>
            <rFont val="Tahoma"/>
            <family val="2"/>
          </rPr>
          <t>From the reference year 2015, it is estimated on the basis of newly introduced survey questions on domestic tourism trips.</t>
        </r>
      </text>
    </comment>
    <comment ref="B25" authorId="0">
      <text>
        <r>
          <rPr>
            <sz val="8"/>
            <rFont val="Tahoma"/>
            <family val="2"/>
          </rPr>
          <t>Accommodation places for short-term stays include hotel type and community accommodation establishments, holiday cottages and non-profit accommodation establishments. Capacity utilization data refer to hotel-type accommodation establishments.</t>
        </r>
      </text>
    </comment>
  </commentList>
</comments>
</file>

<file path=xl/sharedStrings.xml><?xml version="1.0" encoding="utf-8"?>
<sst xmlns="http://schemas.openxmlformats.org/spreadsheetml/2006/main" count="436" uniqueCount="195">
  <si>
    <t>(1.1)</t>
  </si>
  <si>
    <t>(1.2)</t>
  </si>
  <si>
    <t>(1.3) = (1.1) + (1.2)</t>
  </si>
  <si>
    <t>(2.1)</t>
  </si>
  <si>
    <t>(2.2)</t>
  </si>
  <si>
    <t>(2.4)</t>
  </si>
  <si>
    <t>(2.5)</t>
  </si>
  <si>
    <t>..</t>
  </si>
  <si>
    <t>(3.1)</t>
  </si>
  <si>
    <t>(3.2)</t>
  </si>
  <si>
    <t>(3.3)=(3.1) + (3.2)</t>
  </si>
  <si>
    <t>X</t>
  </si>
  <si>
    <t>(1.3)</t>
  </si>
  <si>
    <t>(2.9)</t>
  </si>
  <si>
    <t>(5.1)</t>
  </si>
  <si>
    <t xml:space="preserve">(5.2) </t>
  </si>
  <si>
    <t>(5.3)</t>
  </si>
  <si>
    <t xml:space="preserve">(5.4) </t>
  </si>
  <si>
    <t>(5.5)</t>
  </si>
  <si>
    <t>(5.6)</t>
  </si>
  <si>
    <t>(5.7)</t>
  </si>
  <si>
    <t>(5.8)</t>
  </si>
  <si>
    <t>(5.9)</t>
  </si>
  <si>
    <t>(5.10)</t>
  </si>
  <si>
    <t>(5.11)</t>
  </si>
  <si>
    <t>(5.12)</t>
  </si>
  <si>
    <t>(5.13)</t>
  </si>
  <si>
    <t>(5.14)</t>
  </si>
  <si>
    <t>(6.1)</t>
  </si>
  <si>
    <t>(4.3)</t>
  </si>
  <si>
    <t>(8.1)</t>
  </si>
  <si>
    <t>(8.2)</t>
  </si>
  <si>
    <t>(8.3)</t>
  </si>
  <si>
    <t>(8.4)</t>
  </si>
  <si>
    <t>(8.5)</t>
  </si>
  <si>
    <t>(8.6)</t>
  </si>
  <si>
    <t>(8.7)</t>
  </si>
  <si>
    <t>(8.8)</t>
  </si>
  <si>
    <t>(8.9)</t>
  </si>
  <si>
    <t>(8.10)</t>
  </si>
  <si>
    <t>(8.11)</t>
  </si>
  <si>
    <t>(8.12)</t>
  </si>
  <si>
    <t xml:space="preserve">  </t>
  </si>
  <si>
    <t>250&lt;</t>
  </si>
  <si>
    <t>1–4</t>
  </si>
  <si>
    <t>5–9</t>
  </si>
  <si>
    <t>10–19</t>
  </si>
  <si>
    <t>20–49</t>
  </si>
  <si>
    <t>50–249</t>
  </si>
  <si>
    <t>Total</t>
  </si>
  <si>
    <t>(2.3)=(2.1)+(2.2)</t>
  </si>
  <si>
    <t>(2.6)=(2.4)+(2.5)</t>
  </si>
  <si>
    <t>(2.7)=(2.1)+(2.4)</t>
  </si>
  <si>
    <t>(2.8)=(2.2)+(2.5)</t>
  </si>
  <si>
    <t>(2.9)=(2.3)+(2.6)</t>
  </si>
  <si>
    <t>(4.3)=(1.3)+(2.9)</t>
  </si>
  <si>
    <t>Products</t>
  </si>
  <si>
    <t>Inbound tourism expenditure</t>
  </si>
  <si>
    <t>Visitors</t>
  </si>
  <si>
    <t>1 – Accommodation services for visitors</t>
  </si>
  <si>
    <t>2 – Food and beverage serving services</t>
  </si>
  <si>
    <t>3 – Railway passenger transport services</t>
  </si>
  <si>
    <t>4 – Road passenger transport services</t>
  </si>
  <si>
    <t>5 – Water passenger transport services</t>
  </si>
  <si>
    <t>6 – Air passenger transport services</t>
  </si>
  <si>
    <t>7 – Transport equipment rental services</t>
  </si>
  <si>
    <t>8 – Travel agencies and other reservation services</t>
  </si>
  <si>
    <t>9 – Cultural services</t>
  </si>
  <si>
    <t>10 – Sports and recreational services</t>
  </si>
  <si>
    <t>B) Other products related to tourism</t>
  </si>
  <si>
    <t>11 – Spa services (country specific product)</t>
  </si>
  <si>
    <t>12 – Support activities for transportation</t>
  </si>
  <si>
    <t>C) Other products</t>
  </si>
  <si>
    <t>TOTAL</t>
  </si>
  <si>
    <t>Domestic tourism expenditure</t>
  </si>
  <si>
    <t>All types of trips</t>
  </si>
  <si>
    <t>Internal tourism expenditure</t>
  </si>
  <si>
    <t xml:space="preserve">Domestic tourism expenditure </t>
  </si>
  <si>
    <t>Tourism industries</t>
  </si>
  <si>
    <t>Other industries</t>
  </si>
  <si>
    <t>Imports</t>
  </si>
  <si>
    <t>I.  TOTAL OUTPUT (at basic prices)</t>
  </si>
  <si>
    <t>II. TOTAL INTERMEDIATE CONSUMPTION</t>
  </si>
  <si>
    <t>employees</t>
  </si>
  <si>
    <t>self employed</t>
  </si>
  <si>
    <t>Male</t>
  </si>
  <si>
    <t>Female</t>
  </si>
  <si>
    <t>Total economy:</t>
  </si>
  <si>
    <t>Tourism industries:</t>
  </si>
  <si>
    <t>1 – Accommodation for visitors</t>
  </si>
  <si>
    <t>2 – Food and beverage serving industry</t>
  </si>
  <si>
    <t xml:space="preserve">4 – Road passenger transport </t>
  </si>
  <si>
    <t>9 – Cultural industry</t>
  </si>
  <si>
    <t>1. Accommodation for visitors</t>
  </si>
  <si>
    <t>2.1. Restaurants and similar buildings for food and beverage serving services</t>
  </si>
  <si>
    <t xml:space="preserve">2.2. Buildings and infrastructure for the long distance transport of passengers                                                                                   </t>
  </si>
  <si>
    <t>2.3. Buildings for cultural and similar services mainly for use by visitors</t>
  </si>
  <si>
    <t>2.4. Facilities for sport, recreation and entertainment</t>
  </si>
  <si>
    <t>3.1. Land (including road and rail)</t>
  </si>
  <si>
    <t>3.2. Sea</t>
  </si>
  <si>
    <t>3.3. Air</t>
  </si>
  <si>
    <t>Inbound tourism</t>
  </si>
  <si>
    <t>Outbound tourism</t>
  </si>
  <si>
    <t>Number of trips</t>
  </si>
  <si>
    <t>Number of overnights</t>
  </si>
  <si>
    <t>Number of arrivals</t>
  </si>
  <si>
    <t>2. Waterway</t>
  </si>
  <si>
    <t>3. Land</t>
  </si>
  <si>
    <t>c. Number of establishments and capacity by types of accommodation</t>
  </si>
  <si>
    <t>Accommodation for visitors in ISIC 55</t>
  </si>
  <si>
    <t>Number of establishments</t>
  </si>
  <si>
    <t>Capacity (rooms)</t>
  </si>
  <si>
    <t>Capacity (beds)</t>
  </si>
  <si>
    <t>Capacity utilization (rooms)</t>
  </si>
  <si>
    <t>Capacity utilization (beds)</t>
  </si>
  <si>
    <t>d. Number of establishments in tourism industries classified according to average number of jobs</t>
  </si>
  <si>
    <t xml:space="preserve">3 – Railways passenger transport </t>
  </si>
  <si>
    <t xml:space="preserve">5 – Water passenger transport </t>
  </si>
  <si>
    <t xml:space="preserve">6 – Air passenger transport </t>
  </si>
  <si>
    <t xml:space="preserve">7 – Transport equipment rental </t>
  </si>
  <si>
    <t>10 – Sports and recreational industry</t>
  </si>
  <si>
    <t>11 – Spa services</t>
  </si>
  <si>
    <t xml:space="preserve">12 – Transport support activity </t>
  </si>
  <si>
    <t xml:space="preserve"> X </t>
  </si>
  <si>
    <t xml:space="preserve">Memorandum item: Other non-financial assets </t>
  </si>
  <si>
    <t>Tourism specific fixed assets</t>
  </si>
  <si>
    <t>A.) Internationally defined tourism specific products</t>
  </si>
  <si>
    <t>Domestic trips</t>
  </si>
  <si>
    <t>13 – Other goods</t>
  </si>
  <si>
    <t>14 – Other services</t>
  </si>
  <si>
    <t>Outbound trips</t>
  </si>
  <si>
    <t>Outbound tourism expenditure</t>
  </si>
  <si>
    <t>Tourists 
(overnight visitors)</t>
  </si>
  <si>
    <t>Excursionists 
(same-day visitors)</t>
  </si>
  <si>
    <t xml:space="preserve">(I–II) TOTAL GROSS VALUE ADDED (at basic prices) </t>
  </si>
  <si>
    <t>1.
Accommodation for visitors</t>
  </si>
  <si>
    <t>2.
Food and beverage serving industry</t>
  </si>
  <si>
    <t xml:space="preserve">3.
Railway passenger transport </t>
  </si>
  <si>
    <t xml:space="preserve">4.
Road passenger transport </t>
  </si>
  <si>
    <t>5.
Water passenger transport</t>
  </si>
  <si>
    <t>6.
Air passenger transport</t>
  </si>
  <si>
    <t>7.
Transport equipment rental</t>
  </si>
  <si>
    <t>8.
Travel agencies and other reservation services industry</t>
  </si>
  <si>
    <t>9.
Cultural industry</t>
  </si>
  <si>
    <t>10.
Sports and recreational industry</t>
  </si>
  <si>
    <t>11.
Spa services</t>
  </si>
  <si>
    <t>12.
Transport support activity</t>
  </si>
  <si>
    <t>Tourism ratios
(%)</t>
  </si>
  <si>
    <t xml:space="preserve">Output of domestic producers
(at basic prices) </t>
  </si>
  <si>
    <t>Domestic supply
(at purchasers' prices)</t>
  </si>
  <si>
    <t>Number of jobs by status in employment</t>
  </si>
  <si>
    <t>Number of hours worked by status in employment</t>
  </si>
  <si>
    <t>Number of full-time equivalent jobs by status in employment</t>
  </si>
  <si>
    <t>2. 
Food and beverage serving industry</t>
  </si>
  <si>
    <t>5. 
Water passenger transport</t>
  </si>
  <si>
    <t>6. 
Air passenger transport</t>
  </si>
  <si>
    <t>10.
Sports and Recreational industry</t>
  </si>
  <si>
    <t>Domestic tourism</t>
  </si>
  <si>
    <t>1. Air</t>
  </si>
  <si>
    <t>Camping grounds, recreational vehicle parks and trailer parks 55.3</t>
  </si>
  <si>
    <t>Other accommodation
55.9</t>
  </si>
  <si>
    <t>8 – Travel agencies and other reservation 
      services industry</t>
  </si>
  <si>
    <t>Table of Contents</t>
  </si>
  <si>
    <t>Explanation of symbols</t>
  </si>
  <si>
    <t>3. Passenger transport equipment for tourism purposes</t>
  </si>
  <si>
    <t>4. Other machinery and equipment specialized for the production of tourism characteristic products</t>
  </si>
  <si>
    <r>
      <rPr>
        <sz val="10"/>
        <color indexed="12"/>
        <rFont val="Arial"/>
        <family val="2"/>
      </rPr>
      <t xml:space="preserve">blue number </t>
    </r>
    <r>
      <rPr>
        <sz val="10"/>
        <rFont val="Arial"/>
        <family val="2"/>
      </rPr>
      <t xml:space="preserve">= Preliminary data. </t>
    </r>
  </si>
  <si>
    <t xml:space="preserve"> – = Non-occurrence.</t>
  </si>
  <si>
    <t xml:space="preserve"> .. = Not available.</t>
  </si>
  <si>
    <t xml:space="preserve"> X = Not applicable.</t>
  </si>
  <si>
    <t xml:space="preserve"> 0 = Less than half of unit.</t>
  </si>
  <si>
    <t>1. Inbound tourism expenditure by products and classes of visitors, 2016 [million Forints]</t>
  </si>
  <si>
    <t>2. Domestic tourism expenditure by products, classes of visitors and types of trips, 2016 [million Forints]</t>
  </si>
  <si>
    <t>3. Outbound tourism expenditure by products and classes of visitors, 2016 [million Forints]</t>
  </si>
  <si>
    <t>4. Internal tourism consumption by products, 2016 [million Forints]</t>
  </si>
  <si>
    <t>7. Employment in the tourism industries, 2016</t>
  </si>
  <si>
    <t>8. Tourism gross fixed capital formation of tourism industries and other industries, 2016 [million Forints, at current prices]</t>
  </si>
  <si>
    <t>2. Other non residential buildings and structures proper to tourism industries</t>
  </si>
  <si>
    <t xml:space="preserve">(5.15)=(5.13)
+(5.14) </t>
  </si>
  <si>
    <t>(6.4)=(5.15)
+(6.1)</t>
  </si>
  <si>
    <t>(6.5)=(4.3)/
(6.4)*100</t>
  </si>
  <si>
    <t>9. Non monetary indicators, 2016</t>
  </si>
  <si>
    <t>Tourism satellite accounts, 2016</t>
  </si>
  <si>
    <t>–</t>
  </si>
  <si>
    <t>(8.13)</t>
  </si>
  <si>
    <t>Internal tourism consumption</t>
  </si>
  <si>
    <t>tourists 
(overnight visitors)</t>
  </si>
  <si>
    <t>excursionists
(same-day visitors)</t>
  </si>
  <si>
    <t>visitors</t>
  </si>
  <si>
    <t>tourists
(overnight visitors)</t>
  </si>
  <si>
    <t>excursionists 
(same-day visitors)</t>
  </si>
  <si>
    <t>a. Number of trips and overnights by forms of tourism and classes of visitors (for tourism purposes)</t>
  </si>
  <si>
    <t>b. Inbound tourism: Number of arrivals and overnights by modes of transport (for tourism purposes)</t>
  </si>
  <si>
    <t>short-term accommodation activities 55.1+2</t>
  </si>
  <si>
    <t>5–6. Total domestic supply and internal tourism consumption (at purchasers' prices), 2016 [million Forints]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</si>
</sst>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B_-;\-* #,##0.00\ _F_B_-;_-* &quot;-&quot;??\ _F_B_-;_-@_-"/>
    <numFmt numFmtId="165" formatCode="_-* #,##0\ _F_B_-;\-* #,##0\ _F_B_-;_-* &quot;-&quot;??\ _F_B_-;_-@_-"/>
    <numFmt numFmtId="166" formatCode="0.0%"/>
    <numFmt numFmtId="167" formatCode="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8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5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10" xfId="60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46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60" applyFont="1" applyFill="1" applyBorder="1">
      <alignment/>
      <protection/>
    </xf>
    <xf numFmtId="165" fontId="5" fillId="0" borderId="0" xfId="46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46" applyNumberFormat="1" applyFont="1" applyFill="1" applyBorder="1" applyAlignment="1">
      <alignment horizontal="right"/>
    </xf>
    <xf numFmtId="0" fontId="5" fillId="0" borderId="0" xfId="60" applyFont="1" applyFill="1" applyBorder="1" applyAlignment="1">
      <alignment horizontal="left" indent="2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left" indent="2"/>
      <protection/>
    </xf>
    <xf numFmtId="49" fontId="5" fillId="0" borderId="11" xfId="60" applyNumberFormat="1" applyFont="1" applyFill="1" applyBorder="1" applyAlignment="1" quotePrefix="1">
      <alignment horizontal="center" vertical="center" wrapText="1"/>
      <protection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49" fontId="5" fillId="0" borderId="12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59" applyFont="1" applyFill="1" applyAlignment="1">
      <alignment vertical="center"/>
      <protection/>
    </xf>
    <xf numFmtId="3" fontId="5" fillId="0" borderId="0" xfId="60" applyNumberFormat="1" applyFont="1" applyFill="1" applyBorder="1" applyAlignment="1">
      <alignment horizontal="right" vertical="center"/>
      <protection/>
    </xf>
    <xf numFmtId="3" fontId="4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left" inden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166" fontId="5" fillId="0" borderId="0" xfId="59" applyNumberFormat="1" applyFont="1" applyFill="1" applyBorder="1" applyAlignment="1">
      <alignment horizontal="right" vertical="center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Fill="1" applyBorder="1" applyAlignment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5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1" xfId="56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0" xfId="60" applyFont="1" applyBorder="1" applyAlignment="1">
      <alignment/>
      <protection/>
    </xf>
    <xf numFmtId="0" fontId="5" fillId="0" borderId="0" xfId="56" applyFont="1" applyBorder="1" applyAlignment="1">
      <alignment horizontal="right"/>
      <protection/>
    </xf>
    <xf numFmtId="0" fontId="5" fillId="0" borderId="0" xfId="56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6" applyFont="1" applyBorder="1" applyAlignment="1">
      <alignment horizontal="left"/>
      <protection/>
    </xf>
    <xf numFmtId="0" fontId="4" fillId="0" borderId="0" xfId="56" applyFont="1" applyBorder="1" applyAlignment="1">
      <alignment horizontal="center" vertic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5" fillId="0" borderId="0" xfId="56" applyFont="1" applyFill="1" applyAlignment="1">
      <alignment wrapText="1"/>
      <protection/>
    </xf>
    <xf numFmtId="3" fontId="5" fillId="0" borderId="0" xfId="56" applyNumberFormat="1" applyFont="1" applyFill="1">
      <alignment/>
      <protection/>
    </xf>
    <xf numFmtId="3" fontId="4" fillId="0" borderId="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right"/>
      <protection/>
    </xf>
    <xf numFmtId="167" fontId="5" fillId="0" borderId="0" xfId="56" applyNumberFormat="1" applyFont="1" applyFill="1">
      <alignment/>
      <protection/>
    </xf>
    <xf numFmtId="0" fontId="4" fillId="0" borderId="0" xfId="56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10" xfId="62" applyFont="1" applyBorder="1" applyAlignment="1">
      <alignment vertical="center" wrapText="1"/>
      <protection/>
    </xf>
    <xf numFmtId="0" fontId="4" fillId="0" borderId="10" xfId="62" applyFont="1" applyBorder="1" applyAlignment="1">
      <alignment horizontal="left" vertical="center" wrapText="1" indent="1"/>
      <protection/>
    </xf>
    <xf numFmtId="0" fontId="5" fillId="0" borderId="10" xfId="62" applyFont="1" applyBorder="1" applyAlignment="1">
      <alignment horizontal="left" vertical="center" wrapText="1" indent="2"/>
      <protection/>
    </xf>
    <xf numFmtId="0" fontId="4" fillId="0" borderId="10" xfId="62" applyFont="1" applyBorder="1" applyAlignment="1">
      <alignment vertical="center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3" fontId="4" fillId="0" borderId="13" xfId="56" applyNumberFormat="1" applyFont="1" applyFill="1" applyBorder="1">
      <alignment/>
      <protection/>
    </xf>
    <xf numFmtId="3" fontId="4" fillId="0" borderId="14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4" fillId="0" borderId="0" xfId="0" applyFont="1" applyAlignment="1">
      <alignment vertical="center"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3" fontId="4" fillId="0" borderId="0" xfId="62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3" fontId="54" fillId="0" borderId="0" xfId="0" applyNumberFormat="1" applyFont="1" applyFill="1" applyBorder="1" applyAlignment="1" applyProtection="1">
      <alignment horizontal="right"/>
      <protection locked="0"/>
    </xf>
    <xf numFmtId="0" fontId="10" fillId="0" borderId="13" xfId="0" applyFont="1" applyBorder="1" applyAlignment="1">
      <alignment horizontal="center"/>
    </xf>
    <xf numFmtId="3" fontId="5" fillId="0" borderId="0" xfId="62" applyNumberFormat="1" applyFont="1" applyFill="1" applyBorder="1" applyAlignment="1">
      <alignment horizontal="right"/>
      <protection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5"/>
    </xf>
    <xf numFmtId="0" fontId="0" fillId="0" borderId="14" xfId="0" applyFont="1" applyBorder="1" applyAlignment="1">
      <alignment horizontal="left" indent="5"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55" fillId="0" borderId="0" xfId="57" applyNumberFormat="1" applyFont="1" applyFill="1" applyBorder="1">
      <alignment/>
      <protection/>
    </xf>
    <xf numFmtId="3" fontId="5" fillId="33" borderId="0" xfId="57" applyNumberFormat="1" applyFont="1" applyFill="1" applyBorder="1">
      <alignment/>
      <protection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4" fillId="0" borderId="0" xfId="62" applyNumberFormat="1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/>
    </xf>
    <xf numFmtId="3" fontId="5" fillId="0" borderId="0" xfId="62" applyNumberFormat="1" applyFont="1" applyFill="1" applyBorder="1" applyAlignment="1">
      <alignment/>
      <protection/>
    </xf>
    <xf numFmtId="3" fontId="5" fillId="0" borderId="0" xfId="0" applyNumberFormat="1" applyFont="1" applyFill="1" applyBorder="1" applyAlignment="1">
      <alignment/>
    </xf>
    <xf numFmtId="0" fontId="9" fillId="0" borderId="16" xfId="56" applyFont="1" applyBorder="1" applyAlignment="1">
      <alignment vertical="center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left" vertical="center"/>
      <protection/>
    </xf>
    <xf numFmtId="0" fontId="8" fillId="0" borderId="0" xfId="49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166" fontId="5" fillId="0" borderId="0" xfId="59" applyNumberFormat="1" applyFont="1" applyFill="1" applyBorder="1" applyAlignment="1">
      <alignment vertical="center"/>
      <protection/>
    </xf>
    <xf numFmtId="3" fontId="4" fillId="0" borderId="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5" fillId="0" borderId="12" xfId="56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Continuous" vertical="center"/>
    </xf>
    <xf numFmtId="0" fontId="55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5" fillId="0" borderId="0" xfId="0" applyFont="1" applyFill="1" applyAlignment="1">
      <alignment horizontal="center" vertical="center"/>
    </xf>
    <xf numFmtId="0" fontId="57" fillId="0" borderId="11" xfId="60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left" vertical="top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right" vertical="center"/>
    </xf>
    <xf numFmtId="168" fontId="57" fillId="0" borderId="0" xfId="46" applyNumberFormat="1" applyFont="1" applyFill="1" applyBorder="1" applyAlignment="1">
      <alignment vertical="center"/>
    </xf>
    <xf numFmtId="167" fontId="57" fillId="0" borderId="0" xfId="0" applyNumberFormat="1" applyFont="1" applyFill="1" applyBorder="1" applyAlignment="1">
      <alignment vertical="center"/>
    </xf>
    <xf numFmtId="2" fontId="57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7" fillId="0" borderId="18" xfId="0" applyFont="1" applyFill="1" applyBorder="1" applyAlignment="1">
      <alignment horizontal="center" vertical="center" wrapText="1"/>
    </xf>
    <xf numFmtId="16" fontId="57" fillId="0" borderId="19" xfId="0" applyNumberFormat="1" applyFont="1" applyFill="1" applyBorder="1" applyAlignment="1" quotePrefix="1">
      <alignment horizontal="center" vertical="center"/>
    </xf>
    <xf numFmtId="0" fontId="57" fillId="0" borderId="19" xfId="0" applyFont="1" applyFill="1" applyBorder="1" applyAlignment="1" quotePrefix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0" fontId="9" fillId="0" borderId="16" xfId="56" applyFont="1" applyFill="1" applyBorder="1" applyAlignment="1">
      <alignment horizontal="left" vertical="center"/>
      <protection/>
    </xf>
    <xf numFmtId="0" fontId="4" fillId="0" borderId="0" xfId="60" applyFont="1" applyFill="1" applyBorder="1">
      <alignment/>
      <protection/>
    </xf>
    <xf numFmtId="0" fontId="9" fillId="0" borderId="0" xfId="59" applyFont="1" applyFill="1" applyAlignment="1">
      <alignment horizontal="left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5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>
      <alignment vertical="center"/>
      <protection/>
    </xf>
    <xf numFmtId="0" fontId="4" fillId="0" borderId="0" xfId="59" applyFont="1" applyFill="1" applyAlignment="1">
      <alignment vertical="center"/>
      <protection/>
    </xf>
    <xf numFmtId="3" fontId="5" fillId="0" borderId="0" xfId="59" applyNumberFormat="1" applyFont="1" applyFill="1" applyAlignment="1">
      <alignment/>
      <protection/>
    </xf>
    <xf numFmtId="3" fontId="4" fillId="0" borderId="0" xfId="59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56" applyFont="1" applyFill="1" applyAlignment="1">
      <alignment horizontal="left" vertical="center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vertical="center"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quotePrefix="1">
      <alignment horizontal="center" vertical="center"/>
    </xf>
    <xf numFmtId="49" fontId="5" fillId="0" borderId="24" xfId="0" applyNumberFormat="1" applyFont="1" applyFill="1" applyBorder="1" applyAlignment="1" quotePrefix="1">
      <alignment horizontal="center" vertical="center"/>
    </xf>
    <xf numFmtId="0" fontId="5" fillId="0" borderId="10" xfId="60" applyFont="1" applyFill="1" applyBorder="1" applyAlignment="1">
      <alignment horizontal="left" indent="2"/>
      <protection/>
    </xf>
    <xf numFmtId="49" fontId="5" fillId="0" borderId="25" xfId="60" applyNumberFormat="1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25" xfId="60" applyNumberFormat="1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5" fillId="0" borderId="25" xfId="60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25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8" fillId="0" borderId="0" xfId="49" applyAlignment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_5-6 tabla 2008_Verz2 3" xfId="59"/>
    <cellStyle name="Normal_TOUR2" xfId="60"/>
    <cellStyle name="Normal_TOUR3A" xfId="61"/>
    <cellStyle name="Normal_TOUR3B" xfId="62"/>
    <cellStyle name="Normal_TOUR3C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2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18</xdr:row>
      <xdr:rowOff>0</xdr:rowOff>
    </xdr:from>
    <xdr:to>
      <xdr:col>4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4114800" y="2695575"/>
          <a:ext cx="533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0</xdr:rowOff>
    </xdr:from>
    <xdr:to>
      <xdr:col>6</xdr:col>
      <xdr:colOff>133350</xdr:colOff>
      <xdr:row>19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5381625" y="2695575"/>
          <a:ext cx="828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17</xdr:row>
      <xdr:rowOff>85725</xdr:rowOff>
    </xdr:from>
    <xdr:to>
      <xdr:col>9</xdr:col>
      <xdr:colOff>838200</xdr:colOff>
      <xdr:row>19</xdr:row>
      <xdr:rowOff>66675</xdr:rowOff>
    </xdr:to>
    <xdr:sp>
      <xdr:nvSpPr>
        <xdr:cNvPr id="3" name="Line 3"/>
        <xdr:cNvSpPr>
          <a:spLocks/>
        </xdr:cNvSpPr>
      </xdr:nvSpPr>
      <xdr:spPr>
        <a:xfrm>
          <a:off x="9258300" y="2638425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18</xdr:row>
      <xdr:rowOff>0</xdr:rowOff>
    </xdr:from>
    <xdr:to>
      <xdr:col>15</xdr:col>
      <xdr:colOff>657225</xdr:colOff>
      <xdr:row>19</xdr:row>
      <xdr:rowOff>95250</xdr:rowOff>
    </xdr:to>
    <xdr:sp>
      <xdr:nvSpPr>
        <xdr:cNvPr id="4" name="Line 4"/>
        <xdr:cNvSpPr>
          <a:spLocks/>
        </xdr:cNvSpPr>
      </xdr:nvSpPr>
      <xdr:spPr>
        <a:xfrm>
          <a:off x="14173200" y="2695575"/>
          <a:ext cx="304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0</xdr:rowOff>
    </xdr:from>
    <xdr:to>
      <xdr:col>12</xdr:col>
      <xdr:colOff>438150</xdr:colOff>
      <xdr:row>19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10639425" y="2695575"/>
          <a:ext cx="1285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18</xdr:row>
      <xdr:rowOff>0</xdr:rowOff>
    </xdr:from>
    <xdr:to>
      <xdr:col>18</xdr:col>
      <xdr:colOff>476250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5373350" y="2695575"/>
          <a:ext cx="1066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0</xdr:rowOff>
    </xdr:from>
    <xdr:to>
      <xdr:col>6</xdr:col>
      <xdr:colOff>133350</xdr:colOff>
      <xdr:row>19</xdr:row>
      <xdr:rowOff>142875</xdr:rowOff>
    </xdr:to>
    <xdr:sp>
      <xdr:nvSpPr>
        <xdr:cNvPr id="7" name="Line 2"/>
        <xdr:cNvSpPr>
          <a:spLocks/>
        </xdr:cNvSpPr>
      </xdr:nvSpPr>
      <xdr:spPr>
        <a:xfrm flipH="1">
          <a:off x="5381625" y="2695575"/>
          <a:ext cx="828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18</xdr:row>
      <xdr:rowOff>0</xdr:rowOff>
    </xdr:from>
    <xdr:to>
      <xdr:col>15</xdr:col>
      <xdr:colOff>657225</xdr:colOff>
      <xdr:row>19</xdr:row>
      <xdr:rowOff>95250</xdr:rowOff>
    </xdr:to>
    <xdr:sp>
      <xdr:nvSpPr>
        <xdr:cNvPr id="8" name="Line 4"/>
        <xdr:cNvSpPr>
          <a:spLocks/>
        </xdr:cNvSpPr>
      </xdr:nvSpPr>
      <xdr:spPr>
        <a:xfrm>
          <a:off x="14173200" y="2695575"/>
          <a:ext cx="304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18</xdr:row>
      <xdr:rowOff>0</xdr:rowOff>
    </xdr:from>
    <xdr:to>
      <xdr:col>12</xdr:col>
      <xdr:colOff>438150</xdr:colOff>
      <xdr:row>19</xdr:row>
      <xdr:rowOff>133350</xdr:rowOff>
    </xdr:to>
    <xdr:sp>
      <xdr:nvSpPr>
        <xdr:cNvPr id="9" name="Line 5"/>
        <xdr:cNvSpPr>
          <a:spLocks/>
        </xdr:cNvSpPr>
      </xdr:nvSpPr>
      <xdr:spPr>
        <a:xfrm flipH="1">
          <a:off x="10639425" y="2695575"/>
          <a:ext cx="1285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3.7109375" style="82" bestFit="1" customWidth="1"/>
    <col min="2" max="16384" width="9.140625" style="82" customWidth="1"/>
  </cols>
  <sheetData>
    <row r="1" ht="15.75">
      <c r="A1" s="110" t="s">
        <v>182</v>
      </c>
    </row>
    <row r="4" ht="13.5" thickBot="1"/>
    <row r="5" ht="12.75">
      <c r="A5" s="84" t="s">
        <v>163</v>
      </c>
    </row>
    <row r="6" ht="12.75">
      <c r="A6" s="86" t="s">
        <v>166</v>
      </c>
    </row>
    <row r="7" ht="12.75">
      <c r="A7" s="87" t="s">
        <v>167</v>
      </c>
    </row>
    <row r="8" ht="12.75">
      <c r="A8" s="87" t="s">
        <v>168</v>
      </c>
    </row>
    <row r="9" ht="12.75">
      <c r="A9" s="87" t="s">
        <v>169</v>
      </c>
    </row>
    <row r="10" ht="13.5" thickBot="1">
      <c r="A10" s="88" t="s">
        <v>170</v>
      </c>
    </row>
    <row r="15" ht="12.75">
      <c r="A15" s="81" t="s">
        <v>162</v>
      </c>
    </row>
    <row r="16" ht="12.75">
      <c r="A16" s="103" t="s">
        <v>171</v>
      </c>
    </row>
    <row r="17" ht="12.75">
      <c r="A17" s="103" t="s">
        <v>172</v>
      </c>
    </row>
    <row r="18" ht="12.75">
      <c r="A18" s="103" t="s">
        <v>173</v>
      </c>
    </row>
    <row r="19" ht="12.75">
      <c r="A19" s="103" t="s">
        <v>174</v>
      </c>
    </row>
    <row r="20" ht="12.75">
      <c r="A20" s="207" t="s">
        <v>194</v>
      </c>
    </row>
    <row r="21" ht="12.75">
      <c r="A21" s="103" t="s">
        <v>175</v>
      </c>
    </row>
    <row r="22" ht="12.75">
      <c r="A22" s="103" t="s">
        <v>176</v>
      </c>
    </row>
    <row r="23" ht="12.75">
      <c r="A23" s="103" t="s">
        <v>181</v>
      </c>
    </row>
  </sheetData>
  <sheetProtection/>
  <hyperlinks>
    <hyperlink ref="A16" location="1.!A1" display="1. Inbound tourism expenditure by products and classes of visitors, 2016 [million Forints]"/>
    <hyperlink ref="A17" location="2.!A1" display="2. Domestic tourism expenditure by products, classes of visitors and types of trips, 2016 [million Forints]"/>
    <hyperlink ref="A18" location="3.!A1" display="3. Outbound tourism expenditure by products and classes of visitors, 2016 [million Forints]"/>
    <hyperlink ref="A19" location="4.!A1" display="4. Internal tourism consumption by products, 2016 [million Forints]"/>
    <hyperlink ref="A20" location="'5–6.'!A1" display="5–6. Total domestic supply and internal tourism consumption (at purchasers' prices), 2016 [million Forints]"/>
    <hyperlink ref="A21" location="7.!A1" display="7. Employment in the tourism industries, 2016"/>
    <hyperlink ref="A22" location="8.!A1" display="8. Tourism gross fixed capital formation of tourism industries and other industries, 2016 [million Forints, at current prices]"/>
    <hyperlink ref="A23" location="9.!A1" display="9. Non monetary indicators, 2016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154" customWidth="1"/>
    <col min="2" max="4" width="16.57421875" style="154" customWidth="1"/>
    <col min="5" max="16384" width="9.140625" style="154" customWidth="1"/>
  </cols>
  <sheetData>
    <row r="1" spans="1:4" s="95" customFormat="1" ht="18.75" customHeight="1">
      <c r="A1" s="172" t="s">
        <v>171</v>
      </c>
      <c r="B1" s="172"/>
      <c r="C1" s="172"/>
      <c r="D1" s="172"/>
    </row>
    <row r="2" spans="1:4" s="95" customFormat="1" ht="16.5" customHeight="1">
      <c r="A2" s="179" t="s">
        <v>56</v>
      </c>
      <c r="B2" s="181" t="s">
        <v>57</v>
      </c>
      <c r="C2" s="182"/>
      <c r="D2" s="183"/>
    </row>
    <row r="3" spans="1:4" s="95" customFormat="1" ht="29.25" customHeight="1">
      <c r="A3" s="179"/>
      <c r="B3" s="173" t="s">
        <v>186</v>
      </c>
      <c r="C3" s="174" t="s">
        <v>190</v>
      </c>
      <c r="D3" s="175" t="s">
        <v>188</v>
      </c>
    </row>
    <row r="4" spans="1:5" s="163" customFormat="1" ht="16.5" customHeight="1">
      <c r="A4" s="180"/>
      <c r="B4" s="176" t="s">
        <v>0</v>
      </c>
      <c r="C4" s="177" t="s">
        <v>1</v>
      </c>
      <c r="D4" s="176" t="s">
        <v>2</v>
      </c>
      <c r="E4" s="169"/>
    </row>
    <row r="5" spans="1:4" ht="11.25">
      <c r="A5" s="1" t="s">
        <v>126</v>
      </c>
      <c r="B5" s="83"/>
      <c r="C5" s="83"/>
      <c r="D5" s="83"/>
    </row>
    <row r="6" spans="1:4" ht="11.25">
      <c r="A6" s="178" t="s">
        <v>59</v>
      </c>
      <c r="B6" s="2">
        <v>276795.5413725</v>
      </c>
      <c r="C6" s="3" t="s">
        <v>11</v>
      </c>
      <c r="D6" s="2">
        <v>276795.5413725</v>
      </c>
    </row>
    <row r="7" spans="1:4" ht="11.25">
      <c r="A7" s="178" t="s">
        <v>60</v>
      </c>
      <c r="B7" s="2">
        <v>192814.157775</v>
      </c>
      <c r="C7" s="2">
        <v>10495.160199999998</v>
      </c>
      <c r="D7" s="2">
        <v>203309.31797499998</v>
      </c>
    </row>
    <row r="8" spans="1:4" ht="11.25">
      <c r="A8" s="178" t="s">
        <v>61</v>
      </c>
      <c r="B8" s="2">
        <v>1990.4753609999996</v>
      </c>
      <c r="C8" s="2">
        <v>18.496494000000002</v>
      </c>
      <c r="D8" s="2">
        <v>2008.9718549999996</v>
      </c>
    </row>
    <row r="9" spans="1:4" ht="11.25">
      <c r="A9" s="178" t="s">
        <v>62</v>
      </c>
      <c r="B9" s="2">
        <v>17169.836247</v>
      </c>
      <c r="C9" s="2">
        <v>279.61478999999997</v>
      </c>
      <c r="D9" s="2">
        <v>17449.451036999995</v>
      </c>
    </row>
    <row r="10" spans="1:4" ht="11.25">
      <c r="A10" s="178" t="s">
        <v>63</v>
      </c>
      <c r="B10" s="2">
        <v>987.9329519999998</v>
      </c>
      <c r="C10" s="2">
        <v>5.683356000000001</v>
      </c>
      <c r="D10" s="2">
        <v>993.6163079999999</v>
      </c>
    </row>
    <row r="11" spans="1:4" ht="11.25">
      <c r="A11" s="178" t="s">
        <v>64</v>
      </c>
      <c r="B11" s="2">
        <v>155615.3055</v>
      </c>
      <c r="C11" s="2">
        <v>72.4527</v>
      </c>
      <c r="D11" s="2">
        <v>155687.75819999998</v>
      </c>
    </row>
    <row r="12" spans="1:4" ht="11.25">
      <c r="A12" s="178" t="s">
        <v>65</v>
      </c>
      <c r="B12" s="2">
        <v>2575.246</v>
      </c>
      <c r="C12" s="2">
        <v>3.13</v>
      </c>
      <c r="D12" s="2">
        <v>2578.376</v>
      </c>
    </row>
    <row r="13" spans="1:4" ht="11.25">
      <c r="A13" s="178" t="s">
        <v>66</v>
      </c>
      <c r="B13" s="2">
        <v>8155.824731410185</v>
      </c>
      <c r="C13" s="2">
        <v>33.37695518981417</v>
      </c>
      <c r="D13" s="2">
        <v>8189.201686599999</v>
      </c>
    </row>
    <row r="14" spans="1:4" ht="11.25">
      <c r="A14" s="178" t="s">
        <v>67</v>
      </c>
      <c r="B14" s="2">
        <v>49512.643299999996</v>
      </c>
      <c r="C14" s="2">
        <v>1185.8462</v>
      </c>
      <c r="D14" s="2">
        <v>50698.4895</v>
      </c>
    </row>
    <row r="15" spans="1:4" ht="11.25">
      <c r="A15" s="178" t="s">
        <v>68</v>
      </c>
      <c r="B15" s="2">
        <v>84021.9105</v>
      </c>
      <c r="C15" s="2">
        <v>17392.872</v>
      </c>
      <c r="D15" s="2">
        <v>101414.7825</v>
      </c>
    </row>
    <row r="16" spans="1:4" ht="11.25">
      <c r="A16" s="1" t="s">
        <v>69</v>
      </c>
      <c r="B16" s="2"/>
      <c r="C16" s="2"/>
      <c r="D16" s="2"/>
    </row>
    <row r="17" spans="1:4" ht="11.25">
      <c r="A17" s="178" t="s">
        <v>70</v>
      </c>
      <c r="B17" s="2">
        <v>67105.5176525</v>
      </c>
      <c r="C17" s="2">
        <v>22737.684</v>
      </c>
      <c r="D17" s="2">
        <v>89843.2016525</v>
      </c>
    </row>
    <row r="18" spans="1:4" ht="11.25">
      <c r="A18" s="178" t="s">
        <v>71</v>
      </c>
      <c r="B18" s="2">
        <v>19529.28334</v>
      </c>
      <c r="C18" s="2">
        <v>41.80526000000001</v>
      </c>
      <c r="D18" s="2">
        <v>19571.088600000006</v>
      </c>
    </row>
    <row r="19" spans="1:4" ht="11.25">
      <c r="A19" s="1" t="s">
        <v>72</v>
      </c>
      <c r="B19" s="2"/>
      <c r="C19" s="2"/>
      <c r="D19" s="2"/>
    </row>
    <row r="20" spans="1:4" ht="11.25">
      <c r="A20" s="178" t="s">
        <v>128</v>
      </c>
      <c r="B20" s="2">
        <v>299040.99463429494</v>
      </c>
      <c r="C20" s="2">
        <v>30685.96752240509</v>
      </c>
      <c r="D20" s="2">
        <v>329726.9621567</v>
      </c>
    </row>
    <row r="21" spans="1:4" ht="11.25">
      <c r="A21" s="178" t="s">
        <v>129</v>
      </c>
      <c r="B21" s="2">
        <v>29649.89663429491</v>
      </c>
      <c r="C21" s="2">
        <v>3683.343522405093</v>
      </c>
      <c r="D21" s="2">
        <v>33333.2401567</v>
      </c>
    </row>
    <row r="22" spans="1:4" s="165" customFormat="1" ht="15.75" customHeight="1">
      <c r="A22" s="23" t="s">
        <v>73</v>
      </c>
      <c r="B22" s="26">
        <v>1204964.566</v>
      </c>
      <c r="C22" s="26">
        <v>86635.433</v>
      </c>
      <c r="D22" s="26">
        <v>1291599.999</v>
      </c>
    </row>
  </sheetData>
  <sheetProtection/>
  <mergeCells count="2">
    <mergeCell ref="A2:A4"/>
    <mergeCell ref="B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154" customWidth="1"/>
    <col min="2" max="10" width="12.7109375" style="154" customWidth="1"/>
    <col min="11" max="16384" width="9.140625" style="154" customWidth="1"/>
  </cols>
  <sheetData>
    <row r="1" spans="1:10" s="95" customFormat="1" ht="18.75" customHeight="1">
      <c r="A1" s="94" t="s">
        <v>172</v>
      </c>
      <c r="B1" s="94"/>
      <c r="C1" s="94"/>
      <c r="D1" s="94"/>
      <c r="E1" s="94"/>
      <c r="F1" s="94"/>
      <c r="G1" s="94"/>
      <c r="H1" s="94"/>
      <c r="I1" s="94"/>
      <c r="J1" s="94"/>
    </row>
    <row r="2" spans="1:11" s="167" customFormat="1" ht="16.5" customHeight="1">
      <c r="A2" s="179" t="s">
        <v>56</v>
      </c>
      <c r="B2" s="184" t="s">
        <v>74</v>
      </c>
      <c r="C2" s="184"/>
      <c r="D2" s="184"/>
      <c r="E2" s="185"/>
      <c r="F2" s="185"/>
      <c r="G2" s="185"/>
      <c r="H2" s="185"/>
      <c r="I2" s="185"/>
      <c r="J2" s="186"/>
      <c r="K2" s="166"/>
    </row>
    <row r="3" spans="1:11" s="167" customFormat="1" ht="16.5" customHeight="1">
      <c r="A3" s="179"/>
      <c r="B3" s="184" t="s">
        <v>127</v>
      </c>
      <c r="C3" s="184"/>
      <c r="D3" s="184"/>
      <c r="E3" s="184" t="s">
        <v>130</v>
      </c>
      <c r="F3" s="185"/>
      <c r="G3" s="185"/>
      <c r="H3" s="184" t="s">
        <v>75</v>
      </c>
      <c r="I3" s="185"/>
      <c r="J3" s="186"/>
      <c r="K3" s="166"/>
    </row>
    <row r="4" spans="1:11" s="95" customFormat="1" ht="37.5" customHeight="1">
      <c r="A4" s="180"/>
      <c r="B4" s="13" t="s">
        <v>186</v>
      </c>
      <c r="C4" s="14" t="s">
        <v>187</v>
      </c>
      <c r="D4" s="14" t="s">
        <v>188</v>
      </c>
      <c r="E4" s="13" t="s">
        <v>189</v>
      </c>
      <c r="F4" s="14" t="s">
        <v>187</v>
      </c>
      <c r="G4" s="14" t="s">
        <v>188</v>
      </c>
      <c r="H4" s="13" t="s">
        <v>189</v>
      </c>
      <c r="I4" s="14" t="s">
        <v>187</v>
      </c>
      <c r="J4" s="15" t="s">
        <v>188</v>
      </c>
      <c r="K4" s="168"/>
    </row>
    <row r="5" spans="1:11" s="163" customFormat="1" ht="16.5" customHeight="1">
      <c r="A5" s="180"/>
      <c r="B5" s="16" t="s">
        <v>3</v>
      </c>
      <c r="C5" s="16" t="s">
        <v>4</v>
      </c>
      <c r="D5" s="16" t="s">
        <v>50</v>
      </c>
      <c r="E5" s="16" t="s">
        <v>5</v>
      </c>
      <c r="F5" s="16" t="s">
        <v>6</v>
      </c>
      <c r="G5" s="16" t="s">
        <v>51</v>
      </c>
      <c r="H5" s="16" t="s">
        <v>52</v>
      </c>
      <c r="I5" s="16" t="s">
        <v>53</v>
      </c>
      <c r="J5" s="17" t="s">
        <v>54</v>
      </c>
      <c r="K5" s="169"/>
    </row>
    <row r="6" spans="1:10" ht="11.25">
      <c r="A6" s="7" t="s">
        <v>126</v>
      </c>
      <c r="B6" s="8"/>
      <c r="C6" s="9"/>
      <c r="D6" s="10"/>
      <c r="E6" s="8"/>
      <c r="F6" s="8"/>
      <c r="G6" s="10"/>
      <c r="H6" s="8"/>
      <c r="I6" s="11"/>
      <c r="J6" s="8"/>
    </row>
    <row r="7" spans="1:10" ht="11.25">
      <c r="A7" s="12" t="s">
        <v>59</v>
      </c>
      <c r="B7" s="3">
        <v>99890</v>
      </c>
      <c r="C7" s="3" t="s">
        <v>123</v>
      </c>
      <c r="D7" s="3">
        <v>99890</v>
      </c>
      <c r="E7" s="3" t="s">
        <v>11</v>
      </c>
      <c r="F7" s="3" t="s">
        <v>11</v>
      </c>
      <c r="G7" s="3" t="s">
        <v>11</v>
      </c>
      <c r="H7" s="3">
        <v>99890</v>
      </c>
      <c r="I7" s="3" t="s">
        <v>11</v>
      </c>
      <c r="J7" s="3">
        <v>99890</v>
      </c>
    </row>
    <row r="8" spans="1:10" ht="11.25">
      <c r="A8" s="12" t="s">
        <v>60</v>
      </c>
      <c r="B8" s="3">
        <v>66140.8527</v>
      </c>
      <c r="C8" s="3">
        <v>39746.04678423477</v>
      </c>
      <c r="D8" s="3">
        <v>105886.89948423477</v>
      </c>
      <c r="E8" s="3" t="s">
        <v>11</v>
      </c>
      <c r="F8" s="3" t="s">
        <v>11</v>
      </c>
      <c r="G8" s="3" t="s">
        <v>11</v>
      </c>
      <c r="H8" s="3">
        <v>66140.8527</v>
      </c>
      <c r="I8" s="3">
        <v>39746.04678423477</v>
      </c>
      <c r="J8" s="3">
        <v>105886.89948423477</v>
      </c>
    </row>
    <row r="9" spans="1:10" ht="11.25">
      <c r="A9" s="12" t="s">
        <v>61</v>
      </c>
      <c r="B9" s="3">
        <v>3482</v>
      </c>
      <c r="C9" s="3">
        <v>2092.4395324994875</v>
      </c>
      <c r="D9" s="3">
        <v>5574.4395324994875</v>
      </c>
      <c r="E9" s="3" t="s">
        <v>7</v>
      </c>
      <c r="F9" s="3" t="s">
        <v>7</v>
      </c>
      <c r="G9" s="3" t="s">
        <v>7</v>
      </c>
      <c r="H9" s="3">
        <v>3482</v>
      </c>
      <c r="I9" s="3">
        <v>2092.4395324994875</v>
      </c>
      <c r="J9" s="3">
        <v>5574.4395324994875</v>
      </c>
    </row>
    <row r="10" spans="1:10" ht="11.25">
      <c r="A10" s="12" t="s">
        <v>62</v>
      </c>
      <c r="B10" s="3">
        <v>4171.87935</v>
      </c>
      <c r="C10" s="3">
        <v>2507.0089824119086</v>
      </c>
      <c r="D10" s="3">
        <v>6678.888332411909</v>
      </c>
      <c r="E10" s="3">
        <v>223.80104520000003</v>
      </c>
      <c r="F10" s="3">
        <v>0.5076</v>
      </c>
      <c r="G10" s="3">
        <v>224.30864520000003</v>
      </c>
      <c r="H10" s="3">
        <v>4395.6803952</v>
      </c>
      <c r="I10" s="3">
        <v>2507.5165824119085</v>
      </c>
      <c r="J10" s="3">
        <v>6903.196977611909</v>
      </c>
    </row>
    <row r="11" spans="1:10" ht="11.25">
      <c r="A11" s="12" t="s">
        <v>63</v>
      </c>
      <c r="B11" s="3">
        <v>0</v>
      </c>
      <c r="C11" s="3">
        <v>0</v>
      </c>
      <c r="D11" s="3">
        <v>0</v>
      </c>
      <c r="E11" s="3" t="s">
        <v>7</v>
      </c>
      <c r="F11" s="3" t="s">
        <v>7</v>
      </c>
      <c r="G11" s="3" t="s">
        <v>7</v>
      </c>
      <c r="H11" s="3">
        <v>0</v>
      </c>
      <c r="I11" s="3">
        <v>0</v>
      </c>
      <c r="J11" s="3">
        <v>0</v>
      </c>
    </row>
    <row r="12" spans="1:10" ht="11.25">
      <c r="A12" s="12" t="s">
        <v>64</v>
      </c>
      <c r="B12" s="3">
        <v>0</v>
      </c>
      <c r="C12" s="3">
        <v>0</v>
      </c>
      <c r="D12" s="3">
        <v>0</v>
      </c>
      <c r="E12" s="3">
        <v>33953.907895289994</v>
      </c>
      <c r="F12" s="3" t="s">
        <v>7</v>
      </c>
      <c r="G12" s="3">
        <v>33953.907895289994</v>
      </c>
      <c r="H12" s="3">
        <v>33953.907895289994</v>
      </c>
      <c r="I12" s="3">
        <v>0</v>
      </c>
      <c r="J12" s="3">
        <v>33953.907895289994</v>
      </c>
    </row>
    <row r="13" spans="1:10" ht="11.25">
      <c r="A13" s="12" t="s">
        <v>65</v>
      </c>
      <c r="B13" s="3">
        <v>45</v>
      </c>
      <c r="C13" s="3">
        <v>27.04186644528344</v>
      </c>
      <c r="D13" s="3">
        <v>72.04186644528343</v>
      </c>
      <c r="E13" s="3" t="s">
        <v>7</v>
      </c>
      <c r="F13" s="3" t="s">
        <v>7</v>
      </c>
      <c r="G13" s="3" t="s">
        <v>7</v>
      </c>
      <c r="H13" s="3">
        <v>45</v>
      </c>
      <c r="I13" s="3">
        <v>27.04186644528344</v>
      </c>
      <c r="J13" s="3">
        <v>72.04186644528343</v>
      </c>
    </row>
    <row r="14" spans="1:10" ht="11.25">
      <c r="A14" s="12" t="s">
        <v>66</v>
      </c>
      <c r="B14" s="3">
        <v>821</v>
      </c>
      <c r="C14" s="3">
        <v>493.36383003506006</v>
      </c>
      <c r="D14" s="3">
        <v>1314.3638300350601</v>
      </c>
      <c r="E14" s="3">
        <v>27139.646699999998</v>
      </c>
      <c r="F14" s="3" t="s">
        <v>7</v>
      </c>
      <c r="G14" s="3">
        <v>27139.646699999998</v>
      </c>
      <c r="H14" s="3">
        <v>27960.646699999998</v>
      </c>
      <c r="I14" s="3">
        <v>493.36383003506006</v>
      </c>
      <c r="J14" s="3">
        <v>28454.01053003506</v>
      </c>
    </row>
    <row r="15" spans="1:10" ht="11.25">
      <c r="A15" s="12" t="s">
        <v>67</v>
      </c>
      <c r="B15" s="3">
        <v>3457</v>
      </c>
      <c r="C15" s="3">
        <v>2077.416273363219</v>
      </c>
      <c r="D15" s="3">
        <v>5534.416273363218</v>
      </c>
      <c r="E15" s="3" t="s">
        <v>11</v>
      </c>
      <c r="F15" s="3" t="s">
        <v>11</v>
      </c>
      <c r="G15" s="3" t="s">
        <v>11</v>
      </c>
      <c r="H15" s="3">
        <v>3457</v>
      </c>
      <c r="I15" s="3">
        <v>2077.416273363219</v>
      </c>
      <c r="J15" s="3">
        <v>5534.416273363218</v>
      </c>
    </row>
    <row r="16" spans="1:10" ht="11.25">
      <c r="A16" s="12" t="s">
        <v>68</v>
      </c>
      <c r="B16" s="3">
        <v>16432</v>
      </c>
      <c r="C16" s="3">
        <v>9874.487765086611</v>
      </c>
      <c r="D16" s="3">
        <v>26306.48776508661</v>
      </c>
      <c r="E16" s="3" t="s">
        <v>11</v>
      </c>
      <c r="F16" s="3" t="s">
        <v>11</v>
      </c>
      <c r="G16" s="3" t="s">
        <v>11</v>
      </c>
      <c r="H16" s="3">
        <v>16432</v>
      </c>
      <c r="I16" s="3">
        <v>9874.487765086611</v>
      </c>
      <c r="J16" s="3">
        <v>26306.48776508661</v>
      </c>
    </row>
    <row r="17" spans="1:10" ht="11.25">
      <c r="A17" s="7" t="s">
        <v>69</v>
      </c>
      <c r="B17" s="3"/>
      <c r="C17" s="3">
        <v>0</v>
      </c>
      <c r="D17" s="3"/>
      <c r="E17" s="3"/>
      <c r="F17" s="3"/>
      <c r="G17" s="3"/>
      <c r="H17" s="3"/>
      <c r="I17" s="3"/>
      <c r="J17" s="3"/>
    </row>
    <row r="18" spans="1:10" ht="11.25">
      <c r="A18" s="12" t="s">
        <v>70</v>
      </c>
      <c r="B18" s="3">
        <v>4219</v>
      </c>
      <c r="C18" s="3">
        <v>2535.3252118366854</v>
      </c>
      <c r="D18" s="3">
        <v>6754.325211836685</v>
      </c>
      <c r="E18" s="3" t="s">
        <v>11</v>
      </c>
      <c r="F18" s="3" t="s">
        <v>11</v>
      </c>
      <c r="G18" s="3" t="s">
        <v>11</v>
      </c>
      <c r="H18" s="3">
        <v>4219</v>
      </c>
      <c r="I18" s="3">
        <v>2535.3252118366854</v>
      </c>
      <c r="J18" s="3">
        <v>6754.325211836685</v>
      </c>
    </row>
    <row r="19" spans="1:10" ht="11.25">
      <c r="A19" s="12" t="s">
        <v>71</v>
      </c>
      <c r="B19" s="3">
        <v>759</v>
      </c>
      <c r="C19" s="3">
        <v>456.10614737711404</v>
      </c>
      <c r="D19" s="3">
        <v>1215.106147377114</v>
      </c>
      <c r="E19" s="3">
        <v>3797.523215610001</v>
      </c>
      <c r="F19" s="3">
        <v>0.0512</v>
      </c>
      <c r="G19" s="3">
        <v>3797.574415610001</v>
      </c>
      <c r="H19" s="3">
        <v>4556.523215610001</v>
      </c>
      <c r="I19" s="3">
        <v>456.15734737711404</v>
      </c>
      <c r="J19" s="3">
        <v>5012.680562987115</v>
      </c>
    </row>
    <row r="20" spans="1:10" ht="11.25">
      <c r="A20" s="7" t="s">
        <v>72</v>
      </c>
      <c r="B20" s="3"/>
      <c r="C20" s="3">
        <v>0</v>
      </c>
      <c r="D20" s="3"/>
      <c r="E20" s="3"/>
      <c r="F20" s="3"/>
      <c r="G20" s="3"/>
      <c r="H20" s="3"/>
      <c r="I20" s="3"/>
      <c r="J20" s="3"/>
    </row>
    <row r="21" spans="1:10" ht="11.25">
      <c r="A21" s="12" t="s">
        <v>128</v>
      </c>
      <c r="B21" s="3">
        <v>100942.6475</v>
      </c>
      <c r="C21" s="3">
        <v>60659.50205174055</v>
      </c>
      <c r="D21" s="3">
        <v>161602.14955174056</v>
      </c>
      <c r="E21" s="3">
        <v>53241.167</v>
      </c>
      <c r="F21" s="3">
        <v>12606.7</v>
      </c>
      <c r="G21" s="3">
        <v>65847.867</v>
      </c>
      <c r="H21" s="3">
        <v>154183.8145</v>
      </c>
      <c r="I21" s="3">
        <v>73266.20205174055</v>
      </c>
      <c r="J21" s="3">
        <v>227450.01655174055</v>
      </c>
    </row>
    <row r="22" spans="1:10" ht="11.25">
      <c r="A22" s="12" t="s">
        <v>129</v>
      </c>
      <c r="B22" s="3">
        <v>8551</v>
      </c>
      <c r="C22" s="3">
        <v>5138.5555549693045</v>
      </c>
      <c r="D22" s="3">
        <v>13689.555554969305</v>
      </c>
      <c r="E22" s="3" t="s">
        <v>7</v>
      </c>
      <c r="F22" s="3" t="s">
        <v>7</v>
      </c>
      <c r="G22" s="3" t="s">
        <v>7</v>
      </c>
      <c r="H22" s="3">
        <v>8551</v>
      </c>
      <c r="I22" s="3">
        <v>5138.5555549693045</v>
      </c>
      <c r="J22" s="3">
        <v>13689.555554969305</v>
      </c>
    </row>
    <row r="23" spans="1:10" s="170" customFormat="1" ht="11.25">
      <c r="A23" s="18" t="s">
        <v>73</v>
      </c>
      <c r="B23" s="164">
        <v>308911.37955</v>
      </c>
      <c r="C23" s="164">
        <v>125607.29399999998</v>
      </c>
      <c r="D23" s="164">
        <v>434518.67355</v>
      </c>
      <c r="E23" s="164">
        <v>118356.0458561</v>
      </c>
      <c r="F23" s="164">
        <v>12607.258800000001</v>
      </c>
      <c r="G23" s="164">
        <v>130963.3046561</v>
      </c>
      <c r="H23" s="164">
        <v>427267.4254061</v>
      </c>
      <c r="I23" s="164">
        <v>138214.55279999998</v>
      </c>
      <c r="J23" s="164">
        <v>565481.9782061</v>
      </c>
    </row>
    <row r="24" spans="2:4" ht="11.25">
      <c r="B24" s="171"/>
      <c r="C24" s="171"/>
      <c r="D24" s="171"/>
    </row>
  </sheetData>
  <sheetProtection/>
  <mergeCells count="5">
    <mergeCell ref="A2:A5"/>
    <mergeCell ref="B2:J2"/>
    <mergeCell ref="B3:D3"/>
    <mergeCell ref="E3:G3"/>
    <mergeCell ref="H3:J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154" customWidth="1"/>
    <col min="2" max="2" width="18.140625" style="154" bestFit="1" customWidth="1"/>
    <col min="3" max="3" width="18.00390625" style="154" bestFit="1" customWidth="1"/>
    <col min="4" max="4" width="17.00390625" style="154" bestFit="1" customWidth="1"/>
    <col min="5" max="16384" width="9.140625" style="154" customWidth="1"/>
  </cols>
  <sheetData>
    <row r="1" spans="1:4" s="95" customFormat="1" ht="18.75" customHeight="1">
      <c r="A1" s="161" t="s">
        <v>173</v>
      </c>
      <c r="B1" s="161"/>
      <c r="C1" s="161"/>
      <c r="D1" s="161"/>
    </row>
    <row r="2" spans="1:4" s="95" customFormat="1" ht="16.5" customHeight="1">
      <c r="A2" s="187" t="s">
        <v>56</v>
      </c>
      <c r="B2" s="189" t="s">
        <v>131</v>
      </c>
      <c r="C2" s="189"/>
      <c r="D2" s="190"/>
    </row>
    <row r="3" spans="1:4" s="95" customFormat="1" ht="27.75" customHeight="1">
      <c r="A3" s="188"/>
      <c r="B3" s="162" t="s">
        <v>132</v>
      </c>
      <c r="C3" s="77" t="s">
        <v>133</v>
      </c>
      <c r="D3" s="111" t="s">
        <v>58</v>
      </c>
    </row>
    <row r="4" spans="1:4" s="163" customFormat="1" ht="16.5" customHeight="1">
      <c r="A4" s="188"/>
      <c r="B4" s="20" t="s">
        <v>8</v>
      </c>
      <c r="C4" s="21" t="s">
        <v>9</v>
      </c>
      <c r="D4" s="22" t="s">
        <v>10</v>
      </c>
    </row>
    <row r="5" spans="1:4" ht="11.25">
      <c r="A5" s="7" t="s">
        <v>126</v>
      </c>
      <c r="B5" s="8"/>
      <c r="C5" s="8"/>
      <c r="D5" s="8"/>
    </row>
    <row r="6" spans="1:4" ht="11.25">
      <c r="A6" s="19" t="s">
        <v>59</v>
      </c>
      <c r="B6" s="3">
        <v>101255.09994833333</v>
      </c>
      <c r="C6" s="3" t="s">
        <v>11</v>
      </c>
      <c r="D6" s="3">
        <v>101255.09994833333</v>
      </c>
    </row>
    <row r="7" spans="1:4" ht="11.25">
      <c r="A7" s="19" t="s">
        <v>60</v>
      </c>
      <c r="B7" s="3">
        <v>91845.24307666665</v>
      </c>
      <c r="C7" s="3">
        <v>5442.645</v>
      </c>
      <c r="D7" s="3">
        <v>97287.88807666666</v>
      </c>
    </row>
    <row r="8" spans="1:4" ht="11.25">
      <c r="A8" s="19" t="s">
        <v>61</v>
      </c>
      <c r="B8" s="3" t="s">
        <v>7</v>
      </c>
      <c r="C8" s="3" t="s">
        <v>7</v>
      </c>
      <c r="D8" s="3" t="s">
        <v>7</v>
      </c>
    </row>
    <row r="9" spans="1:4" ht="11.25">
      <c r="A9" s="19" t="s">
        <v>62</v>
      </c>
      <c r="B9" s="3">
        <v>335.70156779999996</v>
      </c>
      <c r="C9" s="3">
        <v>0.7614</v>
      </c>
      <c r="D9" s="3">
        <v>336.46296779999994</v>
      </c>
    </row>
    <row r="10" spans="1:4" ht="11.25">
      <c r="A10" s="19" t="s">
        <v>63</v>
      </c>
      <c r="B10" s="3" t="s">
        <v>7</v>
      </c>
      <c r="C10" s="3" t="s">
        <v>7</v>
      </c>
      <c r="D10" s="3" t="s">
        <v>7</v>
      </c>
    </row>
    <row r="11" spans="1:4" ht="11.25">
      <c r="A11" s="19" t="s">
        <v>64</v>
      </c>
      <c r="B11" s="3">
        <v>72730.78305471</v>
      </c>
      <c r="C11" s="3" t="s">
        <v>7</v>
      </c>
      <c r="D11" s="3">
        <v>72730.78305471</v>
      </c>
    </row>
    <row r="12" spans="1:4" ht="11.25">
      <c r="A12" s="19" t="s">
        <v>65</v>
      </c>
      <c r="B12" s="3">
        <v>979.001</v>
      </c>
      <c r="C12" s="3">
        <v>7.13</v>
      </c>
      <c r="D12" s="3">
        <v>986.131</v>
      </c>
    </row>
    <row r="13" spans="1:4" ht="11.25">
      <c r="A13" s="19" t="s">
        <v>66</v>
      </c>
      <c r="B13" s="3">
        <v>4778.355</v>
      </c>
      <c r="C13" s="3">
        <v>26.848</v>
      </c>
      <c r="D13" s="3">
        <v>4805.2029999999995</v>
      </c>
    </row>
    <row r="14" spans="1:4" ht="11.25">
      <c r="A14" s="19" t="s">
        <v>67</v>
      </c>
      <c r="B14" s="3">
        <v>47239.264205</v>
      </c>
      <c r="C14" s="3">
        <v>1272.256</v>
      </c>
      <c r="D14" s="3">
        <v>48511.520205</v>
      </c>
    </row>
    <row r="15" spans="1:4" ht="11.25">
      <c r="A15" s="19" t="s">
        <v>68</v>
      </c>
      <c r="B15" s="3">
        <v>26224.313</v>
      </c>
      <c r="C15" s="3">
        <v>707.88</v>
      </c>
      <c r="D15" s="3">
        <v>26932.193</v>
      </c>
    </row>
    <row r="16" spans="1:4" ht="11.25">
      <c r="A16" s="7" t="s">
        <v>69</v>
      </c>
      <c r="B16" s="3"/>
      <c r="C16" s="3"/>
      <c r="D16" s="3"/>
    </row>
    <row r="17" spans="1:4" ht="11.25">
      <c r="A17" s="19" t="s">
        <v>70</v>
      </c>
      <c r="B17" s="3">
        <v>845.285</v>
      </c>
      <c r="C17" s="3">
        <v>854.064</v>
      </c>
      <c r="D17" s="3">
        <v>1699.349</v>
      </c>
    </row>
    <row r="18" spans="1:4" ht="11.25">
      <c r="A18" s="19" t="s">
        <v>71</v>
      </c>
      <c r="B18" s="3">
        <v>8118.498291389999</v>
      </c>
      <c r="C18" s="3">
        <v>0.08460000000000001</v>
      </c>
      <c r="D18" s="3">
        <v>8118.5828913899995</v>
      </c>
    </row>
    <row r="19" spans="1:4" ht="11.25">
      <c r="A19" s="7" t="s">
        <v>72</v>
      </c>
      <c r="B19" s="3"/>
      <c r="C19" s="3"/>
      <c r="D19" s="3"/>
    </row>
    <row r="20" spans="1:4" ht="11.25">
      <c r="A20" s="19" t="s">
        <v>128</v>
      </c>
      <c r="B20" s="3">
        <v>177519.582</v>
      </c>
      <c r="C20" s="3">
        <v>109841.539</v>
      </c>
      <c r="D20" s="3">
        <v>287361.121</v>
      </c>
    </row>
    <row r="21" spans="1:4" ht="11.25">
      <c r="A21" s="19" t="s">
        <v>129</v>
      </c>
      <c r="B21" s="3">
        <v>27765.04</v>
      </c>
      <c r="C21" s="3">
        <v>9936.913</v>
      </c>
      <c r="D21" s="3">
        <v>37701.953</v>
      </c>
    </row>
    <row r="22" spans="1:4" s="165" customFormat="1" ht="11.25">
      <c r="A22" s="23" t="s">
        <v>73</v>
      </c>
      <c r="B22" s="164">
        <v>559636.1661439</v>
      </c>
      <c r="C22" s="164">
        <v>128090.12100000001</v>
      </c>
      <c r="D22" s="164">
        <v>687726.2871439001</v>
      </c>
    </row>
    <row r="24" ht="11.25">
      <c r="A24" s="56"/>
    </row>
    <row r="25" ht="11.25">
      <c r="A25" s="59"/>
    </row>
    <row r="26" ht="11.25">
      <c r="A26" s="59"/>
    </row>
    <row r="27" ht="11.25">
      <c r="A27" s="59"/>
    </row>
  </sheetData>
  <sheetProtection/>
  <mergeCells count="2">
    <mergeCell ref="A2:A4"/>
    <mergeCell ref="B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28125" style="156" customWidth="1"/>
    <col min="2" max="2" width="15.7109375" style="156" customWidth="1"/>
    <col min="3" max="3" width="13.57421875" style="156" customWidth="1"/>
    <col min="4" max="4" width="14.00390625" style="156" customWidth="1"/>
    <col min="5" max="16384" width="9.140625" style="156" customWidth="1"/>
  </cols>
  <sheetData>
    <row r="1" spans="1:4" ht="18.75" customHeight="1">
      <c r="A1" s="155" t="s">
        <v>174</v>
      </c>
      <c r="B1" s="155"/>
      <c r="C1" s="155"/>
      <c r="D1" s="155"/>
    </row>
    <row r="2" spans="1:4" ht="16.5" customHeight="1">
      <c r="A2" s="191" t="s">
        <v>56</v>
      </c>
      <c r="B2" s="192" t="s">
        <v>76</v>
      </c>
      <c r="C2" s="192"/>
      <c r="D2" s="190" t="s">
        <v>76</v>
      </c>
    </row>
    <row r="3" spans="1:4" ht="29.25" customHeight="1">
      <c r="A3" s="188"/>
      <c r="B3" s="77" t="s">
        <v>57</v>
      </c>
      <c r="C3" s="77" t="s">
        <v>77</v>
      </c>
      <c r="D3" s="190"/>
    </row>
    <row r="4" spans="1:4" ht="16.5" customHeight="1">
      <c r="A4" s="188"/>
      <c r="B4" s="157" t="s">
        <v>12</v>
      </c>
      <c r="C4" s="157" t="s">
        <v>13</v>
      </c>
      <c r="D4" s="158" t="s">
        <v>55</v>
      </c>
    </row>
    <row r="5" spans="1:4" ht="11.25">
      <c r="A5" s="7" t="s">
        <v>126</v>
      </c>
      <c r="B5" s="24"/>
      <c r="C5" s="25"/>
      <c r="D5" s="24"/>
    </row>
    <row r="6" spans="1:4" ht="11.25">
      <c r="A6" s="19" t="s">
        <v>59</v>
      </c>
      <c r="B6" s="2">
        <v>276795.5413725</v>
      </c>
      <c r="C6" s="2">
        <v>99890</v>
      </c>
      <c r="D6" s="2">
        <v>376685.5413725</v>
      </c>
    </row>
    <row r="7" spans="1:4" ht="11.25">
      <c r="A7" s="19" t="s">
        <v>60</v>
      </c>
      <c r="B7" s="2">
        <v>203309.31797499998</v>
      </c>
      <c r="C7" s="2">
        <v>105886.89948423477</v>
      </c>
      <c r="D7" s="2">
        <v>309196.21745923476</v>
      </c>
    </row>
    <row r="8" spans="1:4" ht="11.25">
      <c r="A8" s="19" t="s">
        <v>61</v>
      </c>
      <c r="B8" s="2">
        <v>2008.9718549999996</v>
      </c>
      <c r="C8" s="2">
        <v>5574.4395324994875</v>
      </c>
      <c r="D8" s="2">
        <v>7583.411387499487</v>
      </c>
    </row>
    <row r="9" spans="1:4" ht="11.25">
      <c r="A9" s="19" t="s">
        <v>62</v>
      </c>
      <c r="B9" s="2">
        <v>17449.451036999995</v>
      </c>
      <c r="C9" s="2">
        <v>6903.196977611909</v>
      </c>
      <c r="D9" s="2">
        <v>24352.648014611903</v>
      </c>
    </row>
    <row r="10" spans="1:4" ht="11.25">
      <c r="A10" s="19" t="s">
        <v>63</v>
      </c>
      <c r="B10" s="2">
        <v>993.6163079999999</v>
      </c>
      <c r="C10" s="2">
        <v>0</v>
      </c>
      <c r="D10" s="2">
        <v>993.6163079999999</v>
      </c>
    </row>
    <row r="11" spans="1:4" ht="11.25">
      <c r="A11" s="19" t="s">
        <v>64</v>
      </c>
      <c r="B11" s="2">
        <v>155687.75819999998</v>
      </c>
      <c r="C11" s="2">
        <v>33953.907895289994</v>
      </c>
      <c r="D11" s="2">
        <v>189641.66609528998</v>
      </c>
    </row>
    <row r="12" spans="1:4" ht="11.25">
      <c r="A12" s="19" t="s">
        <v>65</v>
      </c>
      <c r="B12" s="2">
        <v>2578.376</v>
      </c>
      <c r="C12" s="2">
        <v>72.04186644528343</v>
      </c>
      <c r="D12" s="2">
        <v>2650.417866445284</v>
      </c>
    </row>
    <row r="13" spans="1:4" ht="11.25">
      <c r="A13" s="19" t="s">
        <v>66</v>
      </c>
      <c r="B13" s="2">
        <v>8189.201686599999</v>
      </c>
      <c r="C13" s="2">
        <v>28454.01053003506</v>
      </c>
      <c r="D13" s="2">
        <v>36643.21221663506</v>
      </c>
    </row>
    <row r="14" spans="1:4" ht="11.25">
      <c r="A14" s="19" t="s">
        <v>67</v>
      </c>
      <c r="B14" s="2">
        <v>50698.4895</v>
      </c>
      <c r="C14" s="2">
        <v>5534.416273363218</v>
      </c>
      <c r="D14" s="2">
        <v>56232.90577336322</v>
      </c>
    </row>
    <row r="15" spans="1:4" ht="11.25">
      <c r="A15" s="19" t="s">
        <v>68</v>
      </c>
      <c r="B15" s="2">
        <v>101414.7825</v>
      </c>
      <c r="C15" s="2">
        <v>26306.48776508661</v>
      </c>
      <c r="D15" s="2">
        <v>127721.27026508661</v>
      </c>
    </row>
    <row r="16" spans="1:4" ht="11.25">
      <c r="A16" s="7" t="s">
        <v>69</v>
      </c>
      <c r="B16" s="2"/>
      <c r="C16" s="2"/>
      <c r="D16" s="2"/>
    </row>
    <row r="17" spans="1:4" ht="11.25">
      <c r="A17" s="19" t="s">
        <v>70</v>
      </c>
      <c r="B17" s="2">
        <v>89843.2016525</v>
      </c>
      <c r="C17" s="2">
        <v>6754.325211836685</v>
      </c>
      <c r="D17" s="2">
        <v>96597.52686433669</v>
      </c>
    </row>
    <row r="18" spans="1:4" ht="11.25">
      <c r="A18" s="19" t="s">
        <v>71</v>
      </c>
      <c r="B18" s="2">
        <v>19571.088600000006</v>
      </c>
      <c r="C18" s="2">
        <v>5012.680562987115</v>
      </c>
      <c r="D18" s="2">
        <v>24583.769162987122</v>
      </c>
    </row>
    <row r="19" spans="1:4" ht="11.25">
      <c r="A19" s="7" t="s">
        <v>72</v>
      </c>
      <c r="B19" s="2"/>
      <c r="C19" s="2"/>
      <c r="D19" s="2"/>
    </row>
    <row r="20" spans="1:4" ht="11.25">
      <c r="A20" s="19" t="s">
        <v>128</v>
      </c>
      <c r="B20" s="2">
        <v>329726.9621567</v>
      </c>
      <c r="C20" s="2">
        <v>227450.01655174055</v>
      </c>
      <c r="D20" s="2">
        <v>557176.9787084406</v>
      </c>
    </row>
    <row r="21" spans="1:4" ht="11.25">
      <c r="A21" s="19" t="s">
        <v>129</v>
      </c>
      <c r="B21" s="2">
        <v>33333.2401567</v>
      </c>
      <c r="C21" s="2">
        <v>13689.555554969305</v>
      </c>
      <c r="D21" s="2">
        <v>47022.7957116693</v>
      </c>
    </row>
    <row r="22" spans="1:4" s="159" customFormat="1" ht="11.25">
      <c r="A22" s="27" t="s">
        <v>73</v>
      </c>
      <c r="B22" s="26">
        <v>1291599.999</v>
      </c>
      <c r="C22" s="26">
        <v>565481.9782061</v>
      </c>
      <c r="D22" s="26">
        <v>1857081.9772061</v>
      </c>
    </row>
    <row r="23" spans="1:4" ht="11.25" customHeight="1">
      <c r="A23" s="160"/>
      <c r="B23" s="160"/>
      <c r="C23" s="160"/>
      <c r="D23" s="160"/>
    </row>
    <row r="24" spans="1:4" ht="11.25" customHeight="1">
      <c r="A24" s="154"/>
      <c r="B24" s="160"/>
      <c r="C24" s="160"/>
      <c r="D24" s="160"/>
    </row>
    <row r="25" spans="2:4" ht="11.25">
      <c r="B25" s="24"/>
      <c r="C25" s="24"/>
      <c r="D25" s="24"/>
    </row>
    <row r="26" spans="2:4" ht="11.25">
      <c r="B26" s="24"/>
      <c r="C26" s="24"/>
      <c r="D26" s="24"/>
    </row>
    <row r="27" spans="2:4" ht="11.25">
      <c r="B27" s="24"/>
      <c r="C27" s="24"/>
      <c r="D27" s="24"/>
    </row>
    <row r="28" spans="2:4" ht="11.25">
      <c r="B28" s="24"/>
      <c r="C28" s="24"/>
      <c r="D28" s="24"/>
    </row>
    <row r="29" spans="2:4" ht="11.25">
      <c r="B29" s="24"/>
      <c r="C29" s="24"/>
      <c r="D29" s="24"/>
    </row>
    <row r="30" spans="2:4" ht="11.25">
      <c r="B30" s="24"/>
      <c r="C30" s="24"/>
      <c r="D30" s="24"/>
    </row>
    <row r="31" spans="2:4" ht="11.25">
      <c r="B31" s="24"/>
      <c r="C31" s="24"/>
      <c r="D31" s="24"/>
    </row>
    <row r="32" spans="2:4" ht="11.25">
      <c r="B32" s="24"/>
      <c r="C32" s="24"/>
      <c r="D32" s="24"/>
    </row>
    <row r="33" spans="2:4" ht="11.25">
      <c r="B33" s="24"/>
      <c r="C33" s="24"/>
      <c r="D33" s="24"/>
    </row>
    <row r="34" spans="2:4" ht="11.25">
      <c r="B34" s="24"/>
      <c r="C34" s="24"/>
      <c r="D34" s="24"/>
    </row>
    <row r="35" spans="2:4" ht="11.25">
      <c r="B35" s="24"/>
      <c r="C35" s="24"/>
      <c r="D35" s="24"/>
    </row>
    <row r="36" spans="2:4" ht="11.25">
      <c r="B36" s="24"/>
      <c r="C36" s="24"/>
      <c r="D36" s="24"/>
    </row>
    <row r="37" spans="2:4" ht="11.25">
      <c r="B37" s="24"/>
      <c r="C37" s="24"/>
      <c r="D37" s="24"/>
    </row>
    <row r="38" spans="2:4" ht="11.25">
      <c r="B38" s="24"/>
      <c r="C38" s="24"/>
      <c r="D38" s="24"/>
    </row>
    <row r="39" spans="2:4" ht="11.25">
      <c r="B39" s="24"/>
      <c r="C39" s="24"/>
      <c r="D39" s="24"/>
    </row>
    <row r="40" spans="2:4" ht="11.25">
      <c r="B40" s="24"/>
      <c r="C40" s="24"/>
      <c r="D40" s="24"/>
    </row>
    <row r="41" spans="2:4" ht="11.25">
      <c r="B41" s="24"/>
      <c r="C41" s="24"/>
      <c r="D41" s="24"/>
    </row>
    <row r="42" spans="2:4" ht="11.25">
      <c r="B42" s="24"/>
      <c r="C42" s="24"/>
      <c r="D42" s="24"/>
    </row>
    <row r="43" spans="2:4" ht="11.25">
      <c r="B43" s="24"/>
      <c r="C43" s="24"/>
      <c r="D43" s="24"/>
    </row>
    <row r="44" spans="2:4" ht="11.25">
      <c r="B44" s="24"/>
      <c r="C44" s="24"/>
      <c r="D44" s="24"/>
    </row>
    <row r="45" spans="2:4" ht="11.25">
      <c r="B45" s="24"/>
      <c r="C45" s="24"/>
      <c r="D45" s="24"/>
    </row>
    <row r="46" spans="2:4" ht="11.25">
      <c r="B46" s="24"/>
      <c r="C46" s="24"/>
      <c r="D46" s="24"/>
    </row>
    <row r="47" spans="2:4" ht="11.25">
      <c r="B47" s="24"/>
      <c r="C47" s="24"/>
      <c r="D47" s="24"/>
    </row>
    <row r="48" spans="2:4" ht="11.25">
      <c r="B48" s="24"/>
      <c r="C48" s="24"/>
      <c r="D48" s="24"/>
    </row>
    <row r="49" spans="2:4" ht="11.25">
      <c r="B49" s="24"/>
      <c r="C49" s="24"/>
      <c r="D49" s="24"/>
    </row>
    <row r="50" spans="2:4" ht="11.25">
      <c r="B50" s="24"/>
      <c r="C50" s="24"/>
      <c r="D50" s="24"/>
    </row>
    <row r="51" spans="2:4" ht="11.25">
      <c r="B51" s="24"/>
      <c r="C51" s="24"/>
      <c r="D51" s="24"/>
    </row>
    <row r="52" spans="2:4" ht="11.25">
      <c r="B52" s="24"/>
      <c r="C52" s="24"/>
      <c r="D52" s="24"/>
    </row>
    <row r="53" spans="2:4" ht="11.25">
      <c r="B53" s="24"/>
      <c r="C53" s="24"/>
      <c r="D53" s="24"/>
    </row>
    <row r="54" spans="2:4" ht="11.25">
      <c r="B54" s="24"/>
      <c r="C54" s="24"/>
      <c r="D54" s="24"/>
    </row>
    <row r="55" spans="2:4" ht="11.25">
      <c r="B55" s="24"/>
      <c r="C55" s="24"/>
      <c r="D55" s="24"/>
    </row>
  </sheetData>
  <sheetProtection/>
  <mergeCells count="3">
    <mergeCell ref="A2:A4"/>
    <mergeCell ref="B2:C2"/>
    <mergeCell ref="D2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3.00390625" style="28" customWidth="1"/>
    <col min="2" max="20" width="11.28125" style="28" customWidth="1"/>
    <col min="21" max="16384" width="9.140625" style="28" customWidth="1"/>
  </cols>
  <sheetData>
    <row r="1" spans="1:20" ht="18.75" customHeight="1">
      <c r="A1" s="146" t="s">
        <v>194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148"/>
      <c r="S1" s="148"/>
      <c r="T1" s="148"/>
    </row>
    <row r="2" spans="1:20" ht="15" customHeight="1">
      <c r="A2" s="191" t="s">
        <v>56</v>
      </c>
      <c r="B2" s="194" t="s">
        <v>78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3"/>
      <c r="O2" s="194" t="s">
        <v>79</v>
      </c>
      <c r="P2" s="194" t="s">
        <v>148</v>
      </c>
      <c r="Q2" s="194" t="s">
        <v>80</v>
      </c>
      <c r="R2" s="194" t="s">
        <v>149</v>
      </c>
      <c r="S2" s="194" t="s">
        <v>185</v>
      </c>
      <c r="T2" s="193" t="s">
        <v>147</v>
      </c>
    </row>
    <row r="3" spans="1:20" ht="84" customHeight="1">
      <c r="A3" s="191"/>
      <c r="B3" s="37" t="s">
        <v>135</v>
      </c>
      <c r="C3" s="40" t="s">
        <v>136</v>
      </c>
      <c r="D3" s="37" t="s">
        <v>137</v>
      </c>
      <c r="E3" s="37" t="s">
        <v>138</v>
      </c>
      <c r="F3" s="37" t="s">
        <v>139</v>
      </c>
      <c r="G3" s="37" t="s">
        <v>140</v>
      </c>
      <c r="H3" s="40" t="s">
        <v>141</v>
      </c>
      <c r="I3" s="37" t="s">
        <v>142</v>
      </c>
      <c r="J3" s="37" t="s">
        <v>143</v>
      </c>
      <c r="K3" s="37" t="s">
        <v>144</v>
      </c>
      <c r="L3" s="37" t="s">
        <v>145</v>
      </c>
      <c r="M3" s="37" t="s">
        <v>146</v>
      </c>
      <c r="N3" s="37" t="s">
        <v>49</v>
      </c>
      <c r="O3" s="194"/>
      <c r="P3" s="194"/>
      <c r="Q3" s="194"/>
      <c r="R3" s="194"/>
      <c r="S3" s="194"/>
      <c r="T3" s="193"/>
    </row>
    <row r="4" spans="1:20" ht="22.5">
      <c r="A4" s="191"/>
      <c r="B4" s="37" t="s">
        <v>14</v>
      </c>
      <c r="C4" s="37" t="s">
        <v>15</v>
      </c>
      <c r="D4" s="37" t="s">
        <v>16</v>
      </c>
      <c r="E4" s="37" t="s">
        <v>17</v>
      </c>
      <c r="F4" s="37" t="s">
        <v>18</v>
      </c>
      <c r="G4" s="37" t="s">
        <v>19</v>
      </c>
      <c r="H4" s="37" t="s">
        <v>20</v>
      </c>
      <c r="I4" s="37" t="s">
        <v>21</v>
      </c>
      <c r="J4" s="37" t="s">
        <v>22</v>
      </c>
      <c r="K4" s="37" t="s">
        <v>23</v>
      </c>
      <c r="L4" s="37" t="s">
        <v>24</v>
      </c>
      <c r="M4" s="37" t="s">
        <v>25</v>
      </c>
      <c r="N4" s="37" t="s">
        <v>26</v>
      </c>
      <c r="O4" s="37" t="s">
        <v>27</v>
      </c>
      <c r="P4" s="37" t="s">
        <v>178</v>
      </c>
      <c r="Q4" s="37" t="s">
        <v>28</v>
      </c>
      <c r="R4" s="37" t="s">
        <v>179</v>
      </c>
      <c r="S4" s="37" t="s">
        <v>29</v>
      </c>
      <c r="T4" s="38" t="s">
        <v>180</v>
      </c>
    </row>
    <row r="5" spans="1:20" ht="11.25">
      <c r="A5" s="145" t="s">
        <v>126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29"/>
      <c r="M5" s="30"/>
      <c r="N5" s="30"/>
      <c r="O5" s="30"/>
      <c r="P5" s="30"/>
      <c r="Q5" s="31"/>
      <c r="R5" s="31"/>
      <c r="S5" s="31"/>
      <c r="T5" s="39"/>
    </row>
    <row r="6" spans="1:22" ht="11.25">
      <c r="A6" s="36" t="s">
        <v>59</v>
      </c>
      <c r="B6" s="41">
        <v>341130</v>
      </c>
      <c r="C6" s="41">
        <v>1781</v>
      </c>
      <c r="D6" s="41">
        <v>292</v>
      </c>
      <c r="E6" s="41">
        <v>0</v>
      </c>
      <c r="F6" s="41">
        <v>76</v>
      </c>
      <c r="G6" s="41">
        <v>49</v>
      </c>
      <c r="H6" s="41">
        <v>0</v>
      </c>
      <c r="I6" s="41">
        <v>1632</v>
      </c>
      <c r="J6" s="41">
        <v>43</v>
      </c>
      <c r="K6" s="41">
        <v>2106</v>
      </c>
      <c r="L6" s="41">
        <v>1770</v>
      </c>
      <c r="M6" s="41">
        <v>35</v>
      </c>
      <c r="N6" s="41">
        <v>348914</v>
      </c>
      <c r="O6" s="41">
        <v>40581</v>
      </c>
      <c r="P6" s="41">
        <v>389495</v>
      </c>
      <c r="Q6" s="41">
        <v>0</v>
      </c>
      <c r="R6" s="41">
        <v>389495</v>
      </c>
      <c r="S6" s="41">
        <v>376685.5413725</v>
      </c>
      <c r="T6" s="107">
        <v>0.9671126493857432</v>
      </c>
      <c r="U6" s="149"/>
      <c r="V6" s="149"/>
    </row>
    <row r="7" spans="1:22" ht="11.25">
      <c r="A7" s="36" t="s">
        <v>60</v>
      </c>
      <c r="B7" s="41">
        <v>93412</v>
      </c>
      <c r="C7" s="41">
        <v>983919</v>
      </c>
      <c r="D7" s="41">
        <v>256</v>
      </c>
      <c r="E7" s="41">
        <v>0</v>
      </c>
      <c r="F7" s="41">
        <v>513</v>
      </c>
      <c r="G7" s="41">
        <v>0</v>
      </c>
      <c r="H7" s="41">
        <v>0</v>
      </c>
      <c r="I7" s="41">
        <v>115</v>
      </c>
      <c r="J7" s="41">
        <v>0</v>
      </c>
      <c r="K7" s="41">
        <v>1354</v>
      </c>
      <c r="L7" s="41">
        <v>818</v>
      </c>
      <c r="M7" s="41">
        <v>433</v>
      </c>
      <c r="N7" s="41">
        <v>1080820</v>
      </c>
      <c r="O7" s="41">
        <v>71659</v>
      </c>
      <c r="P7" s="41">
        <v>1152479</v>
      </c>
      <c r="Q7" s="41">
        <v>0</v>
      </c>
      <c r="R7" s="41">
        <v>1152479</v>
      </c>
      <c r="S7" s="41">
        <v>309196.21745923476</v>
      </c>
      <c r="T7" s="107">
        <v>0.26828794056918587</v>
      </c>
      <c r="U7" s="149"/>
      <c r="V7" s="149"/>
    </row>
    <row r="8" spans="1:22" ht="11.25">
      <c r="A8" s="36" t="s">
        <v>61</v>
      </c>
      <c r="B8" s="41">
        <v>0</v>
      </c>
      <c r="C8" s="41">
        <v>0</v>
      </c>
      <c r="D8" s="41">
        <v>250634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103</v>
      </c>
      <c r="N8" s="41">
        <v>250737</v>
      </c>
      <c r="O8" s="41">
        <v>598</v>
      </c>
      <c r="P8" s="41">
        <v>251335</v>
      </c>
      <c r="Q8" s="41">
        <v>7536</v>
      </c>
      <c r="R8" s="41">
        <v>258871</v>
      </c>
      <c r="S8" s="41">
        <v>7583.411387499487</v>
      </c>
      <c r="T8" s="107">
        <v>0.02929417117985208</v>
      </c>
      <c r="U8" s="149"/>
      <c r="V8" s="149"/>
    </row>
    <row r="9" spans="1:22" ht="11.25">
      <c r="A9" s="36" t="s">
        <v>62</v>
      </c>
      <c r="B9" s="41">
        <v>0</v>
      </c>
      <c r="C9" s="41">
        <v>0</v>
      </c>
      <c r="D9" s="41">
        <v>0</v>
      </c>
      <c r="E9" s="41">
        <v>310062</v>
      </c>
      <c r="F9" s="41">
        <v>0</v>
      </c>
      <c r="G9" s="41">
        <v>0</v>
      </c>
      <c r="H9" s="41">
        <v>0</v>
      </c>
      <c r="I9" s="41">
        <v>363</v>
      </c>
      <c r="J9" s="41">
        <v>0</v>
      </c>
      <c r="K9" s="41">
        <v>0</v>
      </c>
      <c r="L9" s="41">
        <v>0</v>
      </c>
      <c r="M9" s="41">
        <v>0</v>
      </c>
      <c r="N9" s="41">
        <v>310425</v>
      </c>
      <c r="O9" s="41">
        <v>4868</v>
      </c>
      <c r="P9" s="41">
        <v>315293</v>
      </c>
      <c r="Q9" s="41">
        <v>2427</v>
      </c>
      <c r="R9" s="41">
        <v>317720</v>
      </c>
      <c r="S9" s="41">
        <v>24352.648014611903</v>
      </c>
      <c r="T9" s="107">
        <v>0.07664814306500033</v>
      </c>
      <c r="U9" s="149"/>
      <c r="V9" s="149"/>
    </row>
    <row r="10" spans="1:22" ht="11.25">
      <c r="A10" s="36" t="s">
        <v>63</v>
      </c>
      <c r="B10" s="41">
        <v>0</v>
      </c>
      <c r="C10" s="41">
        <v>255</v>
      </c>
      <c r="D10" s="41">
        <v>0</v>
      </c>
      <c r="E10" s="41">
        <v>0</v>
      </c>
      <c r="F10" s="41">
        <v>2722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567</v>
      </c>
      <c r="N10" s="41">
        <v>3544</v>
      </c>
      <c r="O10" s="41">
        <v>908</v>
      </c>
      <c r="P10" s="41">
        <v>4452</v>
      </c>
      <c r="Q10" s="41">
        <v>0</v>
      </c>
      <c r="R10" s="41">
        <v>4452</v>
      </c>
      <c r="S10" s="41">
        <v>993.6163079999999</v>
      </c>
      <c r="T10" s="107">
        <v>0.22318425606469</v>
      </c>
      <c r="U10" s="149"/>
      <c r="V10" s="149"/>
    </row>
    <row r="11" spans="1:22" ht="11.25">
      <c r="A11" s="36" t="s">
        <v>64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442670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442670</v>
      </c>
      <c r="O11" s="41">
        <v>0</v>
      </c>
      <c r="P11" s="41">
        <v>442670</v>
      </c>
      <c r="Q11" s="41">
        <v>151114</v>
      </c>
      <c r="R11" s="41">
        <v>593784</v>
      </c>
      <c r="S11" s="41">
        <v>189641.66609528998</v>
      </c>
      <c r="T11" s="107">
        <v>0.31937820166136166</v>
      </c>
      <c r="U11" s="149"/>
      <c r="V11" s="149"/>
    </row>
    <row r="12" spans="1:22" ht="11.25">
      <c r="A12" s="36" t="s">
        <v>65</v>
      </c>
      <c r="B12" s="41">
        <v>0</v>
      </c>
      <c r="C12" s="41">
        <v>0</v>
      </c>
      <c r="D12" s="41">
        <v>0</v>
      </c>
      <c r="E12" s="41">
        <v>231</v>
      </c>
      <c r="F12" s="41">
        <v>0</v>
      </c>
      <c r="G12" s="41">
        <v>0</v>
      </c>
      <c r="H12" s="41">
        <v>116187</v>
      </c>
      <c r="I12" s="41">
        <v>0</v>
      </c>
      <c r="J12" s="41">
        <v>0</v>
      </c>
      <c r="K12" s="41">
        <v>0</v>
      </c>
      <c r="L12" s="41">
        <v>0</v>
      </c>
      <c r="M12" s="41">
        <v>947</v>
      </c>
      <c r="N12" s="41">
        <v>117365</v>
      </c>
      <c r="O12" s="41">
        <v>25655</v>
      </c>
      <c r="P12" s="41">
        <v>143020</v>
      </c>
      <c r="Q12" s="41">
        <v>0</v>
      </c>
      <c r="R12" s="41">
        <v>143020</v>
      </c>
      <c r="S12" s="41">
        <v>2650.417866445284</v>
      </c>
      <c r="T12" s="107">
        <v>0.01853179881446849</v>
      </c>
      <c r="U12" s="149"/>
      <c r="V12" s="149"/>
    </row>
    <row r="13" spans="1:22" ht="11.25">
      <c r="A13" s="36" t="s">
        <v>66</v>
      </c>
      <c r="B13" s="41">
        <v>0</v>
      </c>
      <c r="C13" s="41">
        <v>215</v>
      </c>
      <c r="D13" s="41">
        <v>0</v>
      </c>
      <c r="E13" s="41">
        <v>319</v>
      </c>
      <c r="F13" s="41">
        <v>0</v>
      </c>
      <c r="G13" s="41">
        <v>76</v>
      </c>
      <c r="H13" s="41">
        <v>0</v>
      </c>
      <c r="I13" s="41">
        <v>56472</v>
      </c>
      <c r="J13" s="41">
        <v>0</v>
      </c>
      <c r="K13" s="41">
        <v>145</v>
      </c>
      <c r="L13" s="41">
        <v>0</v>
      </c>
      <c r="M13" s="41">
        <v>0</v>
      </c>
      <c r="N13" s="41">
        <v>57227</v>
      </c>
      <c r="O13" s="41">
        <v>4485</v>
      </c>
      <c r="P13" s="41">
        <v>61712</v>
      </c>
      <c r="Q13" s="41">
        <v>0</v>
      </c>
      <c r="R13" s="41">
        <v>61712</v>
      </c>
      <c r="S13" s="41">
        <v>36643.21221663506</v>
      </c>
      <c r="T13" s="107">
        <v>0.593777745278634</v>
      </c>
      <c r="U13" s="149"/>
      <c r="V13" s="149"/>
    </row>
    <row r="14" spans="1:22" ht="11.25">
      <c r="A14" s="36" t="s">
        <v>67</v>
      </c>
      <c r="B14" s="41">
        <v>0</v>
      </c>
      <c r="C14" s="41">
        <v>52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559</v>
      </c>
      <c r="J14" s="41">
        <v>351227</v>
      </c>
      <c r="K14" s="41">
        <v>0</v>
      </c>
      <c r="L14" s="41">
        <v>0</v>
      </c>
      <c r="M14" s="41">
        <v>0</v>
      </c>
      <c r="N14" s="41">
        <v>351838</v>
      </c>
      <c r="O14" s="41">
        <v>1385</v>
      </c>
      <c r="P14" s="41">
        <v>353223</v>
      </c>
      <c r="Q14" s="41">
        <v>0</v>
      </c>
      <c r="R14" s="41">
        <v>353223</v>
      </c>
      <c r="S14" s="41">
        <v>56232.90577336322</v>
      </c>
      <c r="T14" s="107">
        <v>0.1591994456005504</v>
      </c>
      <c r="U14" s="149"/>
      <c r="V14" s="149"/>
    </row>
    <row r="15" spans="1:22" ht="11.25">
      <c r="A15" s="36" t="s">
        <v>68</v>
      </c>
      <c r="B15" s="41">
        <v>91</v>
      </c>
      <c r="C15" s="41">
        <v>14</v>
      </c>
      <c r="D15" s="41">
        <v>0</v>
      </c>
      <c r="E15" s="41">
        <v>0</v>
      </c>
      <c r="F15" s="41">
        <v>536</v>
      </c>
      <c r="G15" s="41">
        <v>19</v>
      </c>
      <c r="H15" s="41">
        <v>0</v>
      </c>
      <c r="I15" s="41">
        <v>44</v>
      </c>
      <c r="J15" s="41">
        <v>0</v>
      </c>
      <c r="K15" s="41">
        <v>377393</v>
      </c>
      <c r="L15" s="41">
        <v>0</v>
      </c>
      <c r="M15" s="41">
        <v>0</v>
      </c>
      <c r="N15" s="41">
        <v>378097</v>
      </c>
      <c r="O15" s="41">
        <v>7313</v>
      </c>
      <c r="P15" s="41">
        <v>385410</v>
      </c>
      <c r="Q15" s="41">
        <v>8703</v>
      </c>
      <c r="R15" s="41">
        <v>394113</v>
      </c>
      <c r="S15" s="41">
        <v>127721.27026508661</v>
      </c>
      <c r="T15" s="107">
        <v>0.32407271585836195</v>
      </c>
      <c r="U15" s="149"/>
      <c r="V15" s="149"/>
    </row>
    <row r="16" spans="1:22" ht="11.25">
      <c r="A16" s="32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/>
      <c r="T16" s="107"/>
      <c r="U16" s="149"/>
      <c r="V16" s="149"/>
    </row>
    <row r="17" spans="1:22" ht="11.25">
      <c r="A17" s="36" t="s">
        <v>70</v>
      </c>
      <c r="B17" s="41">
        <v>3612</v>
      </c>
      <c r="C17" s="41">
        <v>51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3618</v>
      </c>
      <c r="L17" s="41">
        <v>330603</v>
      </c>
      <c r="M17" s="41">
        <v>0</v>
      </c>
      <c r="N17" s="41">
        <v>337884</v>
      </c>
      <c r="O17" s="41">
        <v>5032</v>
      </c>
      <c r="P17" s="41">
        <v>342916</v>
      </c>
      <c r="Q17" s="41">
        <v>0</v>
      </c>
      <c r="R17" s="41">
        <v>342916</v>
      </c>
      <c r="S17" s="41">
        <v>96597.52686433669</v>
      </c>
      <c r="T17" s="107">
        <v>0.28169442914397896</v>
      </c>
      <c r="U17" s="149"/>
      <c r="V17" s="149"/>
    </row>
    <row r="18" spans="1:22" ht="11.25">
      <c r="A18" s="36" t="s">
        <v>71</v>
      </c>
      <c r="B18" s="41">
        <v>0</v>
      </c>
      <c r="C18" s="41">
        <v>0</v>
      </c>
      <c r="D18" s="41">
        <v>25378</v>
      </c>
      <c r="E18" s="41">
        <v>484</v>
      </c>
      <c r="F18" s="41">
        <v>0</v>
      </c>
      <c r="G18" s="41">
        <v>3647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658304</v>
      </c>
      <c r="N18" s="41">
        <v>687813</v>
      </c>
      <c r="O18" s="41">
        <v>47179</v>
      </c>
      <c r="P18" s="41">
        <v>734992</v>
      </c>
      <c r="Q18" s="41">
        <v>332674</v>
      </c>
      <c r="R18" s="41">
        <v>1067666</v>
      </c>
      <c r="S18" s="41">
        <v>24583.769162987122</v>
      </c>
      <c r="T18" s="107">
        <v>0.023025711376954142</v>
      </c>
      <c r="U18" s="149"/>
      <c r="V18" s="149"/>
    </row>
    <row r="19" spans="1:22" ht="11.25">
      <c r="A19" s="32" t="s">
        <v>72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/>
      <c r="T19" s="107"/>
      <c r="U19" s="149"/>
      <c r="V19" s="149"/>
    </row>
    <row r="20" spans="1:22" ht="11.25">
      <c r="A20" s="36" t="s">
        <v>128</v>
      </c>
      <c r="B20" s="41">
        <v>298</v>
      </c>
      <c r="C20" s="41">
        <v>190</v>
      </c>
      <c r="D20" s="41">
        <v>0</v>
      </c>
      <c r="E20" s="41">
        <v>9</v>
      </c>
      <c r="F20" s="41">
        <v>63</v>
      </c>
      <c r="G20" s="41">
        <v>0</v>
      </c>
      <c r="H20" s="41">
        <v>0</v>
      </c>
      <c r="I20" s="41">
        <v>0</v>
      </c>
      <c r="J20" s="41">
        <v>421</v>
      </c>
      <c r="K20" s="41">
        <v>447</v>
      </c>
      <c r="L20" s="41">
        <v>259</v>
      </c>
      <c r="M20" s="41">
        <v>849</v>
      </c>
      <c r="N20" s="41">
        <v>2536</v>
      </c>
      <c r="O20" s="41">
        <v>32503331</v>
      </c>
      <c r="P20" s="41">
        <v>32505867</v>
      </c>
      <c r="Q20" s="41">
        <v>23238797</v>
      </c>
      <c r="R20" s="41">
        <v>55744664</v>
      </c>
      <c r="S20" s="41">
        <v>557176.9787084406</v>
      </c>
      <c r="T20" s="107">
        <v>0.009995162563154754</v>
      </c>
      <c r="U20" s="149"/>
      <c r="V20" s="149"/>
    </row>
    <row r="21" spans="1:22" ht="11.25">
      <c r="A21" s="36" t="s">
        <v>129</v>
      </c>
      <c r="B21" s="41">
        <v>4164</v>
      </c>
      <c r="C21" s="41">
        <v>5564</v>
      </c>
      <c r="D21" s="41">
        <v>3842</v>
      </c>
      <c r="E21" s="41">
        <v>16020</v>
      </c>
      <c r="F21" s="41">
        <v>2328</v>
      </c>
      <c r="G21" s="41">
        <v>0</v>
      </c>
      <c r="H21" s="41">
        <v>5340</v>
      </c>
      <c r="I21" s="41">
        <v>6158</v>
      </c>
      <c r="J21" s="41">
        <v>12181</v>
      </c>
      <c r="K21" s="41">
        <v>11350</v>
      </c>
      <c r="L21" s="41">
        <v>16112</v>
      </c>
      <c r="M21" s="41">
        <v>31826</v>
      </c>
      <c r="N21" s="41">
        <v>114885</v>
      </c>
      <c r="O21" s="41">
        <v>33989662</v>
      </c>
      <c r="P21" s="41">
        <v>34104547</v>
      </c>
      <c r="Q21" s="41">
        <v>4114337</v>
      </c>
      <c r="R21" s="41">
        <v>38218884</v>
      </c>
      <c r="S21" s="41">
        <v>47022.7957116693</v>
      </c>
      <c r="T21" s="107">
        <v>0.001230355017997629</v>
      </c>
      <c r="U21" s="149"/>
      <c r="V21" s="149"/>
    </row>
    <row r="22" spans="1:22" s="151" customFormat="1" ht="11.25">
      <c r="A22" s="33" t="s">
        <v>81</v>
      </c>
      <c r="B22" s="108">
        <v>442707</v>
      </c>
      <c r="C22" s="108">
        <v>992041</v>
      </c>
      <c r="D22" s="108">
        <v>280402</v>
      </c>
      <c r="E22" s="108">
        <v>327125</v>
      </c>
      <c r="F22" s="108">
        <v>6238</v>
      </c>
      <c r="G22" s="108">
        <v>446461</v>
      </c>
      <c r="H22" s="108">
        <v>121527</v>
      </c>
      <c r="I22" s="108">
        <v>65343</v>
      </c>
      <c r="J22" s="108">
        <v>363872</v>
      </c>
      <c r="K22" s="108">
        <v>396413</v>
      </c>
      <c r="L22" s="108">
        <v>349562</v>
      </c>
      <c r="M22" s="108">
        <v>693064</v>
      </c>
      <c r="N22" s="108">
        <v>4484755</v>
      </c>
      <c r="O22" s="108">
        <v>66702657</v>
      </c>
      <c r="P22" s="108">
        <v>71187412</v>
      </c>
      <c r="Q22" s="108">
        <v>28279531</v>
      </c>
      <c r="R22" s="108">
        <v>99042999</v>
      </c>
      <c r="S22" s="108">
        <v>1857081.9772061</v>
      </c>
      <c r="T22" s="109">
        <v>0.018750259947258867</v>
      </c>
      <c r="U22" s="150"/>
      <c r="V22" s="150"/>
    </row>
    <row r="23" spans="1:20" s="151" customFormat="1" ht="11.25">
      <c r="A23" s="34" t="s">
        <v>82</v>
      </c>
      <c r="B23" s="152">
        <v>247474</v>
      </c>
      <c r="C23" s="152">
        <v>687946</v>
      </c>
      <c r="D23" s="152">
        <v>170137</v>
      </c>
      <c r="E23" s="152">
        <v>148734</v>
      </c>
      <c r="F23" s="152">
        <v>3016</v>
      </c>
      <c r="G23" s="152">
        <v>255530</v>
      </c>
      <c r="H23" s="152">
        <v>36163</v>
      </c>
      <c r="I23" s="152">
        <v>33050</v>
      </c>
      <c r="J23" s="152">
        <v>180167</v>
      </c>
      <c r="K23" s="152">
        <v>238812</v>
      </c>
      <c r="L23" s="152">
        <v>136313</v>
      </c>
      <c r="M23" s="152">
        <v>306188</v>
      </c>
      <c r="N23" s="152">
        <v>2443530</v>
      </c>
      <c r="O23" s="152">
        <v>38361154</v>
      </c>
      <c r="P23" s="152">
        <v>40804684</v>
      </c>
      <c r="Q23" s="28"/>
      <c r="R23" s="28"/>
      <c r="S23" s="108"/>
      <c r="T23" s="28"/>
    </row>
    <row r="24" spans="1:20" s="151" customFormat="1" ht="11.25">
      <c r="A24" s="35" t="s">
        <v>134</v>
      </c>
      <c r="B24" s="153">
        <v>195233</v>
      </c>
      <c r="C24" s="153">
        <v>304095</v>
      </c>
      <c r="D24" s="153">
        <v>110265</v>
      </c>
      <c r="E24" s="153">
        <v>178391</v>
      </c>
      <c r="F24" s="153">
        <v>3222</v>
      </c>
      <c r="G24" s="153">
        <v>190931</v>
      </c>
      <c r="H24" s="153">
        <v>85364</v>
      </c>
      <c r="I24" s="153">
        <v>32293</v>
      </c>
      <c r="J24" s="153">
        <v>183705</v>
      </c>
      <c r="K24" s="153">
        <v>157601</v>
      </c>
      <c r="L24" s="153">
        <v>213249</v>
      </c>
      <c r="M24" s="153">
        <v>386876</v>
      </c>
      <c r="N24" s="153">
        <v>2041225</v>
      </c>
      <c r="O24" s="153">
        <v>28341503</v>
      </c>
      <c r="P24" s="153">
        <v>30382728</v>
      </c>
      <c r="Q24" s="28"/>
      <c r="R24" s="28"/>
      <c r="S24" s="28"/>
      <c r="T24" s="28"/>
    </row>
    <row r="25" ht="11.25"/>
    <row r="26" ht="11.25">
      <c r="A26" s="154"/>
    </row>
    <row r="27" ht="11.25"/>
    <row r="28" ht="11.25"/>
  </sheetData>
  <sheetProtection/>
  <mergeCells count="8">
    <mergeCell ref="A2:A4"/>
    <mergeCell ref="T2:T3"/>
    <mergeCell ref="B2:N2"/>
    <mergeCell ref="O2:O3"/>
    <mergeCell ref="P2:P3"/>
    <mergeCell ref="R2:R3"/>
    <mergeCell ref="S2:S3"/>
    <mergeCell ref="Q2:Q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54" customWidth="1"/>
    <col min="2" max="7" width="10.7109375" style="54" customWidth="1"/>
    <col min="8" max="9" width="14.421875" style="54" bestFit="1" customWidth="1"/>
    <col min="10" max="10" width="13.57421875" style="54" customWidth="1"/>
    <col min="11" max="11" width="14.421875" style="54" bestFit="1" customWidth="1"/>
    <col min="12" max="13" width="13.57421875" style="54" customWidth="1"/>
    <col min="14" max="19" width="10.7109375" style="54" customWidth="1"/>
    <col min="20" max="21" width="7.421875" style="54" customWidth="1"/>
    <col min="22" max="22" width="7.57421875" style="54" customWidth="1"/>
    <col min="23" max="23" width="6.7109375" style="54" customWidth="1"/>
    <col min="24" max="24" width="6.421875" style="54" customWidth="1"/>
    <col min="25" max="25" width="6.8515625" style="54" customWidth="1"/>
    <col min="26" max="26" width="7.8515625" style="54" customWidth="1"/>
    <col min="27" max="253" width="9.140625" style="54" customWidth="1"/>
    <col min="254" max="16384" width="9.140625" style="5" customWidth="1"/>
  </cols>
  <sheetData>
    <row r="1" spans="1:253" s="43" customFormat="1" ht="18.75" customHeight="1">
      <c r="A1" s="144" t="s">
        <v>175</v>
      </c>
      <c r="B1" s="102"/>
      <c r="C1" s="102"/>
      <c r="D1" s="102"/>
      <c r="E1" s="102"/>
      <c r="F1" s="102"/>
      <c r="G1" s="10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s="45" customFormat="1" ht="13.5" customHeight="1">
      <c r="A2" s="196" t="s">
        <v>78</v>
      </c>
      <c r="B2" s="197" t="s">
        <v>150</v>
      </c>
      <c r="C2" s="197"/>
      <c r="D2" s="197"/>
      <c r="E2" s="197"/>
      <c r="F2" s="197"/>
      <c r="G2" s="197"/>
      <c r="H2" s="197" t="s">
        <v>151</v>
      </c>
      <c r="I2" s="197"/>
      <c r="J2" s="197"/>
      <c r="K2" s="197"/>
      <c r="L2" s="197"/>
      <c r="M2" s="197"/>
      <c r="N2" s="197" t="s">
        <v>152</v>
      </c>
      <c r="O2" s="197"/>
      <c r="P2" s="197"/>
      <c r="Q2" s="197"/>
      <c r="R2" s="197"/>
      <c r="S2" s="197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s="45" customFormat="1" ht="11.25">
      <c r="A3" s="196"/>
      <c r="B3" s="195" t="s">
        <v>83</v>
      </c>
      <c r="C3" s="195"/>
      <c r="D3" s="195"/>
      <c r="E3" s="195" t="s">
        <v>84</v>
      </c>
      <c r="F3" s="195"/>
      <c r="G3" s="195"/>
      <c r="H3" s="195" t="s">
        <v>83</v>
      </c>
      <c r="I3" s="195"/>
      <c r="J3" s="195"/>
      <c r="K3" s="195" t="s">
        <v>84</v>
      </c>
      <c r="L3" s="195"/>
      <c r="M3" s="195"/>
      <c r="N3" s="195" t="s">
        <v>83</v>
      </c>
      <c r="O3" s="195"/>
      <c r="P3" s="195"/>
      <c r="Q3" s="195" t="s">
        <v>84</v>
      </c>
      <c r="R3" s="195"/>
      <c r="S3" s="19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45" customFormat="1" ht="11.25">
      <c r="A4" s="196"/>
      <c r="B4" s="46" t="s">
        <v>85</v>
      </c>
      <c r="C4" s="46" t="s">
        <v>86</v>
      </c>
      <c r="D4" s="47" t="s">
        <v>49</v>
      </c>
      <c r="E4" s="46" t="s">
        <v>85</v>
      </c>
      <c r="F4" s="46" t="s">
        <v>86</v>
      </c>
      <c r="G4" s="47" t="s">
        <v>49</v>
      </c>
      <c r="H4" s="46" t="s">
        <v>85</v>
      </c>
      <c r="I4" s="46" t="s">
        <v>86</v>
      </c>
      <c r="J4" s="47" t="s">
        <v>49</v>
      </c>
      <c r="K4" s="46" t="s">
        <v>85</v>
      </c>
      <c r="L4" s="46" t="s">
        <v>86</v>
      </c>
      <c r="M4" s="47" t="s">
        <v>49</v>
      </c>
      <c r="N4" s="46" t="s">
        <v>85</v>
      </c>
      <c r="O4" s="46" t="s">
        <v>86</v>
      </c>
      <c r="P4" s="47" t="s">
        <v>49</v>
      </c>
      <c r="Q4" s="46" t="s">
        <v>85</v>
      </c>
      <c r="R4" s="46" t="s">
        <v>86</v>
      </c>
      <c r="S4" s="47" t="s">
        <v>49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51" customFormat="1" ht="11.25">
      <c r="A5" s="48" t="s">
        <v>59</v>
      </c>
      <c r="B5" s="89">
        <v>16394</v>
      </c>
      <c r="C5" s="89">
        <v>24269</v>
      </c>
      <c r="D5" s="89">
        <v>40663</v>
      </c>
      <c r="E5" s="90" t="s">
        <v>7</v>
      </c>
      <c r="F5" s="90" t="s">
        <v>7</v>
      </c>
      <c r="G5" s="90" t="s">
        <v>7</v>
      </c>
      <c r="H5" s="89">
        <v>34596455</v>
      </c>
      <c r="I5" s="89">
        <v>48147296</v>
      </c>
      <c r="J5" s="89">
        <v>82743751</v>
      </c>
      <c r="K5" s="90">
        <v>1662755</v>
      </c>
      <c r="L5" s="90">
        <v>1931068</v>
      </c>
      <c r="M5" s="90">
        <v>3593823</v>
      </c>
      <c r="N5" s="89">
        <v>16099.160496779608</v>
      </c>
      <c r="O5" s="89">
        <v>23574.828602374448</v>
      </c>
      <c r="P5" s="89">
        <v>39673.98909915406</v>
      </c>
      <c r="Q5" s="90" t="s">
        <v>7</v>
      </c>
      <c r="R5" s="90" t="s">
        <v>7</v>
      </c>
      <c r="S5" s="90" t="s">
        <v>7</v>
      </c>
      <c r="T5" s="49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s="51" customFormat="1" ht="11.25">
      <c r="A6" s="48" t="s">
        <v>60</v>
      </c>
      <c r="B6" s="89">
        <v>62628</v>
      </c>
      <c r="C6" s="89">
        <v>68899</v>
      </c>
      <c r="D6" s="89">
        <v>131527</v>
      </c>
      <c r="E6" s="89">
        <v>12011</v>
      </c>
      <c r="F6" s="89">
        <v>7910</v>
      </c>
      <c r="G6" s="89">
        <v>19921</v>
      </c>
      <c r="H6" s="89">
        <v>127695377</v>
      </c>
      <c r="I6" s="89">
        <v>133188532</v>
      </c>
      <c r="J6" s="89">
        <v>260883909</v>
      </c>
      <c r="K6" s="89">
        <v>28110186</v>
      </c>
      <c r="L6" s="89">
        <v>15517814</v>
      </c>
      <c r="M6" s="89">
        <v>43628000</v>
      </c>
      <c r="N6" s="89">
        <v>60899.489187475956</v>
      </c>
      <c r="O6" s="89">
        <v>65310.74213377478</v>
      </c>
      <c r="P6" s="89">
        <v>126210.23132125073</v>
      </c>
      <c r="Q6" s="89">
        <v>11506.453718671339</v>
      </c>
      <c r="R6" s="89">
        <v>7707.756729297189</v>
      </c>
      <c r="S6" s="89">
        <v>19214.21044796853</v>
      </c>
      <c r="T6" s="49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253" s="51" customFormat="1" ht="11.25">
      <c r="A7" s="48" t="s">
        <v>61</v>
      </c>
      <c r="B7" s="89">
        <v>22346</v>
      </c>
      <c r="C7" s="89">
        <v>6254</v>
      </c>
      <c r="D7" s="89">
        <v>28600</v>
      </c>
      <c r="E7" s="89">
        <v>0</v>
      </c>
      <c r="F7" s="89">
        <v>0</v>
      </c>
      <c r="G7" s="89">
        <v>0</v>
      </c>
      <c r="H7" s="89">
        <v>48006317</v>
      </c>
      <c r="I7" s="89">
        <v>12383914</v>
      </c>
      <c r="J7" s="89">
        <v>60390231</v>
      </c>
      <c r="K7" s="89">
        <v>0</v>
      </c>
      <c r="L7" s="89">
        <v>0</v>
      </c>
      <c r="M7" s="89">
        <v>0</v>
      </c>
      <c r="N7" s="89">
        <v>22304.425841776425</v>
      </c>
      <c r="O7" s="89">
        <v>6226.829470503673</v>
      </c>
      <c r="P7" s="89">
        <v>28531.255312280096</v>
      </c>
      <c r="Q7" s="89">
        <v>0</v>
      </c>
      <c r="R7" s="89">
        <v>0</v>
      </c>
      <c r="S7" s="89">
        <v>0</v>
      </c>
      <c r="T7" s="49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s="51" customFormat="1" ht="11.25">
      <c r="A8" s="48" t="s">
        <v>62</v>
      </c>
      <c r="B8" s="89">
        <v>43745</v>
      </c>
      <c r="C8" s="89">
        <v>8789</v>
      </c>
      <c r="D8" s="89">
        <v>52534</v>
      </c>
      <c r="E8" s="89">
        <v>7408</v>
      </c>
      <c r="F8" s="90" t="s">
        <v>7</v>
      </c>
      <c r="G8" s="89">
        <v>7589</v>
      </c>
      <c r="H8" s="89">
        <v>92832509</v>
      </c>
      <c r="I8" s="89">
        <v>16778124</v>
      </c>
      <c r="J8" s="89">
        <v>109610633</v>
      </c>
      <c r="K8" s="89">
        <v>16707201</v>
      </c>
      <c r="L8" s="90">
        <v>287541</v>
      </c>
      <c r="M8" s="89">
        <v>16994742</v>
      </c>
      <c r="N8" s="89">
        <v>43342.033461166546</v>
      </c>
      <c r="O8" s="89">
        <v>8545.46962457477</v>
      </c>
      <c r="P8" s="89">
        <v>51887.503085741315</v>
      </c>
      <c r="Q8" s="89">
        <v>6561.189200856147</v>
      </c>
      <c r="R8" s="90" t="s">
        <v>7</v>
      </c>
      <c r="S8" s="89">
        <v>6699.430066240762</v>
      </c>
      <c r="T8" s="49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s="51" customFormat="1" ht="11.25">
      <c r="A9" s="48" t="s">
        <v>63</v>
      </c>
      <c r="B9" s="90" t="s">
        <v>7</v>
      </c>
      <c r="C9" s="89">
        <v>0</v>
      </c>
      <c r="D9" s="90" t="s">
        <v>7</v>
      </c>
      <c r="E9" s="89">
        <v>0</v>
      </c>
      <c r="F9" s="90" t="s">
        <v>7</v>
      </c>
      <c r="G9" s="90" t="s">
        <v>7</v>
      </c>
      <c r="H9" s="90">
        <v>1857491</v>
      </c>
      <c r="I9" s="89">
        <v>0</v>
      </c>
      <c r="J9" s="90">
        <v>1857491</v>
      </c>
      <c r="K9" s="89">
        <v>0</v>
      </c>
      <c r="L9" s="90">
        <v>245439</v>
      </c>
      <c r="M9" s="90">
        <v>245439</v>
      </c>
      <c r="N9" s="90" t="s">
        <v>7</v>
      </c>
      <c r="O9" s="89">
        <v>0</v>
      </c>
      <c r="P9" s="90" t="s">
        <v>7</v>
      </c>
      <c r="Q9" s="89">
        <v>0</v>
      </c>
      <c r="R9" s="90" t="s">
        <v>7</v>
      </c>
      <c r="S9" s="90" t="s">
        <v>7</v>
      </c>
      <c r="T9" s="49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s="51" customFormat="1" ht="11.25">
      <c r="A10" s="48" t="s">
        <v>64</v>
      </c>
      <c r="B10" s="89">
        <v>3844</v>
      </c>
      <c r="C10" s="90" t="s">
        <v>7</v>
      </c>
      <c r="D10" s="89">
        <v>5993</v>
      </c>
      <c r="E10" s="89">
        <v>0</v>
      </c>
      <c r="F10" s="89">
        <v>0</v>
      </c>
      <c r="G10" s="89">
        <v>0</v>
      </c>
      <c r="H10" s="89">
        <v>8417703</v>
      </c>
      <c r="I10" s="90">
        <v>4671917</v>
      </c>
      <c r="J10" s="89">
        <v>13089620</v>
      </c>
      <c r="K10" s="89">
        <v>0</v>
      </c>
      <c r="L10" s="89">
        <v>0</v>
      </c>
      <c r="M10" s="89">
        <v>0</v>
      </c>
      <c r="N10" s="89">
        <v>3730.9417052856516</v>
      </c>
      <c r="O10" s="90" t="s">
        <v>7</v>
      </c>
      <c r="P10" s="89">
        <v>5879.631742220384</v>
      </c>
      <c r="Q10" s="89">
        <v>0</v>
      </c>
      <c r="R10" s="89">
        <v>0</v>
      </c>
      <c r="S10" s="89">
        <v>0</v>
      </c>
      <c r="T10" s="49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s="51" customFormat="1" ht="11.25">
      <c r="A11" s="48" t="s">
        <v>65</v>
      </c>
      <c r="B11" s="90" t="s">
        <v>7</v>
      </c>
      <c r="C11" s="90" t="s">
        <v>7</v>
      </c>
      <c r="D11" s="90" t="s">
        <v>7</v>
      </c>
      <c r="E11" s="90" t="s">
        <v>7</v>
      </c>
      <c r="F11" s="89">
        <v>0</v>
      </c>
      <c r="G11" s="90" t="s">
        <v>7</v>
      </c>
      <c r="H11" s="90">
        <v>1818143</v>
      </c>
      <c r="I11" s="90">
        <v>1779367</v>
      </c>
      <c r="J11" s="90">
        <v>3597510</v>
      </c>
      <c r="K11" s="90">
        <v>35470</v>
      </c>
      <c r="L11" s="89">
        <v>0</v>
      </c>
      <c r="M11" s="90">
        <v>35470</v>
      </c>
      <c r="N11" s="90" t="s">
        <v>7</v>
      </c>
      <c r="O11" s="90" t="s">
        <v>7</v>
      </c>
      <c r="P11" s="90" t="s">
        <v>7</v>
      </c>
      <c r="Q11" s="90">
        <v>0</v>
      </c>
      <c r="R11" s="89">
        <v>0</v>
      </c>
      <c r="S11" s="90">
        <v>0</v>
      </c>
      <c r="T11" s="49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s="51" customFormat="1" ht="11.25">
      <c r="A12" s="48" t="s">
        <v>66</v>
      </c>
      <c r="B12" s="90" t="s">
        <v>7</v>
      </c>
      <c r="C12" s="89">
        <v>5256</v>
      </c>
      <c r="D12" s="89">
        <v>6216</v>
      </c>
      <c r="E12" s="90" t="s">
        <v>7</v>
      </c>
      <c r="F12" s="90" t="s">
        <v>7</v>
      </c>
      <c r="G12" s="90" t="s">
        <v>7</v>
      </c>
      <c r="H12" s="90">
        <v>1908003</v>
      </c>
      <c r="I12" s="89">
        <v>10119019</v>
      </c>
      <c r="J12" s="89">
        <v>12027022</v>
      </c>
      <c r="K12" s="90">
        <v>1084344</v>
      </c>
      <c r="L12" s="90">
        <v>1903903</v>
      </c>
      <c r="M12" s="90">
        <v>2988247</v>
      </c>
      <c r="N12" s="90" t="s">
        <v>7</v>
      </c>
      <c r="O12" s="89">
        <v>5102.174945081857</v>
      </c>
      <c r="P12" s="89">
        <v>6061.744290940005</v>
      </c>
      <c r="Q12" s="90" t="s">
        <v>7</v>
      </c>
      <c r="R12" s="90" t="s">
        <v>7</v>
      </c>
      <c r="S12" s="90" t="s">
        <v>7</v>
      </c>
      <c r="T12" s="4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s="51" customFormat="1" ht="11.25">
      <c r="A13" s="48" t="s">
        <v>67</v>
      </c>
      <c r="B13" s="89">
        <v>14580</v>
      </c>
      <c r="C13" s="89">
        <v>27174</v>
      </c>
      <c r="D13" s="89">
        <v>41754</v>
      </c>
      <c r="E13" s="89">
        <v>6255</v>
      </c>
      <c r="F13" s="93">
        <v>2992</v>
      </c>
      <c r="G13" s="89">
        <v>9247</v>
      </c>
      <c r="H13" s="89">
        <v>28277217</v>
      </c>
      <c r="I13" s="89">
        <v>50423062</v>
      </c>
      <c r="J13" s="89">
        <v>78700279</v>
      </c>
      <c r="K13" s="89">
        <v>12676547</v>
      </c>
      <c r="L13" s="89">
        <v>5633421</v>
      </c>
      <c r="M13" s="89">
        <v>18309968</v>
      </c>
      <c r="N13" s="89">
        <v>13797.5152656334</v>
      </c>
      <c r="O13" s="89">
        <v>26286.196105918327</v>
      </c>
      <c r="P13" s="89">
        <v>40083.711371551726</v>
      </c>
      <c r="Q13" s="89">
        <v>5879.455742917074</v>
      </c>
      <c r="R13" s="89">
        <v>2867.3984147573206</v>
      </c>
      <c r="S13" s="89">
        <v>8746.854157674394</v>
      </c>
      <c r="T13" s="4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s="51" customFormat="1" ht="11.25">
      <c r="A14" s="48" t="s">
        <v>68</v>
      </c>
      <c r="B14" s="89">
        <v>16580</v>
      </c>
      <c r="C14" s="89">
        <v>10774</v>
      </c>
      <c r="D14" s="89">
        <v>27354</v>
      </c>
      <c r="E14" s="90" t="s">
        <v>7</v>
      </c>
      <c r="F14" s="90" t="s">
        <v>7</v>
      </c>
      <c r="G14" s="89">
        <v>3244</v>
      </c>
      <c r="H14" s="89">
        <v>30946288</v>
      </c>
      <c r="I14" s="89">
        <v>20445023</v>
      </c>
      <c r="J14" s="89">
        <v>51391311</v>
      </c>
      <c r="K14" s="90">
        <v>3802906</v>
      </c>
      <c r="L14" s="90">
        <v>1873663</v>
      </c>
      <c r="M14" s="89">
        <v>5676569</v>
      </c>
      <c r="N14" s="89">
        <v>15262.918275063295</v>
      </c>
      <c r="O14" s="89">
        <v>10302.60255584141</v>
      </c>
      <c r="P14" s="89">
        <v>25565.520830904705</v>
      </c>
      <c r="Q14" s="90" t="s">
        <v>7</v>
      </c>
      <c r="R14" s="90" t="s">
        <v>7</v>
      </c>
      <c r="S14" s="89">
        <v>2698.1688705769798</v>
      </c>
      <c r="T14" s="4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s="51" customFormat="1" ht="11.25">
      <c r="A15" s="48" t="s">
        <v>70</v>
      </c>
      <c r="B15" s="89">
        <v>10822</v>
      </c>
      <c r="C15" s="89">
        <v>19861</v>
      </c>
      <c r="D15" s="89">
        <v>30683</v>
      </c>
      <c r="E15" s="90" t="s">
        <v>7</v>
      </c>
      <c r="F15" s="89">
        <v>2867</v>
      </c>
      <c r="G15" s="89">
        <v>4052</v>
      </c>
      <c r="H15" s="89">
        <v>22722867</v>
      </c>
      <c r="I15" s="89">
        <v>37651846</v>
      </c>
      <c r="J15" s="89">
        <v>60374713</v>
      </c>
      <c r="K15" s="90">
        <v>2142117</v>
      </c>
      <c r="L15" s="89">
        <v>4760361</v>
      </c>
      <c r="M15" s="89">
        <v>6902478</v>
      </c>
      <c r="N15" s="89">
        <v>10660.823543193379</v>
      </c>
      <c r="O15" s="89">
        <v>19491.810954778273</v>
      </c>
      <c r="P15" s="89">
        <v>30152.634497971652</v>
      </c>
      <c r="Q15" s="90" t="s">
        <v>7</v>
      </c>
      <c r="R15" s="89">
        <v>2621.610266254222</v>
      </c>
      <c r="S15" s="89">
        <v>3763.234766233748</v>
      </c>
      <c r="T15" s="49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s="51" customFormat="1" ht="11.25">
      <c r="A16" s="48" t="s">
        <v>71</v>
      </c>
      <c r="B16" s="89">
        <v>19587</v>
      </c>
      <c r="C16" s="89">
        <v>5350</v>
      </c>
      <c r="D16" s="89">
        <v>24937</v>
      </c>
      <c r="E16" s="90" t="s">
        <v>7</v>
      </c>
      <c r="F16" s="90" t="s">
        <v>7</v>
      </c>
      <c r="G16" s="90" t="s">
        <v>7</v>
      </c>
      <c r="H16" s="89">
        <v>40074976</v>
      </c>
      <c r="I16" s="89">
        <v>10680724</v>
      </c>
      <c r="J16" s="89">
        <v>50755700</v>
      </c>
      <c r="K16" s="90">
        <v>2297930</v>
      </c>
      <c r="L16" s="90">
        <v>1753909</v>
      </c>
      <c r="M16" s="90">
        <v>4051839</v>
      </c>
      <c r="N16" s="89">
        <v>19462.455293846528</v>
      </c>
      <c r="O16" s="89">
        <v>5239.590873750838</v>
      </c>
      <c r="P16" s="89">
        <v>24702.046167597364</v>
      </c>
      <c r="Q16" s="90" t="s">
        <v>7</v>
      </c>
      <c r="R16" s="90" t="s">
        <v>7</v>
      </c>
      <c r="S16" s="90" t="s">
        <v>7</v>
      </c>
      <c r="T16" s="49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s="51" customFormat="1" ht="11.25">
      <c r="A17" s="52" t="s">
        <v>78</v>
      </c>
      <c r="B17" s="91">
        <v>213284</v>
      </c>
      <c r="C17" s="91">
        <v>179669</v>
      </c>
      <c r="D17" s="91">
        <v>392953</v>
      </c>
      <c r="E17" s="91">
        <v>31536</v>
      </c>
      <c r="F17" s="91">
        <v>17996</v>
      </c>
      <c r="G17" s="91">
        <v>49532</v>
      </c>
      <c r="H17" s="91">
        <v>439153346</v>
      </c>
      <c r="I17" s="91">
        <v>346268824</v>
      </c>
      <c r="J17" s="91">
        <v>785422170</v>
      </c>
      <c r="K17" s="91">
        <v>68519456</v>
      </c>
      <c r="L17" s="91">
        <v>33907119</v>
      </c>
      <c r="M17" s="91">
        <v>102426575</v>
      </c>
      <c r="N17" s="91">
        <v>208317.53874091417</v>
      </c>
      <c r="O17" s="91">
        <v>173123.18641554474</v>
      </c>
      <c r="P17" s="91">
        <v>381440.7251564589</v>
      </c>
      <c r="Q17" s="91">
        <v>29215.97298819506</v>
      </c>
      <c r="R17" s="91">
        <v>17058.220112734813</v>
      </c>
      <c r="S17" s="91">
        <v>46274.19310092987</v>
      </c>
      <c r="T17" s="4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s="64" customFormat="1" ht="11.25">
      <c r="A18" s="53" t="s">
        <v>87</v>
      </c>
      <c r="B18" s="92">
        <v>2070056</v>
      </c>
      <c r="C18" s="92">
        <v>1836651</v>
      </c>
      <c r="D18" s="92">
        <f>+B18+C18</f>
        <v>3906707</v>
      </c>
      <c r="E18" s="92">
        <v>324163</v>
      </c>
      <c r="F18" s="92">
        <v>172485</v>
      </c>
      <c r="G18" s="92">
        <f>+E18+F18</f>
        <v>496648</v>
      </c>
      <c r="H18" s="92">
        <v>4144532350</v>
      </c>
      <c r="I18" s="92">
        <v>3449192673</v>
      </c>
      <c r="J18" s="92">
        <f>+H18+I18</f>
        <v>7593725023</v>
      </c>
      <c r="K18" s="92">
        <v>643479016</v>
      </c>
      <c r="L18" s="92">
        <v>317639504</v>
      </c>
      <c r="M18" s="92">
        <f>+K18+L18</f>
        <v>961118520</v>
      </c>
      <c r="N18" s="92">
        <v>2034335.105512084</v>
      </c>
      <c r="O18" s="92">
        <v>1773146.9694196149</v>
      </c>
      <c r="P18" s="92">
        <f>+N18+O18</f>
        <v>3807482.074931699</v>
      </c>
      <c r="Q18" s="92">
        <v>302516.7986831942</v>
      </c>
      <c r="R18" s="92">
        <v>157574.8940125419</v>
      </c>
      <c r="S18" s="92">
        <f>+Q18+R18</f>
        <v>460091.69269573607</v>
      </c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</row>
    <row r="19" spans="2:19" ht="12" thickBo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253" s="4" customFormat="1" ht="11.25">
      <c r="A20" s="59"/>
      <c r="B20" s="57" t="s">
        <v>87</v>
      </c>
      <c r="C20" s="57"/>
      <c r="D20" s="57"/>
      <c r="E20" s="73">
        <v>4403355</v>
      </c>
      <c r="F20" s="57"/>
      <c r="G20" s="57"/>
      <c r="H20" s="57"/>
      <c r="I20" s="57"/>
      <c r="J20" s="57"/>
      <c r="K20" s="73">
        <v>8554843543</v>
      </c>
      <c r="L20" s="57"/>
      <c r="M20" s="57"/>
      <c r="N20" s="57"/>
      <c r="O20" s="57"/>
      <c r="P20" s="57"/>
      <c r="Q20" s="73">
        <v>4267573.767627435</v>
      </c>
      <c r="R20" s="57"/>
      <c r="S20" s="57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</row>
    <row r="21" spans="1:253" s="4" customFormat="1" ht="12" thickBot="1">
      <c r="A21" s="59"/>
      <c r="B21" s="57" t="s">
        <v>88</v>
      </c>
      <c r="C21" s="57"/>
      <c r="D21" s="57"/>
      <c r="E21" s="74">
        <v>442485</v>
      </c>
      <c r="F21" s="57"/>
      <c r="G21" s="57"/>
      <c r="H21" s="57"/>
      <c r="I21" s="57"/>
      <c r="J21" s="57"/>
      <c r="K21" s="74">
        <v>887848745</v>
      </c>
      <c r="L21" s="57"/>
      <c r="M21" s="57"/>
      <c r="N21" s="57"/>
      <c r="O21" s="75"/>
      <c r="P21" s="57"/>
      <c r="Q21" s="74">
        <v>427714.91825738875</v>
      </c>
      <c r="R21" s="57"/>
      <c r="S21" s="57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</row>
    <row r="22" spans="1:253" s="4" customFormat="1" ht="11.25">
      <c r="A22" s="56"/>
      <c r="B22" s="57"/>
      <c r="C22" s="57"/>
      <c r="D22" s="57"/>
      <c r="E22" s="58"/>
      <c r="F22" s="57"/>
      <c r="G22" s="57"/>
      <c r="H22" s="57"/>
      <c r="I22" s="57"/>
      <c r="J22" s="57"/>
      <c r="K22" s="58"/>
      <c r="L22" s="57"/>
      <c r="M22" s="59"/>
      <c r="N22" s="60"/>
      <c r="O22" s="61"/>
      <c r="P22" s="59"/>
      <c r="Q22" s="58"/>
      <c r="R22" s="57"/>
      <c r="S22" s="57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</row>
    <row r="23" spans="1:253" s="4" customFormat="1" ht="11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</row>
    <row r="24" spans="1:253" s="4" customFormat="1" ht="11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</row>
  </sheetData>
  <sheetProtection/>
  <mergeCells count="10">
    <mergeCell ref="Q3:S3"/>
    <mergeCell ref="A2:A4"/>
    <mergeCell ref="B2:G2"/>
    <mergeCell ref="H2:M2"/>
    <mergeCell ref="N2:S2"/>
    <mergeCell ref="B3:D3"/>
    <mergeCell ref="E3:G3"/>
    <mergeCell ref="H3:J3"/>
    <mergeCell ref="K3:M3"/>
    <mergeCell ref="N3:P3"/>
  </mergeCells>
  <conditionalFormatting sqref="B17:G17">
    <cfRule type="cellIs" priority="27" dxfId="14" operator="between">
      <formula>2500</formula>
      <formula>4999</formula>
    </cfRule>
    <cfRule type="cellIs" priority="28" dxfId="1" operator="between">
      <formula>2500</formula>
      <formula>4999</formula>
    </cfRule>
    <cfRule type="cellIs" priority="29" dxfId="0" operator="between">
      <formula>0</formula>
      <formula>2499</formula>
    </cfRule>
  </conditionalFormatting>
  <conditionalFormatting sqref="B5:G18">
    <cfRule type="cellIs" priority="25" dxfId="1" operator="between">
      <formula>2500</formula>
      <formula>4999</formula>
    </cfRule>
    <cfRule type="cellIs" priority="26" dxfId="0" operator="between">
      <formula>1</formula>
      <formula>2499</formula>
    </cfRule>
  </conditionalFormatting>
  <conditionalFormatting sqref="B5:G17">
    <cfRule type="cellIs" priority="23" dxfId="1" operator="between">
      <formula>2500</formula>
      <formula>4999</formula>
    </cfRule>
    <cfRule type="cellIs" priority="24" dxfId="0" operator="between">
      <formula>1</formula>
      <formula>2499</formula>
    </cfRule>
  </conditionalFormatting>
  <conditionalFormatting sqref="H17:M17">
    <cfRule type="cellIs" priority="20" dxfId="14" operator="between">
      <formula>2500</formula>
      <formula>4999</formula>
    </cfRule>
    <cfRule type="cellIs" priority="21" dxfId="1" operator="between">
      <formula>2500</formula>
      <formula>4999</formula>
    </cfRule>
    <cfRule type="cellIs" priority="22" dxfId="0" operator="between">
      <formula>0</formula>
      <formula>2499</formula>
    </cfRule>
  </conditionalFormatting>
  <conditionalFormatting sqref="H5:M17 H18:I18 K18:L18">
    <cfRule type="cellIs" priority="18" dxfId="1" operator="between">
      <formula>2500</formula>
      <formula>4999</formula>
    </cfRule>
    <cfRule type="cellIs" priority="19" dxfId="0" operator="between">
      <formula>1</formula>
      <formula>2499</formula>
    </cfRule>
  </conditionalFormatting>
  <conditionalFormatting sqref="H5:M17">
    <cfRule type="cellIs" priority="16" dxfId="1" operator="between">
      <formula>2500</formula>
      <formula>4999</formula>
    </cfRule>
    <cfRule type="cellIs" priority="17" dxfId="0" operator="between">
      <formula>1</formula>
      <formula>2499</formula>
    </cfRule>
  </conditionalFormatting>
  <conditionalFormatting sqref="N17:S17">
    <cfRule type="cellIs" priority="13" dxfId="14" operator="between">
      <formula>2500</formula>
      <formula>4999</formula>
    </cfRule>
    <cfRule type="cellIs" priority="14" dxfId="1" operator="between">
      <formula>2500</formula>
      <formula>4999</formula>
    </cfRule>
    <cfRule type="cellIs" priority="15" dxfId="0" operator="between">
      <formula>0</formula>
      <formula>2499</formula>
    </cfRule>
  </conditionalFormatting>
  <conditionalFormatting sqref="N5:S17 N18:O18 Q18:R18">
    <cfRule type="cellIs" priority="11" dxfId="1" operator="between">
      <formula>2500</formula>
      <formula>4999</formula>
    </cfRule>
    <cfRule type="cellIs" priority="12" dxfId="0" operator="between">
      <formula>1</formula>
      <formula>2499</formula>
    </cfRule>
  </conditionalFormatting>
  <conditionalFormatting sqref="N5:S17">
    <cfRule type="cellIs" priority="9" dxfId="1" operator="between">
      <formula>2500</formula>
      <formula>4999</formula>
    </cfRule>
    <cfRule type="cellIs" priority="10" dxfId="0" operator="between">
      <formula>1</formula>
      <formula>2499</formula>
    </cfRule>
  </conditionalFormatting>
  <conditionalFormatting sqref="J18">
    <cfRule type="cellIs" priority="7" dxfId="1" operator="between">
      <formula>2500</formula>
      <formula>4999</formula>
    </cfRule>
    <cfRule type="cellIs" priority="8" dxfId="0" operator="between">
      <formula>1</formula>
      <formula>2499</formula>
    </cfRule>
  </conditionalFormatting>
  <conditionalFormatting sqref="M18">
    <cfRule type="cellIs" priority="5" dxfId="1" operator="between">
      <formula>2500</formula>
      <formula>4999</formula>
    </cfRule>
    <cfRule type="cellIs" priority="6" dxfId="0" operator="between">
      <formula>1</formula>
      <formula>2499</formula>
    </cfRule>
  </conditionalFormatting>
  <conditionalFormatting sqref="P18">
    <cfRule type="cellIs" priority="3" dxfId="1" operator="between">
      <formula>2500</formula>
      <formula>4999</formula>
    </cfRule>
    <cfRule type="cellIs" priority="4" dxfId="0" operator="between">
      <formula>1</formula>
      <formula>2499</formula>
    </cfRule>
  </conditionalFormatting>
  <conditionalFormatting sqref="S18">
    <cfRule type="cellIs" priority="1" dxfId="1" operator="between">
      <formula>2500</formula>
      <formula>4999</formula>
    </cfRule>
    <cfRule type="cellIs" priority="2" dxfId="0" operator="between">
      <formula>1</formula>
      <formula>2499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8515625" style="65" customWidth="1"/>
    <col min="2" max="2" width="12.00390625" style="65" customWidth="1"/>
    <col min="3" max="3" width="11.00390625" style="65" customWidth="1"/>
    <col min="4" max="4" width="12.00390625" style="65" customWidth="1"/>
    <col min="5" max="5" width="10.7109375" style="65" customWidth="1"/>
    <col min="6" max="7" width="10.140625" style="65" customWidth="1"/>
    <col min="8" max="8" width="13.7109375" style="65" customWidth="1"/>
    <col min="9" max="9" width="13.140625" style="65" customWidth="1"/>
    <col min="10" max="10" width="11.140625" style="65" customWidth="1"/>
    <col min="11" max="12" width="12.7109375" style="65" customWidth="1"/>
    <col min="13" max="13" width="11.421875" style="65" customWidth="1"/>
    <col min="14" max="14" width="10.421875" style="65" customWidth="1"/>
    <col min="15" max="16384" width="9.140625" style="65" customWidth="1"/>
  </cols>
  <sheetData>
    <row r="1" spans="1:6" s="43" customFormat="1" ht="18.75" customHeight="1">
      <c r="A1" s="100" t="s">
        <v>176</v>
      </c>
      <c r="B1" s="100"/>
      <c r="C1" s="100"/>
      <c r="D1" s="100"/>
      <c r="E1" s="100"/>
      <c r="F1" s="100"/>
    </row>
    <row r="2" spans="1:14" s="43" customFormat="1" ht="16.5" customHeight="1">
      <c r="A2" s="198" t="s">
        <v>56</v>
      </c>
      <c r="B2" s="199" t="s">
        <v>78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200"/>
    </row>
    <row r="3" spans="1:14" s="72" customFormat="1" ht="63" customHeight="1">
      <c r="A3" s="198"/>
      <c r="B3" s="70" t="s">
        <v>135</v>
      </c>
      <c r="C3" s="71" t="s">
        <v>153</v>
      </c>
      <c r="D3" s="70" t="s">
        <v>137</v>
      </c>
      <c r="E3" s="70" t="s">
        <v>138</v>
      </c>
      <c r="F3" s="70" t="s">
        <v>154</v>
      </c>
      <c r="G3" s="70" t="s">
        <v>155</v>
      </c>
      <c r="H3" s="71" t="s">
        <v>141</v>
      </c>
      <c r="I3" s="70" t="s">
        <v>142</v>
      </c>
      <c r="J3" s="70" t="s">
        <v>143</v>
      </c>
      <c r="K3" s="70" t="s">
        <v>156</v>
      </c>
      <c r="L3" s="70" t="s">
        <v>145</v>
      </c>
      <c r="M3" s="70" t="s">
        <v>146</v>
      </c>
      <c r="N3" s="101" t="s">
        <v>49</v>
      </c>
    </row>
    <row r="4" spans="1:14" s="43" customFormat="1" ht="16.5" customHeight="1">
      <c r="A4" s="198"/>
      <c r="B4" s="105" t="s">
        <v>30</v>
      </c>
      <c r="C4" s="105" t="s">
        <v>31</v>
      </c>
      <c r="D4" s="105" t="s">
        <v>32</v>
      </c>
      <c r="E4" s="105" t="s">
        <v>33</v>
      </c>
      <c r="F4" s="105" t="s">
        <v>34</v>
      </c>
      <c r="G4" s="105" t="s">
        <v>35</v>
      </c>
      <c r="H4" s="105" t="s">
        <v>36</v>
      </c>
      <c r="I4" s="105" t="s">
        <v>37</v>
      </c>
      <c r="J4" s="105" t="s">
        <v>38</v>
      </c>
      <c r="K4" s="105" t="s">
        <v>39</v>
      </c>
      <c r="L4" s="105" t="s">
        <v>40</v>
      </c>
      <c r="M4" s="105" t="s">
        <v>41</v>
      </c>
      <c r="N4" s="106" t="s">
        <v>184</v>
      </c>
    </row>
    <row r="5" spans="1:14" s="76" customFormat="1" ht="11.25">
      <c r="A5" s="66" t="s">
        <v>125</v>
      </c>
      <c r="B5" s="96">
        <v>19024</v>
      </c>
      <c r="C5" s="97"/>
      <c r="D5" s="97"/>
      <c r="E5" s="97"/>
      <c r="F5" s="97"/>
      <c r="G5" s="97"/>
      <c r="H5" s="97"/>
      <c r="I5" s="6"/>
      <c r="J5" s="6"/>
      <c r="K5" s="6"/>
      <c r="L5" s="6"/>
      <c r="M5" s="6"/>
      <c r="N5" s="6">
        <v>19024</v>
      </c>
    </row>
    <row r="6" spans="1:14" s="76" customFormat="1" ht="11.25">
      <c r="A6" s="67" t="s">
        <v>93</v>
      </c>
      <c r="B6" s="96">
        <v>0</v>
      </c>
      <c r="C6" s="97">
        <v>6654</v>
      </c>
      <c r="D6" s="97">
        <v>6008</v>
      </c>
      <c r="E6" s="97">
        <v>8370</v>
      </c>
      <c r="F6" s="97">
        <v>267</v>
      </c>
      <c r="G6" s="97">
        <v>157</v>
      </c>
      <c r="H6" s="97">
        <v>120</v>
      </c>
      <c r="I6" s="6">
        <v>594</v>
      </c>
      <c r="J6" s="6">
        <v>19985</v>
      </c>
      <c r="K6" s="6">
        <v>81640</v>
      </c>
      <c r="L6" s="6">
        <v>4464</v>
      </c>
      <c r="M6" s="6">
        <v>54585</v>
      </c>
      <c r="N6" s="6">
        <v>182844</v>
      </c>
    </row>
    <row r="7" spans="1:14" s="76" customFormat="1" ht="22.5">
      <c r="A7" s="67" t="s">
        <v>177</v>
      </c>
      <c r="B7" s="98"/>
      <c r="C7" s="99">
        <v>6654</v>
      </c>
      <c r="D7" s="99"/>
      <c r="E7" s="99"/>
      <c r="F7" s="99"/>
      <c r="G7" s="99"/>
      <c r="H7" s="99"/>
      <c r="I7" s="80"/>
      <c r="J7" s="80"/>
      <c r="K7" s="80"/>
      <c r="L7" s="80"/>
      <c r="M7" s="80"/>
      <c r="N7" s="80">
        <v>6654</v>
      </c>
    </row>
    <row r="8" spans="1:14" ht="22.5">
      <c r="A8" s="68" t="s">
        <v>94</v>
      </c>
      <c r="B8" s="98"/>
      <c r="C8" s="99"/>
      <c r="D8" s="99">
        <v>6008</v>
      </c>
      <c r="E8" s="99">
        <v>8370</v>
      </c>
      <c r="F8" s="99">
        <v>267</v>
      </c>
      <c r="G8" s="99">
        <v>157</v>
      </c>
      <c r="H8" s="99"/>
      <c r="I8" s="80"/>
      <c r="J8" s="80"/>
      <c r="K8" s="80"/>
      <c r="L8" s="80"/>
      <c r="M8" s="80"/>
      <c r="N8" s="80">
        <v>14802</v>
      </c>
    </row>
    <row r="9" spans="1:14" ht="22.5">
      <c r="A9" s="68" t="s">
        <v>95</v>
      </c>
      <c r="B9" s="98"/>
      <c r="C9" s="99"/>
      <c r="D9" s="99"/>
      <c r="E9" s="99"/>
      <c r="F9" s="99"/>
      <c r="G9" s="99"/>
      <c r="H9" s="99"/>
      <c r="I9" s="80"/>
      <c r="J9" s="80">
        <v>19985</v>
      </c>
      <c r="K9" s="80"/>
      <c r="L9" s="80"/>
      <c r="M9" s="80"/>
      <c r="N9" s="80">
        <v>19985</v>
      </c>
    </row>
    <row r="10" spans="1:14" s="76" customFormat="1" ht="22.5">
      <c r="A10" s="68" t="s">
        <v>96</v>
      </c>
      <c r="B10" s="98"/>
      <c r="C10" s="99"/>
      <c r="D10" s="99"/>
      <c r="E10" s="99"/>
      <c r="F10" s="99"/>
      <c r="G10" s="99"/>
      <c r="H10" s="99"/>
      <c r="I10" s="80"/>
      <c r="J10" s="80"/>
      <c r="K10" s="80">
        <v>81640</v>
      </c>
      <c r="L10" s="80"/>
      <c r="M10" s="80"/>
      <c r="N10" s="80">
        <v>81640</v>
      </c>
    </row>
    <row r="11" spans="1:14" ht="11.25">
      <c r="A11" s="68" t="s">
        <v>97</v>
      </c>
      <c r="B11" s="98"/>
      <c r="C11" s="98"/>
      <c r="D11" s="98"/>
      <c r="E11" s="98"/>
      <c r="F11" s="98"/>
      <c r="G11" s="98"/>
      <c r="H11" s="98">
        <v>120</v>
      </c>
      <c r="I11" s="85">
        <v>594</v>
      </c>
      <c r="J11" s="85"/>
      <c r="K11" s="85"/>
      <c r="L11" s="85">
        <v>4464</v>
      </c>
      <c r="M11" s="85">
        <v>54585</v>
      </c>
      <c r="N11" s="85">
        <v>59763</v>
      </c>
    </row>
    <row r="12" spans="1:14" s="76" customFormat="1" ht="11.25">
      <c r="A12" s="67" t="s">
        <v>164</v>
      </c>
      <c r="B12" s="96">
        <v>893</v>
      </c>
      <c r="C12" s="97">
        <v>2377</v>
      </c>
      <c r="D12" s="97">
        <v>15412</v>
      </c>
      <c r="E12" s="97">
        <v>11299</v>
      </c>
      <c r="F12" s="97">
        <v>283</v>
      </c>
      <c r="G12" s="97">
        <v>200668</v>
      </c>
      <c r="H12" s="97">
        <v>20939</v>
      </c>
      <c r="I12" s="6">
        <v>575</v>
      </c>
      <c r="J12" s="6">
        <v>474</v>
      </c>
      <c r="K12" s="6">
        <v>1314</v>
      </c>
      <c r="L12" s="6">
        <v>1634</v>
      </c>
      <c r="M12" s="6">
        <v>1070</v>
      </c>
      <c r="N12" s="6">
        <v>256938</v>
      </c>
    </row>
    <row r="13" spans="1:14" ht="11.25">
      <c r="A13" s="68" t="s">
        <v>98</v>
      </c>
      <c r="B13" s="98">
        <v>893</v>
      </c>
      <c r="C13" s="99">
        <v>2377</v>
      </c>
      <c r="D13" s="99">
        <v>15412</v>
      </c>
      <c r="E13" s="99">
        <v>11299</v>
      </c>
      <c r="F13" s="99"/>
      <c r="G13" s="99"/>
      <c r="H13" s="99">
        <v>20939</v>
      </c>
      <c r="I13" s="80">
        <v>575</v>
      </c>
      <c r="J13" s="80">
        <v>474</v>
      </c>
      <c r="K13" s="80">
        <v>1314</v>
      </c>
      <c r="L13" s="80">
        <v>1634</v>
      </c>
      <c r="M13" s="80">
        <v>1070</v>
      </c>
      <c r="N13" s="80">
        <v>55987</v>
      </c>
    </row>
    <row r="14" spans="1:14" ht="11.25">
      <c r="A14" s="68" t="s">
        <v>99</v>
      </c>
      <c r="B14" s="98"/>
      <c r="C14" s="99"/>
      <c r="D14" s="99"/>
      <c r="E14" s="99"/>
      <c r="F14" s="99">
        <v>283</v>
      </c>
      <c r="G14" s="99"/>
      <c r="H14" s="99"/>
      <c r="I14" s="80"/>
      <c r="J14" s="80"/>
      <c r="K14" s="80"/>
      <c r="L14" s="80"/>
      <c r="M14" s="80"/>
      <c r="N14" s="80">
        <v>283</v>
      </c>
    </row>
    <row r="15" spans="1:14" s="76" customFormat="1" ht="11.25">
      <c r="A15" s="68" t="s">
        <v>100</v>
      </c>
      <c r="B15" s="98"/>
      <c r="C15" s="99"/>
      <c r="D15" s="99"/>
      <c r="E15" s="99"/>
      <c r="F15" s="99"/>
      <c r="G15" s="99">
        <v>200668</v>
      </c>
      <c r="H15" s="99"/>
      <c r="I15" s="80"/>
      <c r="J15" s="80"/>
      <c r="K15" s="80"/>
      <c r="L15" s="80"/>
      <c r="M15" s="80"/>
      <c r="N15" s="80">
        <v>200668</v>
      </c>
    </row>
    <row r="16" spans="1:14" s="76" customFormat="1" ht="22.5">
      <c r="A16" s="67" t="s">
        <v>165</v>
      </c>
      <c r="B16" s="96">
        <v>12088</v>
      </c>
      <c r="C16" s="96">
        <v>11600</v>
      </c>
      <c r="D16" s="96">
        <v>1841</v>
      </c>
      <c r="E16" s="96">
        <v>1826</v>
      </c>
      <c r="F16" s="96">
        <v>82</v>
      </c>
      <c r="G16" s="96">
        <v>829</v>
      </c>
      <c r="H16" s="96">
        <v>161</v>
      </c>
      <c r="I16" s="79">
        <v>428</v>
      </c>
      <c r="J16" s="79">
        <v>6664</v>
      </c>
      <c r="K16" s="79">
        <v>9354</v>
      </c>
      <c r="L16" s="79">
        <v>3461</v>
      </c>
      <c r="M16" s="79">
        <v>3425</v>
      </c>
      <c r="N16" s="79">
        <v>51759</v>
      </c>
    </row>
    <row r="17" spans="1:14" ht="11.25">
      <c r="A17" s="78" t="s">
        <v>49</v>
      </c>
      <c r="B17" s="97">
        <v>32005</v>
      </c>
      <c r="C17" s="97">
        <v>20631</v>
      </c>
      <c r="D17" s="97">
        <v>23261</v>
      </c>
      <c r="E17" s="97">
        <v>21495</v>
      </c>
      <c r="F17" s="97">
        <v>632</v>
      </c>
      <c r="G17" s="97">
        <v>201654</v>
      </c>
      <c r="H17" s="97">
        <v>21220</v>
      </c>
      <c r="I17" s="6">
        <v>1597</v>
      </c>
      <c r="J17" s="6">
        <v>27123</v>
      </c>
      <c r="K17" s="6">
        <v>92308</v>
      </c>
      <c r="L17" s="6">
        <v>9559</v>
      </c>
      <c r="M17" s="6">
        <v>59080</v>
      </c>
      <c r="N17" s="6">
        <v>510565</v>
      </c>
    </row>
    <row r="18" spans="1:14" ht="11.25">
      <c r="A18" s="69" t="s">
        <v>124</v>
      </c>
      <c r="B18" s="104">
        <v>964</v>
      </c>
      <c r="C18" s="104">
        <v>868</v>
      </c>
      <c r="D18" s="104">
        <v>628</v>
      </c>
      <c r="E18" s="104">
        <v>298</v>
      </c>
      <c r="F18" s="104">
        <v>63</v>
      </c>
      <c r="G18" s="104">
        <v>2072</v>
      </c>
      <c r="H18" s="104">
        <v>80</v>
      </c>
      <c r="I18" s="104">
        <v>290</v>
      </c>
      <c r="J18" s="104">
        <v>6432</v>
      </c>
      <c r="K18" s="104">
        <v>4290</v>
      </c>
      <c r="L18" s="104">
        <v>443</v>
      </c>
      <c r="M18" s="104">
        <v>3550</v>
      </c>
      <c r="N18" s="104">
        <v>19978</v>
      </c>
    </row>
  </sheetData>
  <sheetProtection/>
  <mergeCells count="2">
    <mergeCell ref="A2:A4"/>
    <mergeCell ref="B2:N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15" customWidth="1"/>
    <col min="2" max="10" width="13.00390625" style="115" customWidth="1"/>
    <col min="11" max="16384" width="9.140625" style="115" customWidth="1"/>
  </cols>
  <sheetData>
    <row r="1" spans="1:10" ht="18.75" customHeight="1">
      <c r="A1" s="112" t="s">
        <v>181</v>
      </c>
      <c r="B1" s="112"/>
      <c r="C1" s="112"/>
      <c r="D1" s="112"/>
      <c r="E1" s="112"/>
      <c r="F1" s="112"/>
      <c r="G1" s="113"/>
      <c r="H1" s="113"/>
      <c r="I1" s="114"/>
      <c r="J1" s="114"/>
    </row>
    <row r="2" ht="11.25"/>
    <row r="3" spans="1:8" ht="16.5" customHeight="1">
      <c r="A3" s="112" t="s">
        <v>191</v>
      </c>
      <c r="H3" s="116"/>
    </row>
    <row r="4" spans="1:10" ht="12" thickBot="1">
      <c r="A4" s="117"/>
      <c r="B4" s="117"/>
      <c r="C4" s="117"/>
      <c r="D4" s="117"/>
      <c r="E4" s="117"/>
      <c r="F4" s="117"/>
      <c r="G4" s="113"/>
      <c r="H4" s="113"/>
      <c r="I4" s="114"/>
      <c r="J4" s="114"/>
    </row>
    <row r="5" spans="1:10" ht="21.75" customHeight="1">
      <c r="A5" s="201"/>
      <c r="B5" s="203" t="s">
        <v>101</v>
      </c>
      <c r="C5" s="203"/>
      <c r="D5" s="203"/>
      <c r="E5" s="203" t="s">
        <v>157</v>
      </c>
      <c r="F5" s="204"/>
      <c r="G5" s="204"/>
      <c r="H5" s="203" t="s">
        <v>102</v>
      </c>
      <c r="I5" s="204"/>
      <c r="J5" s="205"/>
    </row>
    <row r="6" spans="1:10" ht="54" customHeight="1">
      <c r="A6" s="202"/>
      <c r="B6" s="118" t="s">
        <v>186</v>
      </c>
      <c r="C6" s="119" t="s">
        <v>133</v>
      </c>
      <c r="D6" s="119" t="s">
        <v>58</v>
      </c>
      <c r="E6" s="118" t="s">
        <v>132</v>
      </c>
      <c r="F6" s="119" t="s">
        <v>133</v>
      </c>
      <c r="G6" s="119" t="s">
        <v>58</v>
      </c>
      <c r="H6" s="118" t="s">
        <v>132</v>
      </c>
      <c r="I6" s="119" t="s">
        <v>133</v>
      </c>
      <c r="J6" s="120" t="s">
        <v>58</v>
      </c>
    </row>
    <row r="7" spans="1:10" ht="11.25">
      <c r="A7" s="121" t="s">
        <v>103</v>
      </c>
      <c r="B7" s="122">
        <v>13473704</v>
      </c>
      <c r="C7" s="122">
        <v>7970097</v>
      </c>
      <c r="D7" s="122">
        <v>21443801</v>
      </c>
      <c r="E7" s="122">
        <v>14424693</v>
      </c>
      <c r="F7" s="122">
        <v>31144313</v>
      </c>
      <c r="G7" s="122">
        <v>45569006</v>
      </c>
      <c r="H7" s="122">
        <v>6443739</v>
      </c>
      <c r="I7" s="122">
        <v>9517778</v>
      </c>
      <c r="J7" s="122">
        <v>15961517</v>
      </c>
    </row>
    <row r="8" spans="1:10" ht="11.25">
      <c r="A8" s="123" t="s">
        <v>104</v>
      </c>
      <c r="B8" s="122">
        <v>60604772</v>
      </c>
      <c r="C8" s="122" t="s">
        <v>11</v>
      </c>
      <c r="D8" s="122">
        <v>60604772</v>
      </c>
      <c r="E8" s="122">
        <v>44542706</v>
      </c>
      <c r="F8" s="122" t="s">
        <v>11</v>
      </c>
      <c r="G8" s="122">
        <v>44542706</v>
      </c>
      <c r="H8" s="122">
        <v>16733273</v>
      </c>
      <c r="I8" s="122" t="s">
        <v>11</v>
      </c>
      <c r="J8" s="122">
        <v>16733273</v>
      </c>
    </row>
    <row r="9" spans="1:10" ht="11.25">
      <c r="A9" s="117"/>
      <c r="B9" s="117"/>
      <c r="C9" s="117"/>
      <c r="D9" s="117"/>
      <c r="E9" s="117"/>
      <c r="F9" s="117"/>
      <c r="G9" s="113"/>
      <c r="H9" s="113"/>
      <c r="I9" s="114"/>
      <c r="J9" s="114"/>
    </row>
    <row r="10" spans="1:10" ht="11.25">
      <c r="A10" s="117"/>
      <c r="B10" s="117"/>
      <c r="C10" s="117"/>
      <c r="D10" s="117"/>
      <c r="E10" s="117"/>
      <c r="F10" s="117"/>
      <c r="G10" s="113"/>
      <c r="H10" s="113"/>
      <c r="I10" s="114"/>
      <c r="J10" s="114"/>
    </row>
    <row r="11" spans="1:10" ht="11.25">
      <c r="A11" s="117"/>
      <c r="B11" s="117"/>
      <c r="C11" s="117"/>
      <c r="D11" s="117"/>
      <c r="E11" s="117"/>
      <c r="F11" s="117"/>
      <c r="G11" s="113"/>
      <c r="H11" s="113"/>
      <c r="I11" s="114"/>
      <c r="J11" s="114"/>
    </row>
    <row r="12" spans="1:10" ht="16.5" customHeight="1">
      <c r="A12" s="112" t="s">
        <v>192</v>
      </c>
      <c r="B12" s="124"/>
      <c r="C12" s="124"/>
      <c r="D12" s="117"/>
      <c r="E12" s="117"/>
      <c r="F12" s="117"/>
      <c r="G12" s="113"/>
      <c r="H12" s="113"/>
      <c r="I12" s="114"/>
      <c r="J12" s="114"/>
    </row>
    <row r="13" spans="4:10" ht="12" thickBot="1">
      <c r="D13" s="117"/>
      <c r="E13" s="117"/>
      <c r="F13" s="117"/>
      <c r="G13" s="113"/>
      <c r="H13" s="113"/>
      <c r="I13" s="114"/>
      <c r="J13" s="114"/>
    </row>
    <row r="14" spans="1:10" ht="33.75" customHeight="1">
      <c r="A14" s="125"/>
      <c r="B14" s="126" t="s">
        <v>105</v>
      </c>
      <c r="C14" s="127" t="s">
        <v>104</v>
      </c>
      <c r="D14" s="117"/>
      <c r="E14" s="117"/>
      <c r="F14" s="117"/>
      <c r="G14" s="113"/>
      <c r="H14" s="113"/>
      <c r="I14" s="114"/>
      <c r="J14" s="114"/>
    </row>
    <row r="15" spans="1:10" ht="11.25">
      <c r="A15" s="123" t="s">
        <v>158</v>
      </c>
      <c r="B15" s="122">
        <v>4772605</v>
      </c>
      <c r="C15" s="122">
        <v>22486397</v>
      </c>
      <c r="D15" s="117"/>
      <c r="E15" s="117"/>
      <c r="F15" s="117"/>
      <c r="G15" s="113"/>
      <c r="H15" s="113"/>
      <c r="I15" s="114"/>
      <c r="J15" s="114"/>
    </row>
    <row r="16" spans="1:10" ht="11.25">
      <c r="A16" s="123" t="s">
        <v>106</v>
      </c>
      <c r="B16" s="122">
        <v>166711.96</v>
      </c>
      <c r="C16" s="122">
        <v>381183.75</v>
      </c>
      <c r="D16" s="117"/>
      <c r="E16" s="117"/>
      <c r="F16" s="117"/>
      <c r="H16" s="113"/>
      <c r="I16" s="114"/>
      <c r="J16" s="114"/>
    </row>
    <row r="17" spans="1:6" ht="11.25">
      <c r="A17" s="123" t="s">
        <v>107</v>
      </c>
      <c r="B17" s="122">
        <v>16504484.04</v>
      </c>
      <c r="C17" s="122">
        <v>37737191.25</v>
      </c>
      <c r="F17" s="117"/>
    </row>
    <row r="18" spans="1:3" ht="11.25">
      <c r="A18" s="128" t="s">
        <v>73</v>
      </c>
      <c r="B18" s="129">
        <v>21443801</v>
      </c>
      <c r="C18" s="129">
        <v>60604772</v>
      </c>
    </row>
    <row r="19" spans="1:3" ht="11.25">
      <c r="A19" s="128"/>
      <c r="B19" s="129"/>
      <c r="C19" s="129"/>
    </row>
    <row r="20" spans="1:3" ht="11.25">
      <c r="A20" s="128"/>
      <c r="B20" s="129"/>
      <c r="C20" s="129"/>
    </row>
    <row r="21" spans="1:3" ht="11.25">
      <c r="A21" s="128"/>
      <c r="B21" s="129"/>
      <c r="C21" s="129"/>
    </row>
    <row r="22" spans="1:4" ht="16.5" customHeight="1">
      <c r="A22" s="112" t="s">
        <v>108</v>
      </c>
      <c r="D22" s="114"/>
    </row>
    <row r="23" spans="1:4" ht="12" thickBot="1">
      <c r="A23" s="117"/>
      <c r="B23" s="117"/>
      <c r="C23" s="117"/>
      <c r="D23" s="117"/>
    </row>
    <row r="24" spans="1:4" ht="17.25" customHeight="1">
      <c r="A24" s="201"/>
      <c r="B24" s="203" t="s">
        <v>109</v>
      </c>
      <c r="C24" s="203"/>
      <c r="D24" s="206"/>
    </row>
    <row r="25" spans="1:4" ht="67.5">
      <c r="A25" s="202"/>
      <c r="B25" s="119" t="s">
        <v>193</v>
      </c>
      <c r="C25" s="119" t="s">
        <v>159</v>
      </c>
      <c r="D25" s="120" t="s">
        <v>160</v>
      </c>
    </row>
    <row r="26" spans="1:4" ht="11.25">
      <c r="A26" s="123" t="s">
        <v>110</v>
      </c>
      <c r="B26" s="130">
        <v>4180</v>
      </c>
      <c r="C26" s="130">
        <v>256</v>
      </c>
      <c r="D26" s="130">
        <v>38292</v>
      </c>
    </row>
    <row r="27" spans="1:4" ht="11.25">
      <c r="A27" s="123" t="s">
        <v>111</v>
      </c>
      <c r="B27" s="130">
        <v>112559</v>
      </c>
      <c r="C27" s="130">
        <v>1247</v>
      </c>
      <c r="D27" s="130">
        <v>101405</v>
      </c>
    </row>
    <row r="28" spans="1:4" ht="11.25">
      <c r="A28" s="123" t="s">
        <v>112</v>
      </c>
      <c r="B28" s="130">
        <v>328239</v>
      </c>
      <c r="C28" s="130">
        <v>118161</v>
      </c>
      <c r="D28" s="130">
        <v>236752</v>
      </c>
    </row>
    <row r="29" spans="1:4" ht="11.25">
      <c r="A29" s="123" t="s">
        <v>113</v>
      </c>
      <c r="B29" s="131">
        <v>52</v>
      </c>
      <c r="C29" s="132" t="s">
        <v>183</v>
      </c>
      <c r="D29" s="132" t="s">
        <v>7</v>
      </c>
    </row>
    <row r="30" spans="1:4" ht="11.25">
      <c r="A30" s="123" t="s">
        <v>114</v>
      </c>
      <c r="B30" s="131">
        <v>38.3</v>
      </c>
      <c r="C30" s="131">
        <v>12.5</v>
      </c>
      <c r="D30" s="132" t="s">
        <v>7</v>
      </c>
    </row>
    <row r="31" spans="1:3" ht="11.25">
      <c r="A31" s="128"/>
      <c r="B31" s="129"/>
      <c r="C31" s="129"/>
    </row>
    <row r="32" spans="1:3" ht="11.25">
      <c r="A32" s="128"/>
      <c r="B32" s="129"/>
      <c r="C32" s="129"/>
    </row>
    <row r="34" spans="1:5" ht="16.5" customHeight="1">
      <c r="A34" s="112" t="s">
        <v>115</v>
      </c>
      <c r="B34" s="133"/>
      <c r="C34" s="133"/>
      <c r="D34" s="133"/>
      <c r="E34" s="133"/>
    </row>
    <row r="35" spans="1:10" ht="12" thickBot="1">
      <c r="A35" s="133" t="s">
        <v>42</v>
      </c>
      <c r="B35" s="117"/>
      <c r="C35" s="117"/>
      <c r="D35" s="117"/>
      <c r="E35" s="117"/>
      <c r="F35" s="134"/>
      <c r="G35" s="134"/>
      <c r="H35" s="134"/>
      <c r="I35" s="117"/>
      <c r="J35" s="113"/>
    </row>
    <row r="36" spans="1:8" ht="17.25" customHeight="1">
      <c r="A36" s="135"/>
      <c r="B36" s="136" t="s">
        <v>44</v>
      </c>
      <c r="C36" s="137" t="s">
        <v>45</v>
      </c>
      <c r="D36" s="137" t="s">
        <v>46</v>
      </c>
      <c r="E36" s="137" t="s">
        <v>47</v>
      </c>
      <c r="F36" s="137" t="s">
        <v>48</v>
      </c>
      <c r="G36" s="137" t="s">
        <v>43</v>
      </c>
      <c r="H36" s="138" t="s">
        <v>49</v>
      </c>
    </row>
    <row r="37" spans="1:8" ht="11.25">
      <c r="A37" s="123" t="s">
        <v>78</v>
      </c>
      <c r="B37" s="139">
        <v>120950</v>
      </c>
      <c r="C37" s="139">
        <v>5421</v>
      </c>
      <c r="D37" s="139">
        <v>2827</v>
      </c>
      <c r="E37" s="139">
        <v>1260</v>
      </c>
      <c r="F37" s="139">
        <v>487</v>
      </c>
      <c r="G37" s="139">
        <v>72</v>
      </c>
      <c r="H37" s="140">
        <v>177413</v>
      </c>
    </row>
    <row r="38" spans="1:8" ht="11.25">
      <c r="A38" s="141" t="s">
        <v>89</v>
      </c>
      <c r="B38" s="139">
        <v>26872</v>
      </c>
      <c r="C38" s="139">
        <v>382</v>
      </c>
      <c r="D38" s="139">
        <v>253</v>
      </c>
      <c r="E38" s="139">
        <v>195</v>
      </c>
      <c r="F38" s="139">
        <v>80</v>
      </c>
      <c r="G38" s="139">
        <v>7</v>
      </c>
      <c r="H38" s="140">
        <v>33800</v>
      </c>
    </row>
    <row r="39" spans="1:8" ht="11.25">
      <c r="A39" s="141" t="s">
        <v>90</v>
      </c>
      <c r="B39" s="139">
        <v>21500</v>
      </c>
      <c r="C39" s="139">
        <v>3402</v>
      </c>
      <c r="D39" s="139">
        <v>1759</v>
      </c>
      <c r="E39" s="139">
        <v>555</v>
      </c>
      <c r="F39" s="139">
        <v>117</v>
      </c>
      <c r="G39" s="139">
        <v>9</v>
      </c>
      <c r="H39" s="140">
        <v>36374</v>
      </c>
    </row>
    <row r="40" spans="1:8" ht="11.25">
      <c r="A40" s="141" t="s">
        <v>116</v>
      </c>
      <c r="B40" s="139">
        <v>1</v>
      </c>
      <c r="C40" s="139"/>
      <c r="D40" s="139"/>
      <c r="E40" s="139"/>
      <c r="F40" s="139"/>
      <c r="G40" s="139">
        <v>2</v>
      </c>
      <c r="H40" s="140">
        <v>3</v>
      </c>
    </row>
    <row r="41" spans="1:8" ht="11.25">
      <c r="A41" s="141" t="s">
        <v>91</v>
      </c>
      <c r="B41" s="139">
        <v>8845</v>
      </c>
      <c r="C41" s="139">
        <v>209</v>
      </c>
      <c r="D41" s="139">
        <v>129</v>
      </c>
      <c r="E41" s="139">
        <v>56</v>
      </c>
      <c r="F41" s="139">
        <v>24</v>
      </c>
      <c r="G41" s="139">
        <v>8</v>
      </c>
      <c r="H41" s="140">
        <v>10360</v>
      </c>
    </row>
    <row r="42" spans="1:8" ht="11.25">
      <c r="A42" s="141" t="s">
        <v>117</v>
      </c>
      <c r="B42" s="139">
        <v>42</v>
      </c>
      <c r="C42" s="139">
        <v>8</v>
      </c>
      <c r="D42" s="139">
        <v>8</v>
      </c>
      <c r="E42" s="139">
        <v>4</v>
      </c>
      <c r="F42" s="139">
        <v>0</v>
      </c>
      <c r="G42" s="139">
        <v>1</v>
      </c>
      <c r="H42" s="140">
        <v>134</v>
      </c>
    </row>
    <row r="43" spans="1:8" ht="11.25">
      <c r="A43" s="141" t="s">
        <v>118</v>
      </c>
      <c r="B43" s="139">
        <v>47</v>
      </c>
      <c r="C43" s="139">
        <v>6</v>
      </c>
      <c r="D43" s="139">
        <v>4</v>
      </c>
      <c r="E43" s="139">
        <v>6</v>
      </c>
      <c r="F43" s="139">
        <v>1</v>
      </c>
      <c r="G43" s="139">
        <v>1</v>
      </c>
      <c r="H43" s="140">
        <v>123</v>
      </c>
    </row>
    <row r="44" spans="1:8" ht="11.25">
      <c r="A44" s="141" t="s">
        <v>119</v>
      </c>
      <c r="B44" s="142">
        <v>3380</v>
      </c>
      <c r="C44" s="142">
        <v>66</v>
      </c>
      <c r="D44" s="142">
        <v>19</v>
      </c>
      <c r="E44" s="142">
        <v>14</v>
      </c>
      <c r="F44" s="142">
        <v>9</v>
      </c>
      <c r="G44" s="142">
        <v>0</v>
      </c>
      <c r="H44" s="143">
        <v>4517</v>
      </c>
    </row>
    <row r="45" spans="1:8" ht="11.25" customHeight="1">
      <c r="A45" s="123" t="s">
        <v>161</v>
      </c>
      <c r="B45" s="142">
        <v>2058</v>
      </c>
      <c r="C45" s="142">
        <v>137</v>
      </c>
      <c r="D45" s="142">
        <v>65</v>
      </c>
      <c r="E45" s="142">
        <v>23</v>
      </c>
      <c r="F45" s="142">
        <v>12</v>
      </c>
      <c r="G45" s="142">
        <v>1</v>
      </c>
      <c r="H45" s="143">
        <v>3202</v>
      </c>
    </row>
    <row r="46" spans="1:8" ht="11.25">
      <c r="A46" s="141" t="s">
        <v>92</v>
      </c>
      <c r="B46" s="139">
        <v>30327</v>
      </c>
      <c r="C46" s="139">
        <v>173</v>
      </c>
      <c r="D46" s="139">
        <v>102</v>
      </c>
      <c r="E46" s="139">
        <v>80</v>
      </c>
      <c r="F46" s="139">
        <v>91</v>
      </c>
      <c r="G46" s="139">
        <v>9</v>
      </c>
      <c r="H46" s="140">
        <v>40563</v>
      </c>
    </row>
    <row r="47" spans="1:8" ht="11.25">
      <c r="A47" s="141" t="s">
        <v>120</v>
      </c>
      <c r="B47" s="139">
        <v>9260</v>
      </c>
      <c r="C47" s="139">
        <v>418</v>
      </c>
      <c r="D47" s="139">
        <v>202</v>
      </c>
      <c r="E47" s="139">
        <v>131</v>
      </c>
      <c r="F47" s="139">
        <v>42</v>
      </c>
      <c r="G47" s="139">
        <v>6</v>
      </c>
      <c r="H47" s="140">
        <v>21429</v>
      </c>
    </row>
    <row r="48" spans="1:8" ht="11.25">
      <c r="A48" s="141" t="s">
        <v>121</v>
      </c>
      <c r="B48" s="139">
        <v>16221</v>
      </c>
      <c r="C48" s="139">
        <v>295</v>
      </c>
      <c r="D48" s="139">
        <v>123</v>
      </c>
      <c r="E48" s="139">
        <v>64</v>
      </c>
      <c r="F48" s="139">
        <v>37</v>
      </c>
      <c r="G48" s="139">
        <v>7</v>
      </c>
      <c r="H48" s="140">
        <v>22380</v>
      </c>
    </row>
    <row r="49" spans="1:8" ht="11.25">
      <c r="A49" s="141" t="s">
        <v>122</v>
      </c>
      <c r="B49" s="139">
        <v>2397</v>
      </c>
      <c r="C49" s="139">
        <v>325</v>
      </c>
      <c r="D49" s="139">
        <v>163</v>
      </c>
      <c r="E49" s="139">
        <v>132</v>
      </c>
      <c r="F49" s="139">
        <v>74</v>
      </c>
      <c r="G49" s="139">
        <v>21</v>
      </c>
      <c r="H49" s="140">
        <v>4528</v>
      </c>
    </row>
    <row r="50" spans="1:8" ht="11.25">
      <c r="A50" s="128" t="s">
        <v>73</v>
      </c>
      <c r="B50" s="140">
        <v>1295700</v>
      </c>
      <c r="C50" s="140">
        <v>46489</v>
      </c>
      <c r="D50" s="140">
        <v>23783</v>
      </c>
      <c r="E50" s="140">
        <v>13741</v>
      </c>
      <c r="F50" s="140">
        <v>7464</v>
      </c>
      <c r="G50" s="140">
        <v>1435</v>
      </c>
      <c r="H50" s="140">
        <v>1846101</v>
      </c>
    </row>
  </sheetData>
  <sheetProtection/>
  <mergeCells count="6">
    <mergeCell ref="A5:A6"/>
    <mergeCell ref="B5:D5"/>
    <mergeCell ref="E5:G5"/>
    <mergeCell ref="H5:J5"/>
    <mergeCell ref="A24:A25"/>
    <mergeCell ref="B24:D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Tímea</dc:creator>
  <cp:keywords/>
  <dc:description/>
  <cp:lastModifiedBy>Kecskés Beatrix</cp:lastModifiedBy>
  <cp:lastPrinted>2015-07-17T10:35:34Z</cp:lastPrinted>
  <dcterms:created xsi:type="dcterms:W3CDTF">2015-06-03T12:50:08Z</dcterms:created>
  <dcterms:modified xsi:type="dcterms:W3CDTF">2020-01-10T11:56:01Z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