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0" windowHeight="10695" activeTab="0"/>
  </bookViews>
  <sheets>
    <sheet name="2.1.36." sheetId="1" r:id="rId1"/>
  </sheets>
  <definedNames/>
  <calcPr fullCalcOnLoad="1"/>
</workbook>
</file>

<file path=xl/comments1.xml><?xml version="1.0" encoding="utf-8"?>
<comments xmlns="http://schemas.openxmlformats.org/spreadsheetml/2006/main">
  <authors>
    <author>lt3568</author>
  </authors>
  <commentList>
    <comment ref="AB3" authorId="0">
      <text>
        <r>
          <rPr>
            <sz val="8"/>
            <rFont val="Tahoma"/>
            <family val="2"/>
          </rPr>
          <t xml:space="preserve">Családi kedvezmény nélkül (a korábbi évek módszertanának megfelelően).
</t>
        </r>
      </text>
    </comment>
    <comment ref="H3" authorId="0">
      <text>
        <r>
          <rPr>
            <sz val="8"/>
            <rFont val="Tahoma"/>
            <family val="2"/>
          </rPr>
          <t xml:space="preserve">Családi kedvezmény nélkül (a korábbi évek módszertanának megfelelően).
</t>
        </r>
      </text>
    </comment>
    <comment ref="R3" authorId="0">
      <text>
        <r>
          <rPr>
            <sz val="8"/>
            <rFont val="Tahoma"/>
            <family val="2"/>
          </rPr>
          <t xml:space="preserve">Családi kedvezmény nélkül (a korábbi évek módszertanának megfelelően).
</t>
        </r>
      </text>
    </comment>
  </commentList>
</comments>
</file>

<file path=xl/sharedStrings.xml><?xml version="1.0" encoding="utf-8"?>
<sst xmlns="http://schemas.openxmlformats.org/spreadsheetml/2006/main" count="58" uniqueCount="17">
  <si>
    <t>Teljes munkaidőben alkalmazásban állók átlagkeresete</t>
  </si>
  <si>
    <r>
      <t xml:space="preserve">Alkalmazásban állók létszáma         </t>
    </r>
    <r>
      <rPr>
        <i/>
        <sz val="8"/>
        <rFont val="Arial"/>
        <family val="2"/>
      </rPr>
      <t xml:space="preserve"> </t>
    </r>
  </si>
  <si>
    <t>Teljes munkaidőben alkalmazásban álló szellemi foglalkozásúak átlagkeresete</t>
  </si>
  <si>
    <t xml:space="preserve">havi bruttó </t>
  </si>
  <si>
    <t xml:space="preserve">ezen belül: </t>
  </si>
  <si>
    <t>havi nettó</t>
  </si>
  <si>
    <t>havi rendszeres</t>
  </si>
  <si>
    <t xml:space="preserve">nem havi rendszerességű </t>
  </si>
  <si>
    <t>forint</t>
  </si>
  <si>
    <t>előző év azonos időszaka = 100,0%</t>
  </si>
  <si>
    <t>ezer fő</t>
  </si>
  <si>
    <t>..</t>
  </si>
  <si>
    <t>2.1.36. Összefoglaló táblák – költségvetés összesen közfoglalkoztatottak nélkül (2013–)</t>
  </si>
  <si>
    <t>Év</t>
  </si>
  <si>
    <t>Teljes munkaidőben alkalmazásban álló fizikai foglalkozásúak átlagkeresete</t>
  </si>
  <si>
    <r>
      <t xml:space="preserve">Alkalmazásban álló fizikai foglalkozásúak létszáma         </t>
    </r>
    <r>
      <rPr>
        <i/>
        <sz val="8"/>
        <rFont val="Arial"/>
        <family val="2"/>
      </rPr>
      <t xml:space="preserve"> </t>
    </r>
  </si>
  <si>
    <r>
      <t xml:space="preserve">Alkalmazásban álló szellemi foglalkozásúak létszáma         </t>
    </r>
    <r>
      <rPr>
        <i/>
        <sz val="8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</si>
</sst>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.0"/>
  </numFmts>
  <fonts count="49">
    <font>
      <sz val="11"/>
      <color theme="1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Times New Roman CE"/>
      <family val="0"/>
    </font>
    <font>
      <sz val="10"/>
      <name val="Arial CE"/>
      <family val="0"/>
    </font>
    <font>
      <i/>
      <sz val="8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8"/>
      <color indexed="12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0"/>
      <color rgb="FF3F3F7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  <font>
      <sz val="8"/>
      <color rgb="FF0000FF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8" borderId="7" applyNumberFormat="0" applyFont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Font="1" applyAlignment="1">
      <alignment/>
    </xf>
    <xf numFmtId="0" fontId="3" fillId="0" borderId="10" xfId="55" applyFont="1" applyFill="1" applyBorder="1" applyAlignment="1">
      <alignment horizontal="center" vertical="center" wrapText="1"/>
      <protection/>
    </xf>
    <xf numFmtId="0" fontId="3" fillId="0" borderId="11" xfId="55" applyFont="1" applyFill="1" applyBorder="1" applyAlignment="1">
      <alignment horizontal="center" vertical="center" wrapText="1"/>
      <protection/>
    </xf>
    <xf numFmtId="1" fontId="3" fillId="0" borderId="0" xfId="54" applyNumberFormat="1" applyFont="1" applyFill="1" applyBorder="1" applyAlignment="1">
      <alignment horizontal="center"/>
      <protection/>
    </xf>
    <xf numFmtId="3" fontId="3" fillId="0" borderId="0" xfId="54" applyNumberFormat="1" applyFont="1" applyFill="1" applyBorder="1" applyAlignment="1">
      <alignment horizontal="right"/>
      <protection/>
    </xf>
    <xf numFmtId="165" fontId="3" fillId="0" borderId="0" xfId="54" applyNumberFormat="1" applyFont="1" applyFill="1" applyBorder="1" applyAlignment="1">
      <alignment horizontal="right"/>
      <protection/>
    </xf>
    <xf numFmtId="164" fontId="3" fillId="0" borderId="0" xfId="54" applyNumberFormat="1" applyFont="1" applyFill="1" applyBorder="1" applyAlignment="1">
      <alignment horizontal="right"/>
      <protection/>
    </xf>
    <xf numFmtId="3" fontId="45" fillId="0" borderId="0" xfId="54" applyNumberFormat="1" applyFont="1" applyFill="1" applyBorder="1" applyAlignment="1">
      <alignment horizontal="right"/>
      <protection/>
    </xf>
    <xf numFmtId="164" fontId="45" fillId="0" borderId="0" xfId="54" applyNumberFormat="1" applyFont="1" applyFill="1" applyBorder="1" applyAlignment="1">
      <alignment horizontal="right"/>
      <protection/>
    </xf>
    <xf numFmtId="165" fontId="45" fillId="0" borderId="0" xfId="54" applyNumberFormat="1" applyFont="1" applyFill="1" applyBorder="1" applyAlignment="1">
      <alignment horizontal="right"/>
      <protection/>
    </xf>
    <xf numFmtId="0" fontId="46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47" fillId="0" borderId="0" xfId="0" applyFont="1" applyFill="1" applyAlignment="1">
      <alignment vertical="center"/>
    </xf>
    <xf numFmtId="3" fontId="3" fillId="0" borderId="12" xfId="54" applyNumberFormat="1" applyFont="1" applyFill="1" applyBorder="1" applyAlignment="1">
      <alignment horizontal="center" vertical="center"/>
      <protection/>
    </xf>
    <xf numFmtId="0" fontId="3" fillId="0" borderId="11" xfId="55" applyFont="1" applyFill="1" applyBorder="1" applyAlignment="1">
      <alignment horizontal="center" vertical="center"/>
      <protection/>
    </xf>
    <xf numFmtId="0" fontId="3" fillId="0" borderId="13" xfId="55" applyFont="1" applyFill="1" applyBorder="1" applyAlignment="1">
      <alignment horizontal="center" vertical="center"/>
      <protection/>
    </xf>
    <xf numFmtId="0" fontId="3" fillId="0" borderId="14" xfId="55" applyFont="1" applyFill="1" applyBorder="1" applyAlignment="1">
      <alignment horizontal="center" vertical="center"/>
      <protection/>
    </xf>
    <xf numFmtId="0" fontId="3" fillId="0" borderId="15" xfId="55" applyFont="1" applyFill="1" applyBorder="1" applyAlignment="1">
      <alignment horizontal="center" vertical="center"/>
      <protection/>
    </xf>
    <xf numFmtId="0" fontId="3" fillId="0" borderId="16" xfId="55" applyFont="1" applyFill="1" applyBorder="1" applyAlignment="1">
      <alignment horizontal="center" vertical="center"/>
      <protection/>
    </xf>
    <xf numFmtId="0" fontId="3" fillId="0" borderId="17" xfId="55" applyFont="1" applyFill="1" applyBorder="1" applyAlignment="1">
      <alignment horizontal="center" vertical="center"/>
      <protection/>
    </xf>
    <xf numFmtId="0" fontId="3" fillId="0" borderId="18" xfId="55" applyFont="1" applyFill="1" applyBorder="1" applyAlignment="1">
      <alignment horizontal="center" vertical="center"/>
      <protection/>
    </xf>
    <xf numFmtId="0" fontId="3" fillId="0" borderId="11" xfId="55" applyFont="1" applyFill="1" applyBorder="1" applyAlignment="1">
      <alignment horizontal="center" vertical="center" wrapText="1"/>
      <protection/>
    </xf>
    <xf numFmtId="0" fontId="3" fillId="0" borderId="18" xfId="55" applyFont="1" applyFill="1" applyBorder="1" applyAlignment="1">
      <alignment horizontal="center" vertical="center" wrapText="1"/>
      <protection/>
    </xf>
    <xf numFmtId="0" fontId="3" fillId="0" borderId="14" xfId="56" applyFont="1" applyFill="1" applyBorder="1" applyAlignment="1">
      <alignment horizontal="center" vertical="center" wrapText="1"/>
      <protection/>
    </xf>
    <xf numFmtId="0" fontId="3" fillId="0" borderId="19" xfId="56" applyFont="1" applyFill="1" applyBorder="1" applyAlignment="1">
      <alignment horizontal="center" vertical="center" wrapText="1"/>
      <protection/>
    </xf>
    <xf numFmtId="0" fontId="3" fillId="0" borderId="20" xfId="56" applyFont="1" applyFill="1" applyBorder="1" applyAlignment="1">
      <alignment horizontal="center" vertical="center" wrapText="1"/>
      <protection/>
    </xf>
    <xf numFmtId="0" fontId="3" fillId="0" borderId="0" xfId="56" applyFont="1" applyFill="1" applyBorder="1" applyAlignment="1">
      <alignment horizontal="center" vertical="center" wrapText="1"/>
      <protection/>
    </xf>
    <xf numFmtId="0" fontId="3" fillId="0" borderId="16" xfId="56" applyFont="1" applyFill="1" applyBorder="1" applyAlignment="1">
      <alignment horizontal="center" vertical="center" wrapText="1"/>
      <protection/>
    </xf>
    <xf numFmtId="0" fontId="3" fillId="0" borderId="21" xfId="56" applyFont="1" applyFill="1" applyBorder="1" applyAlignment="1">
      <alignment horizontal="center" vertical="center" wrapText="1"/>
      <protection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2" xfId="54"/>
    <cellStyle name="Normál_Munka1" xfId="55"/>
    <cellStyle name="Normál_tablak01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6384" width="9.140625" style="10" customWidth="1"/>
  </cols>
  <sheetData>
    <row r="1" ht="15" customHeight="1">
      <c r="A1" s="12" t="s">
        <v>12</v>
      </c>
    </row>
    <row r="2" spans="1:31" ht="11.25">
      <c r="A2" s="13" t="s">
        <v>13</v>
      </c>
      <c r="B2" s="14" t="s">
        <v>14</v>
      </c>
      <c r="C2" s="15"/>
      <c r="D2" s="15"/>
      <c r="E2" s="15"/>
      <c r="F2" s="15"/>
      <c r="G2" s="15"/>
      <c r="H2" s="15"/>
      <c r="I2" s="15"/>
      <c r="J2" s="23" t="s">
        <v>15</v>
      </c>
      <c r="K2" s="24"/>
      <c r="L2" s="14" t="s">
        <v>2</v>
      </c>
      <c r="M2" s="15"/>
      <c r="N2" s="15"/>
      <c r="O2" s="15"/>
      <c r="P2" s="15"/>
      <c r="Q2" s="15"/>
      <c r="R2" s="15"/>
      <c r="S2" s="15"/>
      <c r="T2" s="23" t="s">
        <v>16</v>
      </c>
      <c r="U2" s="24"/>
      <c r="V2" s="14" t="s">
        <v>0</v>
      </c>
      <c r="W2" s="15"/>
      <c r="X2" s="15"/>
      <c r="Y2" s="15"/>
      <c r="Z2" s="15"/>
      <c r="AA2" s="15"/>
      <c r="AB2" s="15"/>
      <c r="AC2" s="15"/>
      <c r="AD2" s="23" t="s">
        <v>1</v>
      </c>
      <c r="AE2" s="24"/>
    </row>
    <row r="3" spans="1:31" ht="11.25">
      <c r="A3" s="13"/>
      <c r="B3" s="16" t="s">
        <v>3</v>
      </c>
      <c r="C3" s="17"/>
      <c r="D3" s="14" t="s">
        <v>4</v>
      </c>
      <c r="E3" s="15"/>
      <c r="F3" s="15"/>
      <c r="G3" s="20"/>
      <c r="H3" s="16" t="s">
        <v>5</v>
      </c>
      <c r="I3" s="17"/>
      <c r="J3" s="25"/>
      <c r="K3" s="26"/>
      <c r="L3" s="16" t="s">
        <v>3</v>
      </c>
      <c r="M3" s="17"/>
      <c r="N3" s="14" t="s">
        <v>4</v>
      </c>
      <c r="O3" s="15"/>
      <c r="P3" s="15"/>
      <c r="Q3" s="20"/>
      <c r="R3" s="16" t="s">
        <v>5</v>
      </c>
      <c r="S3" s="17"/>
      <c r="T3" s="25"/>
      <c r="U3" s="26"/>
      <c r="V3" s="16" t="s">
        <v>3</v>
      </c>
      <c r="W3" s="17"/>
      <c r="X3" s="14" t="s">
        <v>4</v>
      </c>
      <c r="Y3" s="15"/>
      <c r="Z3" s="15"/>
      <c r="AA3" s="20"/>
      <c r="AB3" s="16" t="s">
        <v>5</v>
      </c>
      <c r="AC3" s="17"/>
      <c r="AD3" s="25"/>
      <c r="AE3" s="26"/>
    </row>
    <row r="4" spans="1:31" ht="21" customHeight="1">
      <c r="A4" s="13"/>
      <c r="B4" s="18"/>
      <c r="C4" s="19"/>
      <c r="D4" s="21" t="s">
        <v>6</v>
      </c>
      <c r="E4" s="22"/>
      <c r="F4" s="21" t="s">
        <v>7</v>
      </c>
      <c r="G4" s="22"/>
      <c r="H4" s="18"/>
      <c r="I4" s="19"/>
      <c r="J4" s="27"/>
      <c r="K4" s="28"/>
      <c r="L4" s="18"/>
      <c r="M4" s="19"/>
      <c r="N4" s="21" t="s">
        <v>6</v>
      </c>
      <c r="O4" s="22"/>
      <c r="P4" s="21" t="s">
        <v>7</v>
      </c>
      <c r="Q4" s="22"/>
      <c r="R4" s="18"/>
      <c r="S4" s="19"/>
      <c r="T4" s="27"/>
      <c r="U4" s="28"/>
      <c r="V4" s="18"/>
      <c r="W4" s="19"/>
      <c r="X4" s="21" t="s">
        <v>6</v>
      </c>
      <c r="Y4" s="22"/>
      <c r="Z4" s="21" t="s">
        <v>7</v>
      </c>
      <c r="AA4" s="22"/>
      <c r="AB4" s="18"/>
      <c r="AC4" s="19"/>
      <c r="AD4" s="27"/>
      <c r="AE4" s="28"/>
    </row>
    <row r="5" spans="1:31" ht="45">
      <c r="A5" s="13"/>
      <c r="B5" s="1" t="s">
        <v>8</v>
      </c>
      <c r="C5" s="1" t="s">
        <v>9</v>
      </c>
      <c r="D5" s="1" t="s">
        <v>8</v>
      </c>
      <c r="E5" s="1" t="s">
        <v>9</v>
      </c>
      <c r="F5" s="1" t="s">
        <v>8</v>
      </c>
      <c r="G5" s="1" t="s">
        <v>9</v>
      </c>
      <c r="H5" s="1" t="s">
        <v>8</v>
      </c>
      <c r="I5" s="1" t="s">
        <v>9</v>
      </c>
      <c r="J5" s="1" t="s">
        <v>10</v>
      </c>
      <c r="K5" s="2" t="s">
        <v>9</v>
      </c>
      <c r="L5" s="1" t="s">
        <v>8</v>
      </c>
      <c r="M5" s="1" t="s">
        <v>9</v>
      </c>
      <c r="N5" s="1" t="s">
        <v>8</v>
      </c>
      <c r="O5" s="1" t="s">
        <v>9</v>
      </c>
      <c r="P5" s="1" t="s">
        <v>8</v>
      </c>
      <c r="Q5" s="1" t="s">
        <v>9</v>
      </c>
      <c r="R5" s="1" t="s">
        <v>8</v>
      </c>
      <c r="S5" s="1" t="s">
        <v>9</v>
      </c>
      <c r="T5" s="1" t="s">
        <v>10</v>
      </c>
      <c r="U5" s="2" t="s">
        <v>9</v>
      </c>
      <c r="V5" s="1" t="s">
        <v>8</v>
      </c>
      <c r="W5" s="1" t="s">
        <v>9</v>
      </c>
      <c r="X5" s="1" t="s">
        <v>8</v>
      </c>
      <c r="Y5" s="1" t="s">
        <v>9</v>
      </c>
      <c r="Z5" s="1" t="s">
        <v>8</v>
      </c>
      <c r="AA5" s="1" t="s">
        <v>9</v>
      </c>
      <c r="AB5" s="1" t="s">
        <v>8</v>
      </c>
      <c r="AC5" s="1" t="s">
        <v>9</v>
      </c>
      <c r="AD5" s="1" t="s">
        <v>10</v>
      </c>
      <c r="AE5" s="2" t="s">
        <v>9</v>
      </c>
    </row>
    <row r="6" spans="1:31" s="11" customFormat="1" ht="11.25">
      <c r="A6" s="3">
        <v>2013</v>
      </c>
      <c r="B6" s="4">
        <v>163177</v>
      </c>
      <c r="C6" s="6">
        <v>107.5</v>
      </c>
      <c r="D6" s="4">
        <v>160310</v>
      </c>
      <c r="E6" s="6">
        <v>107.2</v>
      </c>
      <c r="F6" s="4">
        <f aca="true" t="shared" si="0" ref="F6:F11">+B6-D6</f>
        <v>2867</v>
      </c>
      <c r="G6" s="6" t="s">
        <v>11</v>
      </c>
      <c r="H6" s="4">
        <v>106881</v>
      </c>
      <c r="I6" s="6">
        <v>108.1</v>
      </c>
      <c r="J6" s="5">
        <v>158.869</v>
      </c>
      <c r="K6" s="6" t="s">
        <v>11</v>
      </c>
      <c r="L6" s="4">
        <v>246967</v>
      </c>
      <c r="M6" s="6">
        <v>105.5</v>
      </c>
      <c r="N6" s="4">
        <v>233704</v>
      </c>
      <c r="O6" s="6">
        <v>104.5</v>
      </c>
      <c r="P6" s="4">
        <f aca="true" t="shared" si="1" ref="P6:P11">+L6-N6</f>
        <v>13263</v>
      </c>
      <c r="Q6" s="6" t="s">
        <v>11</v>
      </c>
      <c r="R6" s="4">
        <v>161763</v>
      </c>
      <c r="S6" s="6">
        <v>111.3</v>
      </c>
      <c r="T6" s="5">
        <v>512.108</v>
      </c>
      <c r="U6" s="6" t="s">
        <v>11</v>
      </c>
      <c r="V6" s="4">
        <v>227784</v>
      </c>
      <c r="W6" s="6">
        <v>106</v>
      </c>
      <c r="X6" s="4">
        <v>216901</v>
      </c>
      <c r="Y6" s="6">
        <v>105</v>
      </c>
      <c r="Z6" s="4">
        <f aca="true" t="shared" si="2" ref="Z6:Z11">+V6-X6</f>
        <v>10883</v>
      </c>
      <c r="AA6" s="6" t="s">
        <v>11</v>
      </c>
      <c r="AB6" s="4">
        <v>149198</v>
      </c>
      <c r="AC6" s="6">
        <v>110.9</v>
      </c>
      <c r="AD6" s="5">
        <v>670.977</v>
      </c>
      <c r="AE6" s="6">
        <v>98.8</v>
      </c>
    </row>
    <row r="7" spans="1:31" s="11" customFormat="1" ht="11.25">
      <c r="A7" s="3">
        <v>2014</v>
      </c>
      <c r="B7" s="4">
        <v>169788</v>
      </c>
      <c r="C7" s="6">
        <v>104.1</v>
      </c>
      <c r="D7" s="4">
        <v>166719</v>
      </c>
      <c r="E7" s="6">
        <v>104</v>
      </c>
      <c r="F7" s="4">
        <f t="shared" si="0"/>
        <v>3069</v>
      </c>
      <c r="G7" s="6">
        <f>+F7/F6*100</f>
        <v>107.04569236135333</v>
      </c>
      <c r="H7" s="4">
        <v>111212</v>
      </c>
      <c r="I7" s="6">
        <v>104.1</v>
      </c>
      <c r="J7" s="5">
        <v>162.311</v>
      </c>
      <c r="K7" s="6">
        <f>+J7/J6*100</f>
        <v>102.16656490567702</v>
      </c>
      <c r="L7" s="4">
        <v>262084</v>
      </c>
      <c r="M7" s="6">
        <v>106.1</v>
      </c>
      <c r="N7" s="4">
        <v>248000</v>
      </c>
      <c r="O7" s="6">
        <v>106.1</v>
      </c>
      <c r="P7" s="4">
        <f t="shared" si="1"/>
        <v>14084</v>
      </c>
      <c r="Q7" s="6">
        <f>+P7/P6*100</f>
        <v>106.19015305737767</v>
      </c>
      <c r="R7" s="4">
        <v>171665</v>
      </c>
      <c r="S7" s="6">
        <v>106.1</v>
      </c>
      <c r="T7" s="5">
        <v>532.178</v>
      </c>
      <c r="U7" s="6">
        <f>+T7/T6*100</f>
        <v>103.91909519085817</v>
      </c>
      <c r="V7" s="4">
        <v>241248</v>
      </c>
      <c r="W7" s="6">
        <v>105.9</v>
      </c>
      <c r="X7" s="4">
        <v>229651</v>
      </c>
      <c r="Y7" s="6">
        <v>105.9</v>
      </c>
      <c r="Z7" s="4">
        <f t="shared" si="2"/>
        <v>11597</v>
      </c>
      <c r="AA7" s="6">
        <f>+Z7/Z6*100</f>
        <v>106.56069098594139</v>
      </c>
      <c r="AB7" s="4">
        <v>158017</v>
      </c>
      <c r="AC7" s="6">
        <v>105.9</v>
      </c>
      <c r="AD7" s="5">
        <v>694.489</v>
      </c>
      <c r="AE7" s="6">
        <v>103.5</v>
      </c>
    </row>
    <row r="8" spans="1:31" s="11" customFormat="1" ht="11.25">
      <c r="A8" s="3">
        <v>2015</v>
      </c>
      <c r="B8" s="4">
        <v>189642</v>
      </c>
      <c r="C8" s="6">
        <v>111.7</v>
      </c>
      <c r="D8" s="4">
        <v>185738</v>
      </c>
      <c r="E8" s="6">
        <v>111.4</v>
      </c>
      <c r="F8" s="4">
        <f t="shared" si="0"/>
        <v>3904</v>
      </c>
      <c r="G8" s="6">
        <f>+F8/F7*100</f>
        <v>127.20755946562399</v>
      </c>
      <c r="H8" s="4">
        <v>124215</v>
      </c>
      <c r="I8" s="6">
        <v>111.7</v>
      </c>
      <c r="J8" s="5">
        <v>161.143</v>
      </c>
      <c r="K8" s="6">
        <f>+J8/J7*100</f>
        <v>99.28039381187966</v>
      </c>
      <c r="L8" s="4">
        <v>275337</v>
      </c>
      <c r="M8" s="6">
        <v>105.1</v>
      </c>
      <c r="N8" s="4">
        <v>259409</v>
      </c>
      <c r="O8" s="6">
        <v>104.6</v>
      </c>
      <c r="P8" s="4">
        <f t="shared" si="1"/>
        <v>15928</v>
      </c>
      <c r="Q8" s="6">
        <f>+P8/P7*100</f>
        <v>113.09287134336836</v>
      </c>
      <c r="R8" s="4">
        <v>180346</v>
      </c>
      <c r="S8" s="6">
        <v>105.1</v>
      </c>
      <c r="T8" s="5">
        <v>537.254</v>
      </c>
      <c r="U8" s="6">
        <f>+T8/T7*100</f>
        <v>100.95381620435269</v>
      </c>
      <c r="V8" s="4">
        <v>256245</v>
      </c>
      <c r="W8" s="6">
        <v>106.2</v>
      </c>
      <c r="X8" s="4">
        <v>242995</v>
      </c>
      <c r="Y8" s="6">
        <v>105.8</v>
      </c>
      <c r="Z8" s="4">
        <f t="shared" si="2"/>
        <v>13250</v>
      </c>
      <c r="AA8" s="6">
        <f>+Z8/Z7*100</f>
        <v>114.25368629818055</v>
      </c>
      <c r="AB8" s="4">
        <v>167841</v>
      </c>
      <c r="AC8" s="6">
        <v>106.2</v>
      </c>
      <c r="AD8" s="5">
        <v>698.397</v>
      </c>
      <c r="AE8" s="6">
        <v>100.6</v>
      </c>
    </row>
    <row r="9" spans="1:31" s="11" customFormat="1" ht="11.25">
      <c r="A9" s="3">
        <v>2016</v>
      </c>
      <c r="B9" s="7">
        <v>220665</v>
      </c>
      <c r="C9" s="8">
        <v>116.4</v>
      </c>
      <c r="D9" s="7">
        <v>213427</v>
      </c>
      <c r="E9" s="8">
        <v>114.9</v>
      </c>
      <c r="F9" s="7">
        <f t="shared" si="0"/>
        <v>7238</v>
      </c>
      <c r="G9" s="8">
        <f>+F9/F8*100</f>
        <v>185.39959016393445</v>
      </c>
      <c r="H9" s="7">
        <v>146742</v>
      </c>
      <c r="I9" s="8">
        <v>118.1</v>
      </c>
      <c r="J9" s="9">
        <v>158.373</v>
      </c>
      <c r="K9" s="8">
        <f>+J9/J8*100</f>
        <v>98.28102989270398</v>
      </c>
      <c r="L9" s="7">
        <v>297893</v>
      </c>
      <c r="M9" s="8">
        <v>108.2</v>
      </c>
      <c r="N9" s="7">
        <v>281714</v>
      </c>
      <c r="O9" s="8">
        <v>108.6</v>
      </c>
      <c r="P9" s="7">
        <f t="shared" si="1"/>
        <v>16179</v>
      </c>
      <c r="Q9" s="8">
        <f>+P9/P8*100</f>
        <v>101.57584128578603</v>
      </c>
      <c r="R9" s="7">
        <v>198099</v>
      </c>
      <c r="S9" s="8">
        <v>109.8</v>
      </c>
      <c r="T9" s="9">
        <v>534.642</v>
      </c>
      <c r="U9" s="8">
        <f>+T9/T8*100</f>
        <v>99.51382400131037</v>
      </c>
      <c r="V9" s="7">
        <v>280735</v>
      </c>
      <c r="W9" s="8">
        <v>109.6</v>
      </c>
      <c r="X9" s="7">
        <v>266542</v>
      </c>
      <c r="Y9" s="8">
        <v>109.7</v>
      </c>
      <c r="Z9" s="7">
        <f t="shared" si="2"/>
        <v>14193</v>
      </c>
      <c r="AA9" s="8">
        <f>+Z9/Z8*100</f>
        <v>107.11698113207547</v>
      </c>
      <c r="AB9" s="7">
        <v>186688</v>
      </c>
      <c r="AC9" s="8">
        <v>111.2</v>
      </c>
      <c r="AD9" s="9">
        <v>693.015</v>
      </c>
      <c r="AE9" s="8">
        <v>99.2</v>
      </c>
    </row>
    <row r="10" spans="1:31" s="11" customFormat="1" ht="11.25">
      <c r="A10" s="3">
        <v>2017</v>
      </c>
      <c r="B10" s="7">
        <v>249229</v>
      </c>
      <c r="C10" s="8">
        <v>112.9</v>
      </c>
      <c r="D10" s="7">
        <v>240455</v>
      </c>
      <c r="E10" s="8">
        <v>112.7</v>
      </c>
      <c r="F10" s="7">
        <f t="shared" si="0"/>
        <v>8774</v>
      </c>
      <c r="G10" s="8">
        <f>+F10/F9*100</f>
        <v>121.22133185962973</v>
      </c>
      <c r="H10" s="7">
        <v>165737</v>
      </c>
      <c r="I10" s="8">
        <v>112.9</v>
      </c>
      <c r="J10" s="9">
        <v>163.127</v>
      </c>
      <c r="K10" s="8">
        <f>+J10/J9*100</f>
        <v>103.00177429233518</v>
      </c>
      <c r="L10" s="7">
        <v>337322</v>
      </c>
      <c r="M10" s="8">
        <v>113.2</v>
      </c>
      <c r="N10" s="7">
        <v>315625</v>
      </c>
      <c r="O10" s="8">
        <v>112</v>
      </c>
      <c r="P10" s="7">
        <f t="shared" si="1"/>
        <v>21697</v>
      </c>
      <c r="Q10" s="8">
        <f>+P10/P9*100</f>
        <v>134.10593979850424</v>
      </c>
      <c r="R10" s="7">
        <v>224319</v>
      </c>
      <c r="S10" s="8">
        <v>113.2</v>
      </c>
      <c r="T10" s="9">
        <v>535.415</v>
      </c>
      <c r="U10" s="8">
        <f>+T10/T9*100</f>
        <v>100.14458273012595</v>
      </c>
      <c r="V10" s="7">
        <v>317240</v>
      </c>
      <c r="W10" s="8">
        <v>113</v>
      </c>
      <c r="X10" s="7">
        <v>298489</v>
      </c>
      <c r="Y10" s="8">
        <v>112</v>
      </c>
      <c r="Z10" s="7">
        <f t="shared" si="2"/>
        <v>18751</v>
      </c>
      <c r="AA10" s="8">
        <f>+Z10/Z9*100</f>
        <v>132.11442260269146</v>
      </c>
      <c r="AB10" s="7">
        <v>210964</v>
      </c>
      <c r="AC10" s="8">
        <v>113</v>
      </c>
      <c r="AD10" s="9">
        <v>698.541</v>
      </c>
      <c r="AE10" s="8">
        <v>100.8</v>
      </c>
    </row>
    <row r="11" spans="1:31" s="11" customFormat="1" ht="11.25">
      <c r="A11" s="3">
        <v>2018</v>
      </c>
      <c r="B11" s="7">
        <v>265710</v>
      </c>
      <c r="C11" s="8">
        <v>106.6</v>
      </c>
      <c r="D11" s="7">
        <v>256196</v>
      </c>
      <c r="E11" s="8">
        <v>106.5</v>
      </c>
      <c r="F11" s="7">
        <f t="shared" si="0"/>
        <v>9514</v>
      </c>
      <c r="G11" s="8">
        <f>+F11/F10*100</f>
        <v>108.43400957374058</v>
      </c>
      <c r="H11" s="7">
        <v>176697</v>
      </c>
      <c r="I11" s="8">
        <v>106.6</v>
      </c>
      <c r="J11" s="9">
        <v>164.357</v>
      </c>
      <c r="K11" s="8">
        <v>100.7</v>
      </c>
      <c r="L11" s="7">
        <v>369455</v>
      </c>
      <c r="M11" s="8">
        <v>109.5</v>
      </c>
      <c r="N11" s="7">
        <v>347069</v>
      </c>
      <c r="O11" s="8">
        <v>110</v>
      </c>
      <c r="P11" s="7">
        <f t="shared" si="1"/>
        <v>22386</v>
      </c>
      <c r="Q11" s="8">
        <f>+P11/P10*100</f>
        <v>103.17555422408628</v>
      </c>
      <c r="R11" s="7">
        <v>245688</v>
      </c>
      <c r="S11" s="8">
        <v>109.5</v>
      </c>
      <c r="T11" s="9">
        <v>543.33</v>
      </c>
      <c r="U11" s="8">
        <v>101.5</v>
      </c>
      <c r="V11" s="7">
        <v>345793</v>
      </c>
      <c r="W11" s="8">
        <v>109</v>
      </c>
      <c r="X11" s="7">
        <v>326343</v>
      </c>
      <c r="Y11" s="8">
        <v>109.3</v>
      </c>
      <c r="Z11" s="7">
        <f t="shared" si="2"/>
        <v>19450</v>
      </c>
      <c r="AA11" s="8">
        <f>+Z11/Z10*100</f>
        <v>103.72780118393685</v>
      </c>
      <c r="AB11" s="7">
        <v>229953</v>
      </c>
      <c r="AC11" s="8">
        <v>109</v>
      </c>
      <c r="AD11" s="9">
        <v>707.688</v>
      </c>
      <c r="AE11" s="8">
        <v>101.3</v>
      </c>
    </row>
    <row r="12" ht="11.25">
      <c r="A12" s="3"/>
    </row>
  </sheetData>
  <sheetProtection/>
  <mergeCells count="22">
    <mergeCell ref="AD2:AE4"/>
    <mergeCell ref="B2:I2"/>
    <mergeCell ref="J2:K4"/>
    <mergeCell ref="X4:Y4"/>
    <mergeCell ref="Z4:AA4"/>
    <mergeCell ref="D4:E4"/>
    <mergeCell ref="AB3:AC4"/>
    <mergeCell ref="L2:S2"/>
    <mergeCell ref="V3:W4"/>
    <mergeCell ref="X3:AA3"/>
    <mergeCell ref="H3:I4"/>
    <mergeCell ref="T2:U4"/>
    <mergeCell ref="A2:A5"/>
    <mergeCell ref="V2:AC2"/>
    <mergeCell ref="L3:M4"/>
    <mergeCell ref="N3:Q3"/>
    <mergeCell ref="R3:S4"/>
    <mergeCell ref="D3:G3"/>
    <mergeCell ref="F4:G4"/>
    <mergeCell ref="B3:C4"/>
    <mergeCell ref="N4:O4"/>
    <mergeCell ref="P4:Q4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Zsámboki Katalin Ilona</dc:creator>
  <cp:keywords/>
  <dc:description/>
  <cp:lastModifiedBy>Kecskés Beatrix</cp:lastModifiedBy>
  <dcterms:created xsi:type="dcterms:W3CDTF">2018-04-20T14:22:01Z</dcterms:created>
  <dcterms:modified xsi:type="dcterms:W3CDTF">2019-02-21T07:20:18Z</dcterms:modified>
  <cp:category/>
  <cp:version/>
  <cp:contentType/>
  <cp:contentStatus/>
</cp:coreProperties>
</file>