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2.4.1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A1" authorId="0">
      <text>
        <r>
          <rPr>
            <sz val="8"/>
            <rFont val="Tahoma"/>
            <family val="2"/>
          </rPr>
          <t>Forrás: Emberi Erőforrások Minisztériuma.</t>
        </r>
      </text>
    </comment>
  </commentList>
</comments>
</file>

<file path=xl/sharedStrings.xml><?xml version="1.0" encoding="utf-8"?>
<sst xmlns="http://schemas.openxmlformats.org/spreadsheetml/2006/main" count="17" uniqueCount="10">
  <si>
    <t>Év</t>
  </si>
  <si>
    <t>összesen</t>
  </si>
  <si>
    <t>Pszichiátriai felnőttbeteg-gondozás</t>
  </si>
  <si>
    <t>gondozóintézet</t>
  </si>
  <si>
    <t>betegforgalom, ezer fő</t>
  </si>
  <si>
    <t>ezer lakosra jutó betegforgalom</t>
  </si>
  <si>
    <t>ebből: gondozotti eset</t>
  </si>
  <si>
    <t>Gyermek- és ifjúsági pszichiátriai beteggondozás</t>
  </si>
  <si>
    <t>..</t>
  </si>
  <si>
    <t>2.4.16. A pszichiátriai betegek gondozása  (1990–)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</si>
</sst>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#,##0.0_);\(#,##0.0\)"/>
    <numFmt numFmtId="166" formatCode="#,##0.0"/>
  </numFmts>
  <fonts count="39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46" applyNumberFormat="1" applyFont="1" applyFill="1" applyAlignment="1">
      <alignment horizontal="right"/>
    </xf>
    <xf numFmtId="0" fontId="3" fillId="0" borderId="0" xfId="56" applyFont="1" applyFill="1">
      <alignment/>
      <protection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4" xfId="55"/>
    <cellStyle name="Normál_5_gondozok_kész.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6915150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0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6915150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12.7109375" defaultRowHeight="12.75"/>
  <cols>
    <col min="1" max="1" width="10.00390625" style="1" customWidth="1"/>
    <col min="2" max="9" width="11.7109375" style="1" customWidth="1"/>
    <col min="10" max="16384" width="12.7109375" style="1" customWidth="1"/>
  </cols>
  <sheetData>
    <row r="1" s="12" customFormat="1" ht="19.5" customHeight="1">
      <c r="A1" s="12" t="s">
        <v>9</v>
      </c>
    </row>
    <row r="2" spans="1:9" ht="15" customHeight="1">
      <c r="A2" s="13" t="s">
        <v>0</v>
      </c>
      <c r="B2" s="14" t="s">
        <v>2</v>
      </c>
      <c r="C2" s="14"/>
      <c r="D2" s="14"/>
      <c r="E2" s="14"/>
      <c r="F2" s="15" t="s">
        <v>7</v>
      </c>
      <c r="G2" s="15"/>
      <c r="H2" s="15"/>
      <c r="I2" s="15"/>
    </row>
    <row r="3" spans="1:9" ht="15" customHeight="1">
      <c r="A3" s="13"/>
      <c r="B3" s="14" t="s">
        <v>3</v>
      </c>
      <c r="C3" s="14" t="s">
        <v>4</v>
      </c>
      <c r="D3" s="14"/>
      <c r="E3" s="14" t="s">
        <v>5</v>
      </c>
      <c r="F3" s="14" t="s">
        <v>3</v>
      </c>
      <c r="G3" s="14" t="s">
        <v>4</v>
      </c>
      <c r="H3" s="14"/>
      <c r="I3" s="15" t="s">
        <v>5</v>
      </c>
    </row>
    <row r="4" spans="1:9" ht="24" customHeight="1">
      <c r="A4" s="13"/>
      <c r="B4" s="14"/>
      <c r="C4" s="5" t="s">
        <v>1</v>
      </c>
      <c r="D4" s="5" t="s">
        <v>6</v>
      </c>
      <c r="E4" s="14"/>
      <c r="F4" s="14"/>
      <c r="G4" s="5" t="s">
        <v>1</v>
      </c>
      <c r="H4" s="5" t="s">
        <v>6</v>
      </c>
      <c r="I4" s="15"/>
    </row>
    <row r="5" spans="1:9" ht="11.25">
      <c r="A5" s="2">
        <v>1990</v>
      </c>
      <c r="B5" s="3">
        <v>132</v>
      </c>
      <c r="C5" s="3">
        <v>921</v>
      </c>
      <c r="D5" s="3">
        <v>674</v>
      </c>
      <c r="E5" s="10">
        <v>88.8</v>
      </c>
      <c r="F5" s="3">
        <v>43</v>
      </c>
      <c r="G5" s="3">
        <v>173</v>
      </c>
      <c r="H5" s="9" t="s">
        <v>8</v>
      </c>
      <c r="I5" s="10">
        <v>16.7</v>
      </c>
    </row>
    <row r="6" spans="1:9" ht="11.25">
      <c r="A6" s="2">
        <v>1991</v>
      </c>
      <c r="B6" s="3">
        <v>131</v>
      </c>
      <c r="C6" s="3">
        <v>947</v>
      </c>
      <c r="D6" s="3">
        <v>681</v>
      </c>
      <c r="E6" s="10">
        <v>91.3</v>
      </c>
      <c r="F6" s="3">
        <v>42</v>
      </c>
      <c r="G6" s="3">
        <v>176</v>
      </c>
      <c r="H6" s="9" t="s">
        <v>8</v>
      </c>
      <c r="I6" s="10">
        <v>17</v>
      </c>
    </row>
    <row r="7" spans="1:9" ht="11.25">
      <c r="A7" s="2">
        <v>1992</v>
      </c>
      <c r="B7" s="4">
        <v>133</v>
      </c>
      <c r="C7" s="4">
        <v>983</v>
      </c>
      <c r="D7" s="4">
        <v>715</v>
      </c>
      <c r="E7" s="10">
        <v>94.8</v>
      </c>
      <c r="F7" s="4">
        <v>43</v>
      </c>
      <c r="G7" s="4">
        <v>178</v>
      </c>
      <c r="H7" s="9" t="s">
        <v>8</v>
      </c>
      <c r="I7" s="10">
        <v>17.2</v>
      </c>
    </row>
    <row r="8" spans="1:9" ht="11.25">
      <c r="A8" s="2">
        <v>1993</v>
      </c>
      <c r="B8" s="3">
        <v>135</v>
      </c>
      <c r="C8" s="9">
        <v>967</v>
      </c>
      <c r="D8" s="9">
        <v>666</v>
      </c>
      <c r="E8" s="10">
        <v>93.4</v>
      </c>
      <c r="F8" s="3">
        <v>43</v>
      </c>
      <c r="G8" s="3">
        <v>166</v>
      </c>
      <c r="H8" s="3">
        <v>126</v>
      </c>
      <c r="I8" s="10">
        <v>16</v>
      </c>
    </row>
    <row r="9" spans="1:9" ht="11.25">
      <c r="A9" s="2">
        <v>1994</v>
      </c>
      <c r="B9" s="3">
        <v>134</v>
      </c>
      <c r="C9" s="9">
        <v>981</v>
      </c>
      <c r="D9" s="9">
        <v>662</v>
      </c>
      <c r="E9" s="10">
        <v>94.8</v>
      </c>
      <c r="F9" s="3">
        <v>42</v>
      </c>
      <c r="G9" s="3">
        <v>157</v>
      </c>
      <c r="H9" s="3">
        <v>112</v>
      </c>
      <c r="I9" s="10">
        <v>15.2</v>
      </c>
    </row>
    <row r="10" spans="1:9" ht="11.25">
      <c r="A10" s="2">
        <v>1995</v>
      </c>
      <c r="B10" s="3">
        <v>132</v>
      </c>
      <c r="C10" s="3">
        <v>1034</v>
      </c>
      <c r="D10" s="3">
        <v>660</v>
      </c>
      <c r="E10" s="10">
        <v>100.1</v>
      </c>
      <c r="F10" s="3">
        <v>41</v>
      </c>
      <c r="G10" s="3">
        <v>160</v>
      </c>
      <c r="H10" s="3">
        <v>110</v>
      </c>
      <c r="I10" s="10">
        <v>15.5</v>
      </c>
    </row>
    <row r="11" spans="1:9" ht="11.25">
      <c r="A11" s="2">
        <v>1996</v>
      </c>
      <c r="B11" s="3">
        <v>134</v>
      </c>
      <c r="C11" s="3">
        <v>1116</v>
      </c>
      <c r="D11" s="3">
        <v>640</v>
      </c>
      <c r="E11" s="10">
        <v>108.2</v>
      </c>
      <c r="F11" s="3">
        <v>41</v>
      </c>
      <c r="G11" s="3">
        <v>162</v>
      </c>
      <c r="H11" s="3">
        <v>115</v>
      </c>
      <c r="I11" s="10">
        <v>15.7</v>
      </c>
    </row>
    <row r="12" spans="1:9" ht="11.25">
      <c r="A12" s="2">
        <v>1997</v>
      </c>
      <c r="B12" s="3">
        <v>136</v>
      </c>
      <c r="C12" s="3">
        <v>1190</v>
      </c>
      <c r="D12" s="3">
        <v>619</v>
      </c>
      <c r="E12" s="10">
        <v>115.6</v>
      </c>
      <c r="F12" s="3">
        <v>38</v>
      </c>
      <c r="G12" s="3">
        <v>155</v>
      </c>
      <c r="H12" s="3">
        <v>103</v>
      </c>
      <c r="I12" s="10">
        <v>15.1</v>
      </c>
    </row>
    <row r="13" spans="1:9" ht="11.25">
      <c r="A13" s="2">
        <v>1998</v>
      </c>
      <c r="B13" s="3">
        <v>138</v>
      </c>
      <c r="C13" s="3">
        <v>1234</v>
      </c>
      <c r="D13" s="3">
        <v>630</v>
      </c>
      <c r="E13" s="10">
        <v>120.2</v>
      </c>
      <c r="F13" s="3">
        <v>41</v>
      </c>
      <c r="G13" s="3">
        <v>152</v>
      </c>
      <c r="H13" s="3">
        <v>97</v>
      </c>
      <c r="I13" s="10">
        <v>14.8</v>
      </c>
    </row>
    <row r="14" spans="1:9" ht="11.25">
      <c r="A14" s="2">
        <v>1999</v>
      </c>
      <c r="B14" s="3">
        <v>139</v>
      </c>
      <c r="C14" s="3">
        <v>1277</v>
      </c>
      <c r="D14" s="3">
        <v>606</v>
      </c>
      <c r="E14" s="10">
        <v>124.7</v>
      </c>
      <c r="F14" s="3">
        <v>41</v>
      </c>
      <c r="G14" s="3">
        <v>158</v>
      </c>
      <c r="H14" s="3">
        <v>100</v>
      </c>
      <c r="I14" s="10">
        <v>15.4</v>
      </c>
    </row>
    <row r="15" spans="1:9" ht="11.25">
      <c r="A15" s="2">
        <v>2000</v>
      </c>
      <c r="B15" s="6">
        <v>139</v>
      </c>
      <c r="C15" s="6">
        <v>1262</v>
      </c>
      <c r="D15" s="6">
        <v>589.08</v>
      </c>
      <c r="E15" s="10">
        <v>123.61880480255523</v>
      </c>
      <c r="F15" s="6">
        <v>39</v>
      </c>
      <c r="G15" s="6">
        <v>141</v>
      </c>
      <c r="H15" s="6">
        <v>77.591</v>
      </c>
      <c r="I15" s="10">
        <v>13.836294653841028</v>
      </c>
    </row>
    <row r="16" spans="1:9" ht="11.25">
      <c r="A16" s="2">
        <v>2001</v>
      </c>
      <c r="B16" s="6">
        <v>142</v>
      </c>
      <c r="C16" s="6">
        <v>1304</v>
      </c>
      <c r="D16" s="6">
        <v>585.873</v>
      </c>
      <c r="E16" s="10">
        <v>128.0474436729328</v>
      </c>
      <c r="F16" s="6">
        <v>39</v>
      </c>
      <c r="G16" s="6">
        <v>135</v>
      </c>
      <c r="H16" s="6">
        <v>71.619</v>
      </c>
      <c r="I16" s="10">
        <v>13.28039237598779</v>
      </c>
    </row>
    <row r="17" spans="1:9" ht="11.25">
      <c r="A17" s="2">
        <v>2002</v>
      </c>
      <c r="B17" s="6">
        <v>144</v>
      </c>
      <c r="C17" s="6">
        <v>1331</v>
      </c>
      <c r="D17" s="6">
        <v>584.675</v>
      </c>
      <c r="E17" s="10">
        <v>131.10281108901984</v>
      </c>
      <c r="F17" s="6">
        <v>38</v>
      </c>
      <c r="G17" s="6">
        <v>139</v>
      </c>
      <c r="H17" s="6">
        <v>74.922</v>
      </c>
      <c r="I17" s="10">
        <v>13.774427252947808</v>
      </c>
    </row>
    <row r="18" spans="1:9" ht="11.25">
      <c r="A18" s="2">
        <v>2003</v>
      </c>
      <c r="B18" s="6">
        <v>144</v>
      </c>
      <c r="C18" s="6">
        <v>1363</v>
      </c>
      <c r="D18" s="6">
        <v>582.643</v>
      </c>
      <c r="E18" s="10">
        <v>134.60713761082425</v>
      </c>
      <c r="F18" s="6">
        <v>36</v>
      </c>
      <c r="G18" s="6">
        <v>131</v>
      </c>
      <c r="H18" s="6">
        <v>67.679</v>
      </c>
      <c r="I18" s="10">
        <v>12.986655283471569</v>
      </c>
    </row>
    <row r="19" spans="1:9" ht="11.25">
      <c r="A19" s="2">
        <v>2004</v>
      </c>
      <c r="B19" s="6">
        <v>144</v>
      </c>
      <c r="C19" s="6">
        <v>1395</v>
      </c>
      <c r="D19" s="6">
        <v>606.686</v>
      </c>
      <c r="E19" s="10">
        <v>138.0265080778742</v>
      </c>
      <c r="F19" s="6">
        <v>38</v>
      </c>
      <c r="G19" s="6">
        <v>140</v>
      </c>
      <c r="H19" s="6">
        <v>76.294</v>
      </c>
      <c r="I19" s="10">
        <v>13.876618279612181</v>
      </c>
    </row>
    <row r="20" spans="1:9" ht="11.25">
      <c r="A20" s="2">
        <v>2005</v>
      </c>
      <c r="B20" s="6">
        <v>146</v>
      </c>
      <c r="C20" s="6">
        <v>1431</v>
      </c>
      <c r="D20" s="6">
        <v>641.351</v>
      </c>
      <c r="E20" s="10">
        <v>141.90421098704132</v>
      </c>
      <c r="F20" s="6">
        <v>36</v>
      </c>
      <c r="G20" s="6">
        <v>197</v>
      </c>
      <c r="H20" s="6">
        <v>126.187</v>
      </c>
      <c r="I20" s="10">
        <v>19.510928104458532</v>
      </c>
    </row>
    <row r="21" spans="1:9" ht="11.25">
      <c r="A21" s="2">
        <v>2006</v>
      </c>
      <c r="B21" s="6">
        <v>146</v>
      </c>
      <c r="C21" s="6">
        <f>1482327/1000</f>
        <v>1482.327</v>
      </c>
      <c r="D21" s="6">
        <v>632.943</v>
      </c>
      <c r="E21" s="10">
        <v>147.18226751585271</v>
      </c>
      <c r="F21" s="6">
        <v>36</v>
      </c>
      <c r="G21" s="6">
        <f>166462/1000</f>
        <v>166.462</v>
      </c>
      <c r="H21" s="6">
        <v>97.24</v>
      </c>
      <c r="I21" s="10">
        <v>16.528238786194866</v>
      </c>
    </row>
    <row r="22" spans="1:9" ht="11.25">
      <c r="A22" s="2">
        <v>2007</v>
      </c>
      <c r="B22" s="6">
        <v>145</v>
      </c>
      <c r="C22" s="6">
        <v>1251</v>
      </c>
      <c r="D22" s="6">
        <v>529.371</v>
      </c>
      <c r="E22" s="10">
        <v>124.44127280237201</v>
      </c>
      <c r="F22" s="6">
        <v>36</v>
      </c>
      <c r="G22" s="6">
        <f>145068/1000</f>
        <v>145.068</v>
      </c>
      <c r="H22" s="6">
        <v>82.772</v>
      </c>
      <c r="I22" s="10">
        <v>14.426330648956652</v>
      </c>
    </row>
    <row r="23" spans="1:9" ht="11.25">
      <c r="A23" s="2">
        <v>2008</v>
      </c>
      <c r="B23" s="6">
        <v>139</v>
      </c>
      <c r="C23" s="6">
        <v>1126</v>
      </c>
      <c r="D23" s="6">
        <v>462.023</v>
      </c>
      <c r="E23" s="10">
        <v>112.19704193625384</v>
      </c>
      <c r="F23" s="6">
        <v>34</v>
      </c>
      <c r="G23" s="6">
        <v>102</v>
      </c>
      <c r="H23" s="6">
        <v>45.424</v>
      </c>
      <c r="I23" s="10">
        <v>10.206921807003415</v>
      </c>
    </row>
    <row r="24" spans="1:9" ht="11.25">
      <c r="A24" s="2">
        <v>2009</v>
      </c>
      <c r="B24" s="6">
        <v>135</v>
      </c>
      <c r="C24" s="6">
        <v>1185.793</v>
      </c>
      <c r="D24" s="6">
        <v>469.029</v>
      </c>
      <c r="E24" s="10">
        <v>118.31133075141459</v>
      </c>
      <c r="F24" s="6">
        <v>24</v>
      </c>
      <c r="G24" s="6">
        <v>81</v>
      </c>
      <c r="H24" s="6">
        <v>34.846</v>
      </c>
      <c r="I24" s="10">
        <v>8.12918779610122</v>
      </c>
    </row>
    <row r="25" spans="1:9" ht="11.25">
      <c r="A25" s="2">
        <v>2010</v>
      </c>
      <c r="B25" s="6">
        <v>139</v>
      </c>
      <c r="C25" s="6">
        <v>1177</v>
      </c>
      <c r="D25" s="6">
        <v>489.553</v>
      </c>
      <c r="E25" s="10">
        <v>117.68192933156253</v>
      </c>
      <c r="F25" s="7">
        <v>26</v>
      </c>
      <c r="G25" s="7">
        <v>100.047</v>
      </c>
      <c r="H25" s="6">
        <v>40</v>
      </c>
      <c r="I25" s="10">
        <v>10.004676989242924</v>
      </c>
    </row>
    <row r="26" spans="1:9" ht="11.25">
      <c r="A26" s="2">
        <v>2011</v>
      </c>
      <c r="B26" s="6">
        <v>141</v>
      </c>
      <c r="C26" s="6">
        <v>1183.845</v>
      </c>
      <c r="D26" s="6">
        <v>510.565</v>
      </c>
      <c r="E26" s="10">
        <v>118.72016345414208</v>
      </c>
      <c r="F26" s="7">
        <v>26</v>
      </c>
      <c r="G26" s="7">
        <v>96.523</v>
      </c>
      <c r="H26" s="6">
        <v>39.705</v>
      </c>
      <c r="I26" s="10">
        <v>9.679667808779152</v>
      </c>
    </row>
    <row r="27" spans="1:9" ht="11.25">
      <c r="A27" s="2">
        <v>2012</v>
      </c>
      <c r="B27" s="6">
        <v>137</v>
      </c>
      <c r="C27" s="6">
        <v>1128.787</v>
      </c>
      <c r="D27" s="6">
        <v>526.524</v>
      </c>
      <c r="E27" s="10">
        <v>113.78486560192388</v>
      </c>
      <c r="F27" s="7">
        <v>26</v>
      </c>
      <c r="G27" s="7">
        <v>98.547</v>
      </c>
      <c r="H27" s="6">
        <v>45.478</v>
      </c>
      <c r="I27" s="10">
        <v>9.933811383788786</v>
      </c>
    </row>
    <row r="28" spans="1:9" ht="11.25">
      <c r="A28" s="2">
        <v>2013</v>
      </c>
      <c r="B28" s="6">
        <v>135</v>
      </c>
      <c r="C28" s="6">
        <v>1083.736</v>
      </c>
      <c r="D28" s="6">
        <v>475.353</v>
      </c>
      <c r="E28" s="10">
        <v>109.54483696510536</v>
      </c>
      <c r="F28" s="7">
        <v>24</v>
      </c>
      <c r="G28" s="7">
        <v>100.541</v>
      </c>
      <c r="H28" s="6">
        <v>54.627</v>
      </c>
      <c r="I28" s="10">
        <v>10.162758691515883</v>
      </c>
    </row>
    <row r="29" spans="1:9" ht="11.25">
      <c r="A29" s="2">
        <v>2014</v>
      </c>
      <c r="B29" s="6">
        <v>139</v>
      </c>
      <c r="C29" s="6">
        <v>1103.807</v>
      </c>
      <c r="D29" s="6">
        <v>497.365</v>
      </c>
      <c r="E29" s="10">
        <v>111.87458369094189</v>
      </c>
      <c r="F29" s="7">
        <v>22</v>
      </c>
      <c r="G29" s="7">
        <v>85.677</v>
      </c>
      <c r="H29" s="6">
        <v>48.345</v>
      </c>
      <c r="I29" s="10">
        <v>8.683654576288092</v>
      </c>
    </row>
    <row r="30" spans="1:9" ht="11.25">
      <c r="A30" s="2">
        <v>2015</v>
      </c>
      <c r="B30" s="6">
        <v>138</v>
      </c>
      <c r="C30" s="6">
        <v>1056</v>
      </c>
      <c r="D30" s="6">
        <v>480.42</v>
      </c>
      <c r="E30" s="10">
        <v>107.26770258095375</v>
      </c>
      <c r="F30" s="7">
        <v>24</v>
      </c>
      <c r="G30" s="7">
        <v>100</v>
      </c>
      <c r="H30" s="6">
        <v>51.988</v>
      </c>
      <c r="I30" s="10">
        <v>10.170549144023566</v>
      </c>
    </row>
    <row r="31" spans="1:9" ht="11.25">
      <c r="A31" s="2">
        <v>2016</v>
      </c>
      <c r="B31" s="6">
        <v>137</v>
      </c>
      <c r="C31" s="6">
        <v>1025</v>
      </c>
      <c r="D31" s="6">
        <v>497.303</v>
      </c>
      <c r="E31" s="10">
        <v>104.4387199826208</v>
      </c>
      <c r="F31" s="7">
        <v>24</v>
      </c>
      <c r="G31" s="7">
        <v>82</v>
      </c>
      <c r="H31" s="6">
        <v>48.704</v>
      </c>
      <c r="I31" s="10">
        <v>8.35151904575728</v>
      </c>
    </row>
    <row r="32" spans="1:9" ht="11.25">
      <c r="A32" s="2">
        <v>2017</v>
      </c>
      <c r="B32" s="6">
        <v>134</v>
      </c>
      <c r="C32" s="6">
        <v>1011.477</v>
      </c>
      <c r="D32" s="6">
        <v>488.472</v>
      </c>
      <c r="E32" s="10">
        <v>103.33883464654454</v>
      </c>
      <c r="F32" s="7">
        <v>22</v>
      </c>
      <c r="G32" s="7">
        <v>75.597</v>
      </c>
      <c r="H32" s="6">
        <v>47.925</v>
      </c>
      <c r="I32" s="10">
        <v>7.723463690004644</v>
      </c>
    </row>
    <row r="33" spans="1:9" ht="11.25">
      <c r="A33" s="2">
        <v>2018</v>
      </c>
      <c r="B33" s="11">
        <v>134</v>
      </c>
      <c r="C33" s="8">
        <v>964</v>
      </c>
      <c r="D33" s="8">
        <v>446</v>
      </c>
      <c r="E33" s="10">
        <v>98.64096325495713</v>
      </c>
      <c r="F33" s="8">
        <v>21</v>
      </c>
      <c r="G33" s="8">
        <v>83</v>
      </c>
      <c r="H33" s="8">
        <v>55</v>
      </c>
      <c r="I33" s="10">
        <v>8.47572623307086</v>
      </c>
    </row>
    <row r="34" spans="1:9" ht="11.25">
      <c r="A34" s="2">
        <v>2019</v>
      </c>
      <c r="B34" s="8">
        <v>138</v>
      </c>
      <c r="C34" s="8">
        <v>954</v>
      </c>
      <c r="D34" s="8">
        <v>451</v>
      </c>
      <c r="E34" s="10">
        <v>97.62452511943077</v>
      </c>
      <c r="F34" s="1">
        <v>23</v>
      </c>
      <c r="G34" s="8">
        <v>89</v>
      </c>
      <c r="H34" s="8">
        <v>60</v>
      </c>
      <c r="I34" s="10">
        <v>9.149494414214267</v>
      </c>
    </row>
  </sheetData>
  <sheetProtection/>
  <mergeCells count="9"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rintOptions/>
  <pageMargins left="0.7" right="0.7" top="0.75" bottom="0.75" header="0.511805555555555" footer="0.51180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2020-11-16T10:08:11Z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