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825" windowHeight="8520" activeTab="0"/>
  </bookViews>
  <sheets>
    <sheet name="3.1.39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lt3405</author>
    <author>lt3568</author>
  </authors>
  <commentList>
    <comment ref="A2" authorId="0">
      <text>
        <r>
          <rPr>
            <sz val="8"/>
            <rFont val="Tahoma"/>
            <family val="2"/>
          </rPr>
          <t>Tevékenységek egységes ágazati osztályozási rendszere '08 (TEÁOR '08).</t>
        </r>
      </text>
    </comment>
    <comment ref="G10" authorId="1">
      <text>
        <r>
          <rPr>
            <sz val="8"/>
            <rFont val="Tahoma"/>
            <family val="2"/>
          </rPr>
          <t xml:space="preserve">Kokszgyártás, kőolajfeldolgozás gazdasági ágazattal (CD) együtt. </t>
        </r>
      </text>
    </comment>
  </commentList>
</comments>
</file>

<file path=xl/sharedStrings.xml><?xml version="1.0" encoding="utf-8"?>
<sst xmlns="http://schemas.openxmlformats.org/spreadsheetml/2006/main" count="86" uniqueCount="77">
  <si>
    <t>Ágazati kód</t>
  </si>
  <si>
    <t>Gazdasági ág, ágazat</t>
  </si>
  <si>
    <t>A</t>
  </si>
  <si>
    <t>Mezőgazdaság, erdőgazdálkodás, halászat</t>
  </si>
  <si>
    <t>B</t>
  </si>
  <si>
    <t>Bányászat, kőfejtés</t>
  </si>
  <si>
    <t>C</t>
  </si>
  <si>
    <t>Feldolgozóipar</t>
  </si>
  <si>
    <t>CA</t>
  </si>
  <si>
    <t xml:space="preserve">Élelmiszer, ital, dohánytermék gyártása </t>
  </si>
  <si>
    <t>CB</t>
  </si>
  <si>
    <t>Textília, ruházat, bőr, és bőrtermék gyártása</t>
  </si>
  <si>
    <t>CC</t>
  </si>
  <si>
    <t>Fafeldolgozás, papírtermék gyártása, nyomdai tevékenység</t>
  </si>
  <si>
    <t>CD</t>
  </si>
  <si>
    <t>Kokszgyártás, kőolajfeldolgozás</t>
  </si>
  <si>
    <t>…</t>
  </si>
  <si>
    <t>CE</t>
  </si>
  <si>
    <t>Vegyi anyag, termék gyártása</t>
  </si>
  <si>
    <t>CF</t>
  </si>
  <si>
    <t>Gyógyszergyártás</t>
  </si>
  <si>
    <t>CG</t>
  </si>
  <si>
    <t>Gumi-, műanyag és nemfém ásványi termék gyártása</t>
  </si>
  <si>
    <t>CH</t>
  </si>
  <si>
    <t>Fémalapanyag és fémfeldolgozási termék gyártása</t>
  </si>
  <si>
    <t>CI</t>
  </si>
  <si>
    <t xml:space="preserve">Számítógép, elektronikai, optikai termék gyártása  </t>
  </si>
  <si>
    <t>CJ</t>
  </si>
  <si>
    <t>Villamos berendezés gyártása</t>
  </si>
  <si>
    <t>CK</t>
  </si>
  <si>
    <t>Gép, gépi berendezés gyártása</t>
  </si>
  <si>
    <t>CL</t>
  </si>
  <si>
    <t>Járműgyártás</t>
  </si>
  <si>
    <t>CM</t>
  </si>
  <si>
    <t xml:space="preserve">Egyéb feldolgozóipar; ipari gép, berendezés üzembe helyezése, javítása </t>
  </si>
  <si>
    <t xml:space="preserve">D </t>
  </si>
  <si>
    <t>Villamosenergia-, gáz-, gőzellátás, légkondicionálás</t>
  </si>
  <si>
    <t>B+C+D</t>
  </si>
  <si>
    <t>Ipar víz- és hulladékgazdálkodás nélkül</t>
  </si>
  <si>
    <t>E</t>
  </si>
  <si>
    <t>Vízellátás, szennyvíz gyűjtése, kezelése, hulladékgazdálkodás, szennyeződésmentesítés</t>
  </si>
  <si>
    <t>B+C+D+E</t>
  </si>
  <si>
    <t>Ipar</t>
  </si>
  <si>
    <t>F</t>
  </si>
  <si>
    <t>Építőipar</t>
  </si>
  <si>
    <t>G</t>
  </si>
  <si>
    <t>Kereskedelem, gépjárműjavítás</t>
  </si>
  <si>
    <t>H</t>
  </si>
  <si>
    <t>Szállítás, raktározás</t>
  </si>
  <si>
    <t>I</t>
  </si>
  <si>
    <t>Szálláshely-szolgáltatás, vendéglátás</t>
  </si>
  <si>
    <t>J</t>
  </si>
  <si>
    <t>Információ, kommunikáció</t>
  </si>
  <si>
    <t>K</t>
  </si>
  <si>
    <t>Pénzügyi, biztosítási tevékenység</t>
  </si>
  <si>
    <t>L</t>
  </si>
  <si>
    <t>Ingatlanügyletek</t>
  </si>
  <si>
    <t>M</t>
  </si>
  <si>
    <t>Szakmai, tudományos, műszaki tevékenység</t>
  </si>
  <si>
    <t>N</t>
  </si>
  <si>
    <t>Adminisztratív és szolgáltatást támogató tevékenység</t>
  </si>
  <si>
    <t>O</t>
  </si>
  <si>
    <t>Közigazgatás, védelem; kötelező társadalombiztosítás</t>
  </si>
  <si>
    <t>–</t>
  </si>
  <si>
    <t>P</t>
  </si>
  <si>
    <t>Oktatás</t>
  </si>
  <si>
    <t>Q</t>
  </si>
  <si>
    <t>Humán-egészségügyi, szociális ellátás</t>
  </si>
  <si>
    <t>R</t>
  </si>
  <si>
    <t>Művészet, szórakoztatás, szabad idő</t>
  </si>
  <si>
    <t>S</t>
  </si>
  <si>
    <t>Egyéb szolgáltatás</t>
  </si>
  <si>
    <t>T+U</t>
  </si>
  <si>
    <t>Egyéb tevékenység</t>
  </si>
  <si>
    <t>A–U</t>
  </si>
  <si>
    <t>Összesen</t>
  </si>
  <si>
    <t>3.1.39.1. Külföldi érdekeltségű vállalkozások száma nemzetgazdasági ág szerint – BPM5 (2008–2012)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</si>
</sst>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0">
    <font>
      <sz val="10"/>
      <name val="Arial"/>
      <family val="0"/>
    </font>
    <font>
      <sz val="8"/>
      <name val="Arial CE"/>
      <family val="0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left" vertical="top" wrapText="1"/>
      <protection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54" applyFont="1" applyFill="1" applyBorder="1" applyAlignment="1">
      <alignment horizontal="left" vertical="top"/>
      <protection/>
    </xf>
    <xf numFmtId="0" fontId="4" fillId="0" borderId="0" xfId="0" applyFont="1" applyFill="1" applyAlignment="1">
      <alignment vertical="top"/>
    </xf>
    <xf numFmtId="3" fontId="4" fillId="0" borderId="0" xfId="0" applyNumberFormat="1" applyFont="1" applyFill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Beruhnegyed" xfId="54"/>
    <cellStyle name="Normál_F15A" xfId="55"/>
    <cellStyle name="Normal_M_T_98N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29.421875" style="3" customWidth="1"/>
    <col min="3" max="5" width="9.140625" style="3" customWidth="1"/>
    <col min="6" max="6" width="9.140625" style="4" customWidth="1"/>
    <col min="7" max="16384" width="9.140625" style="3" customWidth="1"/>
  </cols>
  <sheetData>
    <row r="1" spans="1:4" ht="11.25">
      <c r="A1" s="1" t="s">
        <v>76</v>
      </c>
      <c r="B1" s="1"/>
      <c r="C1" s="2"/>
      <c r="D1" s="2"/>
    </row>
    <row r="2" spans="1:7" ht="22.5">
      <c r="A2" s="5" t="s">
        <v>0</v>
      </c>
      <c r="B2" s="6" t="s">
        <v>1</v>
      </c>
      <c r="C2" s="7">
        <v>2008</v>
      </c>
      <c r="D2" s="7">
        <v>2009</v>
      </c>
      <c r="E2" s="7">
        <v>2010</v>
      </c>
      <c r="F2" s="8">
        <v>2011</v>
      </c>
      <c r="G2" s="7">
        <v>2012</v>
      </c>
    </row>
    <row r="3" spans="1:7" ht="22.5">
      <c r="A3" s="9" t="s">
        <v>2</v>
      </c>
      <c r="B3" s="10" t="s">
        <v>3</v>
      </c>
      <c r="C3" s="4">
        <v>705</v>
      </c>
      <c r="D3" s="4">
        <v>737</v>
      </c>
      <c r="E3" s="4">
        <v>774</v>
      </c>
      <c r="F3" s="4">
        <v>754</v>
      </c>
      <c r="G3" s="4">
        <v>733</v>
      </c>
    </row>
    <row r="4" spans="1:7" ht="11.25">
      <c r="A4" s="9" t="s">
        <v>4</v>
      </c>
      <c r="B4" s="11" t="s">
        <v>5</v>
      </c>
      <c r="C4" s="4">
        <v>89</v>
      </c>
      <c r="D4" s="4">
        <v>96</v>
      </c>
      <c r="E4" s="4">
        <v>95</v>
      </c>
      <c r="F4" s="4">
        <v>96</v>
      </c>
      <c r="G4" s="4">
        <v>90</v>
      </c>
    </row>
    <row r="5" spans="1:7" ht="11.25">
      <c r="A5" s="12" t="s">
        <v>6</v>
      </c>
      <c r="B5" s="10" t="s">
        <v>7</v>
      </c>
      <c r="C5" s="4">
        <v>3122</v>
      </c>
      <c r="D5" s="4">
        <v>3040</v>
      </c>
      <c r="E5" s="4">
        <f>SUM(E6:E18)</f>
        <v>3016</v>
      </c>
      <c r="F5" s="4">
        <v>3018</v>
      </c>
      <c r="G5" s="4">
        <v>2917</v>
      </c>
    </row>
    <row r="6" spans="1:7" ht="24">
      <c r="A6" s="13" t="s">
        <v>8</v>
      </c>
      <c r="B6" s="14" t="s">
        <v>9</v>
      </c>
      <c r="C6" s="4">
        <v>414</v>
      </c>
      <c r="D6" s="4">
        <v>452</v>
      </c>
      <c r="E6" s="4">
        <v>465</v>
      </c>
      <c r="F6" s="4">
        <v>496</v>
      </c>
      <c r="G6" s="4">
        <v>485</v>
      </c>
    </row>
    <row r="7" spans="1:7" ht="24">
      <c r="A7" s="13" t="s">
        <v>10</v>
      </c>
      <c r="B7" s="14" t="s">
        <v>11</v>
      </c>
      <c r="C7" s="4">
        <v>337</v>
      </c>
      <c r="D7" s="4">
        <v>309</v>
      </c>
      <c r="E7" s="4">
        <v>306</v>
      </c>
      <c r="F7" s="4">
        <v>284</v>
      </c>
      <c r="G7" s="4">
        <v>249</v>
      </c>
    </row>
    <row r="8" spans="1:7" ht="24">
      <c r="A8" s="13" t="s">
        <v>12</v>
      </c>
      <c r="B8" s="14" t="s">
        <v>13</v>
      </c>
      <c r="C8" s="4">
        <v>286</v>
      </c>
      <c r="D8" s="4">
        <v>282</v>
      </c>
      <c r="E8" s="4">
        <v>276</v>
      </c>
      <c r="F8" s="4">
        <v>266</v>
      </c>
      <c r="G8" s="4">
        <v>249</v>
      </c>
    </row>
    <row r="9" spans="1:7" ht="12">
      <c r="A9" s="13" t="s">
        <v>14</v>
      </c>
      <c r="B9" s="14" t="s">
        <v>15</v>
      </c>
      <c r="C9" s="4">
        <v>5</v>
      </c>
      <c r="D9" s="4">
        <v>4</v>
      </c>
      <c r="E9" s="4">
        <v>5</v>
      </c>
      <c r="F9" s="4">
        <v>4</v>
      </c>
      <c r="G9" s="15" t="s">
        <v>16</v>
      </c>
    </row>
    <row r="10" spans="1:7" ht="12">
      <c r="A10" s="13" t="s">
        <v>17</v>
      </c>
      <c r="B10" s="16" t="s">
        <v>18</v>
      </c>
      <c r="C10" s="4">
        <v>103</v>
      </c>
      <c r="D10" s="4">
        <v>88</v>
      </c>
      <c r="E10" s="4">
        <v>87</v>
      </c>
      <c r="F10" s="4">
        <v>86</v>
      </c>
      <c r="G10" s="15">
        <v>89</v>
      </c>
    </row>
    <row r="11" spans="1:7" ht="11.25">
      <c r="A11" s="17" t="s">
        <v>19</v>
      </c>
      <c r="B11" s="16" t="s">
        <v>20</v>
      </c>
      <c r="C11" s="4">
        <v>27</v>
      </c>
      <c r="D11" s="4">
        <v>25</v>
      </c>
      <c r="E11" s="4">
        <v>26</v>
      </c>
      <c r="F11" s="4">
        <v>24</v>
      </c>
      <c r="G11" s="4">
        <v>21</v>
      </c>
    </row>
    <row r="12" spans="1:7" ht="24">
      <c r="A12" s="17" t="s">
        <v>21</v>
      </c>
      <c r="B12" s="14" t="s">
        <v>22</v>
      </c>
      <c r="C12" s="4">
        <v>417</v>
      </c>
      <c r="D12" s="4">
        <v>382</v>
      </c>
      <c r="E12" s="4">
        <v>360</v>
      </c>
      <c r="F12" s="4">
        <v>361</v>
      </c>
      <c r="G12" s="4">
        <v>343</v>
      </c>
    </row>
    <row r="13" spans="1:7" ht="22.5">
      <c r="A13" s="17" t="s">
        <v>23</v>
      </c>
      <c r="B13" s="16" t="s">
        <v>24</v>
      </c>
      <c r="C13" s="4">
        <v>485</v>
      </c>
      <c r="D13" s="4">
        <v>472</v>
      </c>
      <c r="E13" s="4">
        <v>475</v>
      </c>
      <c r="F13" s="4">
        <v>460</v>
      </c>
      <c r="G13" s="4">
        <v>463</v>
      </c>
    </row>
    <row r="14" spans="1:7" ht="22.5">
      <c r="A14" s="17" t="s">
        <v>25</v>
      </c>
      <c r="B14" s="16" t="s">
        <v>26</v>
      </c>
      <c r="C14" s="4">
        <v>174</v>
      </c>
      <c r="D14" s="4">
        <v>171</v>
      </c>
      <c r="E14" s="4">
        <v>155</v>
      </c>
      <c r="F14" s="4">
        <v>154</v>
      </c>
      <c r="G14" s="4">
        <v>150</v>
      </c>
    </row>
    <row r="15" spans="1:7" ht="11.25">
      <c r="A15" s="17" t="s">
        <v>27</v>
      </c>
      <c r="B15" s="16" t="s">
        <v>28</v>
      </c>
      <c r="C15" s="4">
        <v>146</v>
      </c>
      <c r="D15" s="4">
        <v>148</v>
      </c>
      <c r="E15" s="4">
        <v>148</v>
      </c>
      <c r="F15" s="4">
        <v>144</v>
      </c>
      <c r="G15" s="4">
        <v>137</v>
      </c>
    </row>
    <row r="16" spans="1:7" ht="11.25">
      <c r="A16" s="17" t="s">
        <v>29</v>
      </c>
      <c r="B16" s="16" t="s">
        <v>30</v>
      </c>
      <c r="C16" s="4">
        <v>301</v>
      </c>
      <c r="D16" s="4">
        <v>272</v>
      </c>
      <c r="E16" s="4">
        <v>269</v>
      </c>
      <c r="F16" s="4">
        <v>270</v>
      </c>
      <c r="G16" s="4">
        <v>276</v>
      </c>
    </row>
    <row r="17" spans="1:7" ht="11.25">
      <c r="A17" s="17" t="s">
        <v>31</v>
      </c>
      <c r="B17" s="16" t="s">
        <v>32</v>
      </c>
      <c r="C17" s="4">
        <v>158</v>
      </c>
      <c r="D17" s="4">
        <v>167</v>
      </c>
      <c r="E17" s="4">
        <v>179</v>
      </c>
      <c r="F17" s="4">
        <v>182</v>
      </c>
      <c r="G17" s="4">
        <v>174</v>
      </c>
    </row>
    <row r="18" spans="1:7" ht="22.5">
      <c r="A18" s="17" t="s">
        <v>33</v>
      </c>
      <c r="B18" s="14" t="s">
        <v>34</v>
      </c>
      <c r="C18" s="4">
        <v>269</v>
      </c>
      <c r="D18" s="4">
        <v>268</v>
      </c>
      <c r="E18" s="4">
        <v>265</v>
      </c>
      <c r="F18" s="4">
        <v>287</v>
      </c>
      <c r="G18" s="4">
        <v>281</v>
      </c>
    </row>
    <row r="19" spans="1:7" s="19" customFormat="1" ht="22.5">
      <c r="A19" s="9" t="s">
        <v>35</v>
      </c>
      <c r="B19" s="10" t="s">
        <v>36</v>
      </c>
      <c r="C19" s="18">
        <v>153</v>
      </c>
      <c r="D19" s="18">
        <v>169</v>
      </c>
      <c r="E19" s="18">
        <v>179</v>
      </c>
      <c r="F19" s="18">
        <v>183</v>
      </c>
      <c r="G19" s="18">
        <v>201</v>
      </c>
    </row>
    <row r="20" spans="1:7" s="19" customFormat="1" ht="11.25">
      <c r="A20" s="9" t="s">
        <v>37</v>
      </c>
      <c r="B20" s="11" t="s">
        <v>38</v>
      </c>
      <c r="C20" s="18">
        <v>3364</v>
      </c>
      <c r="D20" s="18">
        <v>3305</v>
      </c>
      <c r="E20" s="18">
        <f>+E4+E5+E19</f>
        <v>3290</v>
      </c>
      <c r="F20" s="18">
        <v>3297</v>
      </c>
      <c r="G20" s="18">
        <v>3208</v>
      </c>
    </row>
    <row r="21" spans="1:7" ht="33.75">
      <c r="A21" s="12" t="s">
        <v>39</v>
      </c>
      <c r="B21" s="10" t="s">
        <v>40</v>
      </c>
      <c r="C21" s="4">
        <v>98</v>
      </c>
      <c r="D21" s="4">
        <v>99</v>
      </c>
      <c r="E21" s="4">
        <v>92</v>
      </c>
      <c r="F21" s="4">
        <v>95</v>
      </c>
      <c r="G21" s="4">
        <v>96</v>
      </c>
    </row>
    <row r="22" spans="1:7" ht="11.25">
      <c r="A22" s="9" t="s">
        <v>41</v>
      </c>
      <c r="B22" s="11" t="s">
        <v>42</v>
      </c>
      <c r="C22" s="4">
        <v>3462</v>
      </c>
      <c r="D22" s="4">
        <v>3404</v>
      </c>
      <c r="E22" s="4">
        <f>+E20+E21</f>
        <v>3382</v>
      </c>
      <c r="F22" s="4">
        <v>3392</v>
      </c>
      <c r="G22" s="4">
        <v>3304</v>
      </c>
    </row>
    <row r="23" spans="1:7" ht="11.25">
      <c r="A23" s="9" t="s">
        <v>43</v>
      </c>
      <c r="B23" s="20" t="s">
        <v>44</v>
      </c>
      <c r="C23" s="4">
        <v>1520</v>
      </c>
      <c r="D23" s="4">
        <v>1473</v>
      </c>
      <c r="E23" s="4">
        <v>1418</v>
      </c>
      <c r="F23" s="4">
        <v>1371</v>
      </c>
      <c r="G23" s="4">
        <v>1278</v>
      </c>
    </row>
    <row r="24" spans="1:7" ht="11.25">
      <c r="A24" s="12" t="s">
        <v>45</v>
      </c>
      <c r="B24" s="20" t="s">
        <v>46</v>
      </c>
      <c r="C24" s="4">
        <v>8872</v>
      </c>
      <c r="D24" s="4">
        <v>8838</v>
      </c>
      <c r="E24" s="4">
        <v>9002</v>
      </c>
      <c r="F24" s="4">
        <v>9210</v>
      </c>
      <c r="G24" s="4">
        <v>8457</v>
      </c>
    </row>
    <row r="25" spans="1:7" ht="11.25">
      <c r="A25" s="9" t="s">
        <v>47</v>
      </c>
      <c r="B25" s="10" t="s">
        <v>48</v>
      </c>
      <c r="C25" s="4">
        <v>731</v>
      </c>
      <c r="D25" s="4">
        <v>744</v>
      </c>
      <c r="E25" s="4">
        <v>764</v>
      </c>
      <c r="F25" s="4">
        <v>776</v>
      </c>
      <c r="G25" s="4">
        <v>772</v>
      </c>
    </row>
    <row r="26" spans="1:7" ht="11.25">
      <c r="A26" s="12" t="s">
        <v>49</v>
      </c>
      <c r="B26" s="10" t="s">
        <v>50</v>
      </c>
      <c r="C26" s="4">
        <v>1289</v>
      </c>
      <c r="D26" s="4">
        <v>1363</v>
      </c>
      <c r="E26" s="4">
        <v>1384</v>
      </c>
      <c r="F26" s="4">
        <v>1389</v>
      </c>
      <c r="G26" s="4">
        <v>1287</v>
      </c>
    </row>
    <row r="27" spans="1:7" ht="11.25">
      <c r="A27" s="9" t="s">
        <v>51</v>
      </c>
      <c r="B27" s="10" t="s">
        <v>52</v>
      </c>
      <c r="C27" s="4">
        <v>1067</v>
      </c>
      <c r="D27" s="4">
        <v>1051</v>
      </c>
      <c r="E27" s="4">
        <v>1070</v>
      </c>
      <c r="F27" s="4">
        <v>1128</v>
      </c>
      <c r="G27" s="4">
        <v>1116</v>
      </c>
    </row>
    <row r="28" spans="1:7" ht="11.25">
      <c r="A28" s="12" t="s">
        <v>53</v>
      </c>
      <c r="B28" s="10" t="s">
        <v>54</v>
      </c>
      <c r="C28" s="4">
        <v>636</v>
      </c>
      <c r="D28" s="4">
        <v>314</v>
      </c>
      <c r="E28" s="4">
        <v>344</v>
      </c>
      <c r="F28" s="4">
        <v>367</v>
      </c>
      <c r="G28" s="4">
        <v>351</v>
      </c>
    </row>
    <row r="29" spans="1:7" ht="11.25">
      <c r="A29" s="9" t="s">
        <v>55</v>
      </c>
      <c r="B29" s="10" t="s">
        <v>56</v>
      </c>
      <c r="C29" s="4">
        <v>6675</v>
      </c>
      <c r="D29" s="4">
        <v>6810</v>
      </c>
      <c r="E29" s="4">
        <v>6902</v>
      </c>
      <c r="F29" s="4">
        <v>6770</v>
      </c>
      <c r="G29" s="4">
        <v>6348</v>
      </c>
    </row>
    <row r="30" spans="1:7" ht="11.25">
      <c r="A30" s="12" t="s">
        <v>57</v>
      </c>
      <c r="B30" s="20" t="s">
        <v>58</v>
      </c>
      <c r="C30" s="4">
        <v>2383</v>
      </c>
      <c r="D30" s="4">
        <v>2442</v>
      </c>
      <c r="E30" s="4">
        <v>2871</v>
      </c>
      <c r="F30" s="4">
        <v>2947</v>
      </c>
      <c r="G30" s="4">
        <v>2836</v>
      </c>
    </row>
    <row r="31" spans="1:7" ht="22.5">
      <c r="A31" s="9" t="s">
        <v>59</v>
      </c>
      <c r="B31" s="10" t="s">
        <v>60</v>
      </c>
      <c r="C31" s="4">
        <v>1000</v>
      </c>
      <c r="D31" s="4">
        <v>1323</v>
      </c>
      <c r="E31" s="4">
        <v>1077</v>
      </c>
      <c r="F31" s="4">
        <v>1106</v>
      </c>
      <c r="G31" s="4">
        <v>1129</v>
      </c>
    </row>
    <row r="32" spans="1:7" ht="22.5">
      <c r="A32" s="12" t="s">
        <v>61</v>
      </c>
      <c r="B32" s="10" t="s">
        <v>62</v>
      </c>
      <c r="C32" s="15" t="s">
        <v>63</v>
      </c>
      <c r="D32" s="15" t="s">
        <v>63</v>
      </c>
      <c r="E32" s="15" t="s">
        <v>63</v>
      </c>
      <c r="F32" s="15" t="s">
        <v>63</v>
      </c>
      <c r="G32" s="15" t="s">
        <v>63</v>
      </c>
    </row>
    <row r="33" spans="1:7" ht="11.25">
      <c r="A33" s="9" t="s">
        <v>64</v>
      </c>
      <c r="B33" s="20" t="s">
        <v>65</v>
      </c>
      <c r="C33" s="4">
        <v>133</v>
      </c>
      <c r="D33" s="4">
        <v>153</v>
      </c>
      <c r="E33" s="4">
        <v>162</v>
      </c>
      <c r="F33" s="4">
        <v>176</v>
      </c>
      <c r="G33" s="4">
        <v>175</v>
      </c>
    </row>
    <row r="34" spans="1:7" ht="11.25">
      <c r="A34" s="12" t="s">
        <v>66</v>
      </c>
      <c r="B34" s="21" t="s">
        <v>67</v>
      </c>
      <c r="C34" s="4">
        <v>151</v>
      </c>
      <c r="D34" s="4">
        <v>160</v>
      </c>
      <c r="E34" s="4">
        <v>167</v>
      </c>
      <c r="F34" s="4">
        <v>172</v>
      </c>
      <c r="G34" s="4">
        <v>162</v>
      </c>
    </row>
    <row r="35" spans="1:7" ht="11.25">
      <c r="A35" s="9" t="s">
        <v>68</v>
      </c>
      <c r="B35" s="21" t="s">
        <v>69</v>
      </c>
      <c r="C35" s="4">
        <v>198</v>
      </c>
      <c r="D35" s="4">
        <v>172</v>
      </c>
      <c r="E35" s="4">
        <v>194</v>
      </c>
      <c r="F35" s="4">
        <v>194</v>
      </c>
      <c r="G35" s="4">
        <v>197</v>
      </c>
    </row>
    <row r="36" spans="1:7" ht="11.25">
      <c r="A36" s="12" t="s">
        <v>70</v>
      </c>
      <c r="B36" s="22" t="s">
        <v>71</v>
      </c>
      <c r="C36" s="4">
        <v>171</v>
      </c>
      <c r="D36" s="4">
        <v>168</v>
      </c>
      <c r="E36" s="4">
        <v>178</v>
      </c>
      <c r="F36" s="4">
        <v>198</v>
      </c>
      <c r="G36" s="4">
        <v>184</v>
      </c>
    </row>
    <row r="37" spans="1:7" ht="11.25">
      <c r="A37" s="12" t="s">
        <v>72</v>
      </c>
      <c r="B37" s="22" t="s">
        <v>73</v>
      </c>
      <c r="C37" s="15" t="s">
        <v>63</v>
      </c>
      <c r="D37" s="15" t="s">
        <v>63</v>
      </c>
      <c r="E37" s="15" t="s">
        <v>63</v>
      </c>
      <c r="F37" s="15" t="s">
        <v>63</v>
      </c>
      <c r="G37" s="15" t="s">
        <v>63</v>
      </c>
    </row>
    <row r="38" spans="1:7" ht="11.25">
      <c r="A38" s="23" t="s">
        <v>74</v>
      </c>
      <c r="B38" s="24" t="s">
        <v>75</v>
      </c>
      <c r="C38" s="25">
        <v>28993</v>
      </c>
      <c r="D38" s="25">
        <v>29152</v>
      </c>
      <c r="E38" s="25">
        <f>+E22+E23+E24+E25+E26+E27+E28+E29+E30+E31+E33+E34+E35+E36+E3</f>
        <v>29689</v>
      </c>
      <c r="F38" s="25">
        <v>29950</v>
      </c>
      <c r="G38" s="25">
        <v>28329</v>
      </c>
    </row>
  </sheetData>
  <sheetProtection/>
  <printOptions/>
  <pageMargins left="0.7480314960629921" right="0.7480314960629921" top="0.6299212598425197" bottom="0.8661417322834646" header="0.5118110236220472" footer="0.5905511811023623"/>
  <pageSetup cellComments="atEnd" horizontalDpi="600" verticalDpi="600" orientation="portrait" paperSize="9" r:id="rId3"/>
  <ignoredErrors>
    <ignoredError sqref="E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2015-04-15T07:55:35Z</dcterms:created>
  <dcterms:modified xsi:type="dcterms:W3CDTF">2017-02-06T14:03:01Z</dcterms:modified>
  <cp:category/>
  <cp:version/>
  <cp:contentType/>
  <cp:contentStatus/>
</cp:coreProperties>
</file>