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5330" windowHeight="4215" tabRatio="183" activeTab="0"/>
  </bookViews>
  <sheets>
    <sheet name="3.5.26.1." sheetId="1" r:id="rId1"/>
  </sheets>
  <definedNames/>
  <calcPr fullCalcOnLoad="1"/>
</workbook>
</file>

<file path=xl/sharedStrings.xml><?xml version="1.0" encoding="utf-8"?>
<sst xmlns="http://schemas.openxmlformats.org/spreadsheetml/2006/main" count="142" uniqueCount="28">
  <si>
    <t>Időszak</t>
  </si>
  <si>
    <t>Turizmus</t>
  </si>
  <si>
    <t xml:space="preserve">Szállítási szolgáltatás                          </t>
  </si>
  <si>
    <t xml:space="preserve">Építési-szerelési szolgáltatás                        </t>
  </si>
  <si>
    <t xml:space="preserve">Biztosítási szolgáltatás                         </t>
  </si>
  <si>
    <t xml:space="preserve">Jog- és licencdíjak                                               </t>
  </si>
  <si>
    <t xml:space="preserve">Egyéb üzleti szolgáltatás                                  </t>
  </si>
  <si>
    <t>Ebből</t>
  </si>
  <si>
    <t xml:space="preserve">Személyes, kulturális és szórakoztatási szolgáltatás                               </t>
  </si>
  <si>
    <t xml:space="preserve">Kormányzati szolgáltatás   </t>
  </si>
  <si>
    <t xml:space="preserve">Összesen                                          </t>
  </si>
  <si>
    <t>$Behozatal</t>
  </si>
  <si>
    <t>J–M</t>
  </si>
  <si>
    <t>Á–Ju</t>
  </si>
  <si>
    <t>Jl–Sz</t>
  </si>
  <si>
    <t>O–D</t>
  </si>
  <si>
    <t>J–D</t>
  </si>
  <si>
    <t>$Kivitel</t>
  </si>
  <si>
    <t>Jl-Sz</t>
  </si>
  <si>
    <t>$Egyenleg</t>
  </si>
  <si>
    <t xml:space="preserve">Számítástechnikai és információs szolgáltatás   </t>
  </si>
  <si>
    <t>reexport és egyéb kereskedelemhez kapcsolódó szolgáltatás</t>
  </si>
  <si>
    <t xml:space="preserve">üzletviteli tanácsadás és PR szolgáltatás           </t>
  </si>
  <si>
    <t xml:space="preserve">kutatás-fejlesztési szolgáltatás  </t>
  </si>
  <si>
    <t xml:space="preserve">vállalatcsoporton belüli, máshová nem sorolt szolgáltatás   </t>
  </si>
  <si>
    <t xml:space="preserve">Pénzügyi szolgáltatás                                 </t>
  </si>
  <si>
    <t xml:space="preserve">Kommunikációs szolgáltatás                  </t>
  </si>
  <si>
    <t>3.5.26.1. Szolgáltatások külkereskedelmi forgalma szolgáltatáscsoportonként, BPM5 szerint (2006–2013) [folyó áron, millió Ft]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</si>
</sst>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2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3" borderId="7" applyNumberFormat="0" applyFont="0" applyAlignment="0" applyProtection="0"/>
    <xf numFmtId="0" fontId="12" fillId="6" borderId="0" applyNumberFormat="0" applyBorder="0" applyAlignment="0" applyProtection="0"/>
    <xf numFmtId="0" fontId="13" fillId="2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5" borderId="0" applyNumberFormat="0" applyBorder="0" applyAlignment="0" applyProtection="0"/>
    <xf numFmtId="0" fontId="18" fillId="24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wrapText="1"/>
    </xf>
    <xf numFmtId="3" fontId="19" fillId="0" borderId="0" xfId="46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 quotePrefix="1">
      <alignment vertical="center"/>
    </xf>
    <xf numFmtId="0" fontId="19" fillId="0" borderId="0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3" fontId="19" fillId="0" borderId="10" xfId="55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57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3857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3857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504825</xdr:colOff>
      <xdr:row>0</xdr:row>
      <xdr:rowOff>0</xdr:rowOff>
    </xdr:from>
    <xdr:ext cx="76200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533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504825</xdr:colOff>
      <xdr:row>0</xdr:row>
      <xdr:rowOff>0</xdr:rowOff>
    </xdr:from>
    <xdr:ext cx="76200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533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504825</xdr:colOff>
      <xdr:row>1</xdr:row>
      <xdr:rowOff>114300</xdr:rowOff>
    </xdr:from>
    <xdr:ext cx="76200" cy="200025"/>
    <xdr:sp fLocksText="0">
      <xdr:nvSpPr>
        <xdr:cNvPr id="7" name="Text Box 17"/>
        <xdr:cNvSpPr txBox="1">
          <a:spLocks noChangeArrowheads="1"/>
        </xdr:cNvSpPr>
      </xdr:nvSpPr>
      <xdr:spPr>
        <a:xfrm>
          <a:off x="4533900" y="37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6" customWidth="1"/>
    <col min="2" max="2" width="7.8515625" style="17" customWidth="1"/>
    <col min="3" max="3" width="13.57421875" style="13" customWidth="1"/>
    <col min="4" max="4" width="10.57421875" style="5" customWidth="1"/>
    <col min="5" max="5" width="11.7109375" style="5" customWidth="1"/>
    <col min="6" max="6" width="10.140625" style="5" customWidth="1"/>
    <col min="7" max="7" width="10.57421875" style="5" customWidth="1"/>
    <col min="8" max="9" width="10.28125" style="5" customWidth="1"/>
    <col min="10" max="10" width="9.421875" style="5" customWidth="1"/>
    <col min="11" max="11" width="10.140625" style="5" customWidth="1"/>
    <col min="12" max="12" width="12.8515625" style="5" customWidth="1"/>
    <col min="13" max="13" width="10.421875" style="5" customWidth="1"/>
    <col min="14" max="14" width="10.57421875" style="5" customWidth="1"/>
    <col min="15" max="15" width="12.7109375" style="5" customWidth="1"/>
    <col min="16" max="16" width="11.8515625" style="5" customWidth="1"/>
    <col min="17" max="17" width="11.421875" style="5" customWidth="1"/>
    <col min="18" max="18" width="11.7109375" style="5" customWidth="1"/>
    <col min="19" max="16384" width="9.140625" style="6" customWidth="1"/>
  </cols>
  <sheetData>
    <row r="1" spans="1:18" ht="20.25" customHeight="1">
      <c r="A1" s="1" t="s">
        <v>27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N1" s="3"/>
      <c r="O1" s="3"/>
      <c r="P1" s="3"/>
      <c r="Q1" s="3"/>
      <c r="R1" s="3"/>
    </row>
    <row r="2" spans="1:18" ht="12.75" customHeight="1">
      <c r="A2" s="22" t="s">
        <v>0</v>
      </c>
      <c r="B2" s="23"/>
      <c r="C2" s="28" t="s">
        <v>1</v>
      </c>
      <c r="D2" s="20" t="s">
        <v>2</v>
      </c>
      <c r="E2" s="20" t="s">
        <v>26</v>
      </c>
      <c r="F2" s="20" t="s">
        <v>3</v>
      </c>
      <c r="G2" s="20" t="s">
        <v>4</v>
      </c>
      <c r="H2" s="20" t="s">
        <v>25</v>
      </c>
      <c r="I2" s="20" t="s">
        <v>20</v>
      </c>
      <c r="J2" s="26" t="s">
        <v>5</v>
      </c>
      <c r="K2" s="20" t="s">
        <v>6</v>
      </c>
      <c r="L2" s="20" t="s">
        <v>7</v>
      </c>
      <c r="M2" s="27"/>
      <c r="N2" s="27"/>
      <c r="O2" s="27"/>
      <c r="P2" s="20" t="s">
        <v>8</v>
      </c>
      <c r="Q2" s="20" t="s">
        <v>9</v>
      </c>
      <c r="R2" s="21" t="s">
        <v>10</v>
      </c>
    </row>
    <row r="3" spans="1:18" s="8" customFormat="1" ht="59.25" customHeight="1">
      <c r="A3" s="24"/>
      <c r="B3" s="25"/>
      <c r="C3" s="29"/>
      <c r="D3" s="20"/>
      <c r="E3" s="20"/>
      <c r="F3" s="20"/>
      <c r="G3" s="20"/>
      <c r="H3" s="20"/>
      <c r="I3" s="20"/>
      <c r="J3" s="26"/>
      <c r="K3" s="20"/>
      <c r="L3" s="7" t="s">
        <v>21</v>
      </c>
      <c r="M3" s="7" t="s">
        <v>22</v>
      </c>
      <c r="N3" s="7" t="s">
        <v>23</v>
      </c>
      <c r="O3" s="7" t="s">
        <v>24</v>
      </c>
      <c r="P3" s="20"/>
      <c r="Q3" s="20"/>
      <c r="R3" s="21"/>
    </row>
    <row r="4" spans="1:17" s="11" customFormat="1" ht="11.25">
      <c r="A4" s="18" t="s">
        <v>11</v>
      </c>
      <c r="B4" s="1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8" s="11" customFormat="1" ht="11.25">
      <c r="A5" s="12">
        <v>2006</v>
      </c>
      <c r="B5" s="13" t="s">
        <v>12</v>
      </c>
      <c r="C5" s="14">
        <v>78286.99811500001</v>
      </c>
      <c r="D5" s="14">
        <v>96177.19293316659</v>
      </c>
      <c r="E5" s="14">
        <v>21041.50782074358</v>
      </c>
      <c r="F5" s="14">
        <v>10732.251712786932</v>
      </c>
      <c r="G5" s="14">
        <v>19801.011666799997</v>
      </c>
      <c r="H5" s="15">
        <v>10401.239501133257</v>
      </c>
      <c r="I5" s="15">
        <v>26626.66898361147</v>
      </c>
      <c r="J5" s="15">
        <v>56532.110774744375</v>
      </c>
      <c r="K5" s="15">
        <v>167433.42463097672</v>
      </c>
      <c r="L5" s="15">
        <v>13809.544500000005</v>
      </c>
      <c r="M5" s="15">
        <v>16274.291552981827</v>
      </c>
      <c r="N5" s="15">
        <v>27822.273310810626</v>
      </c>
      <c r="O5" s="15">
        <v>54225.08093230235</v>
      </c>
      <c r="P5" s="15">
        <v>38823.911358689445</v>
      </c>
      <c r="Q5" s="15">
        <v>11080.638</v>
      </c>
      <c r="R5" s="14">
        <f>SUM(P5:Q5,C5:K5)</f>
        <v>536936.9554976524</v>
      </c>
    </row>
    <row r="6" spans="1:18" s="11" customFormat="1" ht="11.25">
      <c r="A6" s="12"/>
      <c r="B6" s="13" t="s">
        <v>13</v>
      </c>
      <c r="C6" s="14">
        <v>83558.181447</v>
      </c>
      <c r="D6" s="14">
        <v>107043.16769174699</v>
      </c>
      <c r="E6" s="14">
        <v>22666.319643024093</v>
      </c>
      <c r="F6" s="14">
        <v>11901.404968420356</v>
      </c>
      <c r="G6" s="14">
        <v>8568.5106532</v>
      </c>
      <c r="H6" s="15">
        <v>10441.58312207729</v>
      </c>
      <c r="I6" s="15">
        <v>28295.789621097592</v>
      </c>
      <c r="J6" s="15">
        <v>59142.920797825136</v>
      </c>
      <c r="K6" s="15">
        <v>179364.15578632237</v>
      </c>
      <c r="L6" s="15">
        <v>16283.522499999986</v>
      </c>
      <c r="M6" s="15">
        <v>24340.33161051876</v>
      </c>
      <c r="N6" s="15">
        <v>27133.82189876847</v>
      </c>
      <c r="O6" s="15">
        <v>53870.272372709915</v>
      </c>
      <c r="P6" s="15">
        <v>50468.151678564995</v>
      </c>
      <c r="Q6" s="15">
        <v>9782.832</v>
      </c>
      <c r="R6" s="14">
        <f>SUM(P6:Q6,C6:K6)</f>
        <v>571233.0174092788</v>
      </c>
    </row>
    <row r="7" spans="1:18" s="11" customFormat="1" ht="11.25">
      <c r="A7" s="12"/>
      <c r="B7" s="13" t="s">
        <v>14</v>
      </c>
      <c r="C7" s="14">
        <v>152967.21657899997</v>
      </c>
      <c r="D7" s="14">
        <v>116891.04306811502</v>
      </c>
      <c r="E7" s="14">
        <v>26673.924726549016</v>
      </c>
      <c r="F7" s="14">
        <v>13154.586652600088</v>
      </c>
      <c r="G7" s="14">
        <v>9429.559714000006</v>
      </c>
      <c r="H7" s="15">
        <v>11153.517539279532</v>
      </c>
      <c r="I7" s="15">
        <v>30067.884806860275</v>
      </c>
      <c r="J7" s="15">
        <v>53863.62671574174</v>
      </c>
      <c r="K7" s="15">
        <v>179486.23185814774</v>
      </c>
      <c r="L7" s="15">
        <v>14904.92849999999</v>
      </c>
      <c r="M7" s="15">
        <v>26383.29448603087</v>
      </c>
      <c r="N7" s="15">
        <v>22845.866670205996</v>
      </c>
      <c r="O7" s="15">
        <v>53395.91078349127</v>
      </c>
      <c r="P7" s="15">
        <v>48961.13289085455</v>
      </c>
      <c r="Q7" s="15">
        <v>10541.677</v>
      </c>
      <c r="R7" s="14">
        <f>SUM(P7:Q7,C7:K7)</f>
        <v>653190.401551148</v>
      </c>
    </row>
    <row r="8" spans="1:18" s="11" customFormat="1" ht="11.25">
      <c r="A8" s="12"/>
      <c r="B8" s="13" t="s">
        <v>15</v>
      </c>
      <c r="C8" s="14">
        <v>82270.6714003</v>
      </c>
      <c r="D8" s="14">
        <v>116195.11547894338</v>
      </c>
      <c r="E8" s="14">
        <v>26625.30057739615</v>
      </c>
      <c r="F8" s="14">
        <v>14050.131875413952</v>
      </c>
      <c r="G8" s="14">
        <v>5538.1988696</v>
      </c>
      <c r="H8" s="15">
        <v>11793.2576601768</v>
      </c>
      <c r="I8" s="15">
        <v>33263.01575865167</v>
      </c>
      <c r="J8" s="15">
        <v>75416.32517264238</v>
      </c>
      <c r="K8" s="15">
        <v>235669.0150408907</v>
      </c>
      <c r="L8" s="15">
        <v>16772.529499999993</v>
      </c>
      <c r="M8" s="15">
        <v>39988.6090363173</v>
      </c>
      <c r="N8" s="15">
        <v>30580.061781638586</v>
      </c>
      <c r="O8" s="15">
        <v>69962.34161299418</v>
      </c>
      <c r="P8" s="15">
        <v>42882.16331977069</v>
      </c>
      <c r="Q8" s="15">
        <v>9086.095</v>
      </c>
      <c r="R8" s="14">
        <f>SUM(P8:Q8,C8:K8)</f>
        <v>652789.2901537856</v>
      </c>
    </row>
    <row r="9" spans="1:18" s="11" customFormat="1" ht="11.25">
      <c r="A9" s="12"/>
      <c r="B9" s="13" t="s">
        <v>16</v>
      </c>
      <c r="C9" s="15">
        <v>397083.06754129997</v>
      </c>
      <c r="D9" s="15">
        <f aca="true" t="shared" si="0" ref="D9:Q9">SUM(D5:D8)</f>
        <v>436306.519171972</v>
      </c>
      <c r="E9" s="15">
        <f t="shared" si="0"/>
        <v>97007.05276771284</v>
      </c>
      <c r="F9" s="15">
        <f t="shared" si="0"/>
        <v>49838.375209221325</v>
      </c>
      <c r="G9" s="15">
        <f t="shared" si="0"/>
        <v>43337.2809036</v>
      </c>
      <c r="H9" s="15">
        <f t="shared" si="0"/>
        <v>43789.59782266688</v>
      </c>
      <c r="I9" s="15">
        <f t="shared" si="0"/>
        <v>118253.35917022101</v>
      </c>
      <c r="J9" s="15">
        <f t="shared" si="0"/>
        <v>244954.98346095363</v>
      </c>
      <c r="K9" s="15">
        <f t="shared" si="0"/>
        <v>761952.8273163375</v>
      </c>
      <c r="L9" s="15">
        <f t="shared" si="0"/>
        <v>61770.52499999998</v>
      </c>
      <c r="M9" s="15">
        <f t="shared" si="0"/>
        <v>106986.52668584874</v>
      </c>
      <c r="N9" s="15">
        <f t="shared" si="0"/>
        <v>108382.02366142368</v>
      </c>
      <c r="O9" s="15">
        <f t="shared" si="0"/>
        <v>231453.60570149773</v>
      </c>
      <c r="P9" s="15">
        <f t="shared" si="0"/>
        <v>181135.35924787968</v>
      </c>
      <c r="Q9" s="15">
        <f t="shared" si="0"/>
        <v>40491.242</v>
      </c>
      <c r="R9" s="15">
        <f>SUM(P9:Q9,C9:K9)</f>
        <v>2414149.664611865</v>
      </c>
    </row>
    <row r="10" spans="1:18" s="11" customFormat="1" ht="11.25">
      <c r="A10" s="12">
        <v>2007</v>
      </c>
      <c r="B10" s="13" t="s">
        <v>12</v>
      </c>
      <c r="C10" s="13">
        <v>92090.619</v>
      </c>
      <c r="D10" s="13">
        <v>106209.56209500002</v>
      </c>
      <c r="E10" s="13">
        <v>23782.667303999995</v>
      </c>
      <c r="F10" s="13">
        <v>10818.890252000001</v>
      </c>
      <c r="G10" s="13">
        <v>19376.597240000006</v>
      </c>
      <c r="H10" s="13">
        <v>11380.658683</v>
      </c>
      <c r="I10" s="13">
        <v>25033.881764000012</v>
      </c>
      <c r="J10" s="13">
        <v>68105.03700099999</v>
      </c>
      <c r="K10" s="13">
        <v>184546.10096200003</v>
      </c>
      <c r="L10" s="13">
        <v>19010.448451000004</v>
      </c>
      <c r="M10" s="13">
        <v>21469.905279000002</v>
      </c>
      <c r="N10" s="13">
        <v>24927.809080999996</v>
      </c>
      <c r="O10" s="13">
        <v>58120.4931</v>
      </c>
      <c r="P10" s="13">
        <v>35908.70677200001</v>
      </c>
      <c r="Q10" s="13">
        <v>11418.477</v>
      </c>
      <c r="R10" s="13">
        <v>588671.1980730002</v>
      </c>
    </row>
    <row r="11" spans="1:18" s="11" customFormat="1" ht="11.25">
      <c r="A11" s="12"/>
      <c r="B11" s="13" t="s">
        <v>13</v>
      </c>
      <c r="C11" s="13">
        <v>96909.318</v>
      </c>
      <c r="D11" s="13">
        <v>115688.47856299998</v>
      </c>
      <c r="E11" s="13">
        <v>26500.76832100001</v>
      </c>
      <c r="F11" s="13">
        <v>17187.080792</v>
      </c>
      <c r="G11" s="13">
        <v>8134.778368999999</v>
      </c>
      <c r="H11" s="13">
        <v>13456.377402</v>
      </c>
      <c r="I11" s="13">
        <v>28155.261627999997</v>
      </c>
      <c r="J11" s="13">
        <v>77517.959082</v>
      </c>
      <c r="K11" s="13">
        <v>201510.89596</v>
      </c>
      <c r="L11" s="13">
        <v>17321.863846999993</v>
      </c>
      <c r="M11" s="13">
        <v>34062.591216000015</v>
      </c>
      <c r="N11" s="13">
        <v>27691.562502</v>
      </c>
      <c r="O11" s="13">
        <v>57200.182889</v>
      </c>
      <c r="P11" s="13">
        <v>39404.041604000005</v>
      </c>
      <c r="Q11" s="13">
        <v>10962.46</v>
      </c>
      <c r="R11" s="13">
        <v>635427.4197210001</v>
      </c>
    </row>
    <row r="12" spans="1:18" s="11" customFormat="1" ht="11.25">
      <c r="A12" s="12"/>
      <c r="B12" s="13" t="s">
        <v>14</v>
      </c>
      <c r="C12" s="13">
        <v>173562.17</v>
      </c>
      <c r="D12" s="13">
        <v>122869.290962</v>
      </c>
      <c r="E12" s="13">
        <v>28305.320532000005</v>
      </c>
      <c r="F12" s="13">
        <v>16556.923705000005</v>
      </c>
      <c r="G12" s="13">
        <v>5284.483418999999</v>
      </c>
      <c r="H12" s="13">
        <v>14556.948371000002</v>
      </c>
      <c r="I12" s="13">
        <v>30089.550183000003</v>
      </c>
      <c r="J12" s="13">
        <v>86919.451371</v>
      </c>
      <c r="K12" s="13">
        <v>205994.16436599992</v>
      </c>
      <c r="L12" s="13">
        <v>16076.278241</v>
      </c>
      <c r="M12" s="13">
        <v>28107.095595000013</v>
      </c>
      <c r="N12" s="13">
        <v>29949.049434999997</v>
      </c>
      <c r="O12" s="13">
        <v>59894.61372799998</v>
      </c>
      <c r="P12" s="13">
        <v>60744.123325</v>
      </c>
      <c r="Q12" s="13">
        <v>9262.34</v>
      </c>
      <c r="R12" s="13">
        <v>754144.766234</v>
      </c>
    </row>
    <row r="13" spans="1:18" s="11" customFormat="1" ht="11.25">
      <c r="A13" s="12"/>
      <c r="B13" s="13" t="s">
        <v>15</v>
      </c>
      <c r="C13" s="13">
        <v>104120.828</v>
      </c>
      <c r="D13" s="13">
        <v>126729.26456700003</v>
      </c>
      <c r="E13" s="13">
        <v>27920.460711999986</v>
      </c>
      <c r="F13" s="13">
        <v>19859.538137000003</v>
      </c>
      <c r="G13" s="13">
        <v>4992.238622999999</v>
      </c>
      <c r="H13" s="13">
        <v>13574.811873999997</v>
      </c>
      <c r="I13" s="13">
        <v>42978.47703599999</v>
      </c>
      <c r="J13" s="13">
        <v>87826.021789</v>
      </c>
      <c r="K13" s="13">
        <v>277698.872727</v>
      </c>
      <c r="L13" s="13">
        <v>23373.552851000008</v>
      </c>
      <c r="M13" s="13">
        <v>42214.59011299998</v>
      </c>
      <c r="N13" s="13">
        <v>47163.237678000005</v>
      </c>
      <c r="O13" s="13">
        <v>74774.525972</v>
      </c>
      <c r="P13" s="13">
        <v>42573.54707499996</v>
      </c>
      <c r="Q13" s="13">
        <v>10533.782</v>
      </c>
      <c r="R13" s="13">
        <v>758807.8425400001</v>
      </c>
    </row>
    <row r="14" spans="1:18" s="11" customFormat="1" ht="11.25">
      <c r="A14" s="12"/>
      <c r="B14" s="13" t="s">
        <v>16</v>
      </c>
      <c r="C14" s="13">
        <v>466682.935</v>
      </c>
      <c r="D14" s="13">
        <v>471496.596187</v>
      </c>
      <c r="E14" s="13">
        <v>106509.216869</v>
      </c>
      <c r="F14" s="13">
        <v>64422.43288600001</v>
      </c>
      <c r="G14" s="13">
        <v>37788.097651000004</v>
      </c>
      <c r="H14" s="13">
        <v>52968.796330000005</v>
      </c>
      <c r="I14" s="13">
        <v>126257.17061100001</v>
      </c>
      <c r="J14" s="13">
        <v>320368.46924299997</v>
      </c>
      <c r="K14" s="13">
        <v>869750.0340149999</v>
      </c>
      <c r="L14" s="13">
        <v>75782.14339000001</v>
      </c>
      <c r="M14" s="13">
        <v>125854.182203</v>
      </c>
      <c r="N14" s="13">
        <v>129731.658696</v>
      </c>
      <c r="O14" s="13">
        <v>249989.81568899998</v>
      </c>
      <c r="P14" s="13">
        <v>178630.41877599998</v>
      </c>
      <c r="Q14" s="13">
        <v>42177.058999999994</v>
      </c>
      <c r="R14" s="13">
        <v>2737051.2265680004</v>
      </c>
    </row>
    <row r="15" spans="1:18" s="11" customFormat="1" ht="11.25">
      <c r="A15" s="12">
        <v>2008</v>
      </c>
      <c r="B15" s="13" t="s">
        <v>12</v>
      </c>
      <c r="C15" s="13">
        <v>102987.075</v>
      </c>
      <c r="D15" s="13">
        <v>123287.79565300005</v>
      </c>
      <c r="E15" s="13">
        <v>23662.679609999996</v>
      </c>
      <c r="F15" s="13">
        <v>20273.270624</v>
      </c>
      <c r="G15" s="13">
        <v>15589.935203000001</v>
      </c>
      <c r="H15" s="13">
        <v>11093.053121000004</v>
      </c>
      <c r="I15" s="13">
        <v>31724.253918999995</v>
      </c>
      <c r="J15" s="13">
        <v>88307.98400499999</v>
      </c>
      <c r="K15" s="13">
        <v>207759.35536399996</v>
      </c>
      <c r="L15" s="13">
        <v>21525.92415299999</v>
      </c>
      <c r="M15" s="13">
        <v>25887.087490000005</v>
      </c>
      <c r="N15" s="13">
        <v>24809.00375</v>
      </c>
      <c r="O15" s="13">
        <v>66888.72840699999</v>
      </c>
      <c r="P15" s="13">
        <v>38515.25165699997</v>
      </c>
      <c r="Q15" s="13">
        <v>9578.552</v>
      </c>
      <c r="R15" s="13">
        <v>672779.2061559999</v>
      </c>
    </row>
    <row r="16" spans="1:18" s="11" customFormat="1" ht="11.25">
      <c r="A16" s="12"/>
      <c r="B16" s="13" t="s">
        <v>13</v>
      </c>
      <c r="C16" s="13">
        <v>121927.232</v>
      </c>
      <c r="D16" s="13">
        <v>129249.41013699998</v>
      </c>
      <c r="E16" s="13">
        <v>23470.425453</v>
      </c>
      <c r="F16" s="13">
        <v>9911.293251000003</v>
      </c>
      <c r="G16" s="13">
        <v>6823.07925</v>
      </c>
      <c r="H16" s="13">
        <v>11898.152880000001</v>
      </c>
      <c r="I16" s="13">
        <v>33883.016412000026</v>
      </c>
      <c r="J16" s="13">
        <v>73746.647739</v>
      </c>
      <c r="K16" s="13">
        <v>229052.46272799995</v>
      </c>
      <c r="L16" s="13">
        <v>19562.574796999997</v>
      </c>
      <c r="M16" s="13">
        <v>31603.600014</v>
      </c>
      <c r="N16" s="13">
        <v>34674.686718000004</v>
      </c>
      <c r="O16" s="13">
        <v>62894.19584799998</v>
      </c>
      <c r="P16" s="13">
        <v>29505.056118999993</v>
      </c>
      <c r="Q16" s="13">
        <v>11044.095</v>
      </c>
      <c r="R16" s="13">
        <v>680510.8709689998</v>
      </c>
    </row>
    <row r="17" spans="1:18" s="11" customFormat="1" ht="11.25">
      <c r="A17" s="12"/>
      <c r="B17" s="13" t="s">
        <v>14</v>
      </c>
      <c r="C17" s="13">
        <v>202427.753</v>
      </c>
      <c r="D17" s="13">
        <v>133634.71178700004</v>
      </c>
      <c r="E17" s="13">
        <v>23454.153921999994</v>
      </c>
      <c r="F17" s="13">
        <v>12695.319749</v>
      </c>
      <c r="G17" s="13">
        <v>5851.864402000001</v>
      </c>
      <c r="H17" s="13">
        <v>10212.704240000003</v>
      </c>
      <c r="I17" s="13">
        <v>30037.729966000003</v>
      </c>
      <c r="J17" s="13">
        <v>75776.427637</v>
      </c>
      <c r="K17" s="13">
        <v>231854.99156300002</v>
      </c>
      <c r="L17" s="13">
        <v>19864.638667000003</v>
      </c>
      <c r="M17" s="13">
        <v>32154.00873900001</v>
      </c>
      <c r="N17" s="13">
        <v>28950.571842999998</v>
      </c>
      <c r="O17" s="13">
        <v>74473.41683800002</v>
      </c>
      <c r="P17" s="13">
        <v>46351.83353900001</v>
      </c>
      <c r="Q17" s="13">
        <v>10775.063</v>
      </c>
      <c r="R17" s="13">
        <v>783072.5528050002</v>
      </c>
    </row>
    <row r="18" spans="1:18" s="11" customFormat="1" ht="11.25">
      <c r="A18" s="12"/>
      <c r="B18" s="13" t="s">
        <v>15</v>
      </c>
      <c r="C18" s="13">
        <v>114639.949</v>
      </c>
      <c r="D18" s="13">
        <v>134717.72816400003</v>
      </c>
      <c r="E18" s="13">
        <v>26588.793146999997</v>
      </c>
      <c r="F18" s="13">
        <v>29504.009663999997</v>
      </c>
      <c r="G18" s="13">
        <v>6325.809968999999</v>
      </c>
      <c r="H18" s="13">
        <v>20000.660439999992</v>
      </c>
      <c r="I18" s="13">
        <v>43063.897209000024</v>
      </c>
      <c r="J18" s="13">
        <v>109892.19575999997</v>
      </c>
      <c r="K18" s="13">
        <v>317119.91142699984</v>
      </c>
      <c r="L18" s="13">
        <v>27572.28053699999</v>
      </c>
      <c r="M18" s="13">
        <v>41869.08194299999</v>
      </c>
      <c r="N18" s="13">
        <v>60589.333864</v>
      </c>
      <c r="O18" s="13">
        <v>80871.63896699999</v>
      </c>
      <c r="P18" s="13">
        <v>42664.39736200004</v>
      </c>
      <c r="Q18" s="13">
        <v>13689.226</v>
      </c>
      <c r="R18" s="13">
        <v>858206.5781419999</v>
      </c>
    </row>
    <row r="19" spans="1:18" s="11" customFormat="1" ht="11.25">
      <c r="A19" s="12"/>
      <c r="B19" s="13" t="s">
        <v>16</v>
      </c>
      <c r="C19" s="13">
        <v>541982.009</v>
      </c>
      <c r="D19" s="13">
        <v>520889.6457410001</v>
      </c>
      <c r="E19" s="13">
        <v>97176.052132</v>
      </c>
      <c r="F19" s="13">
        <v>72383.89328799999</v>
      </c>
      <c r="G19" s="13">
        <v>34590.688824000004</v>
      </c>
      <c r="H19" s="13">
        <v>53204.570681000005</v>
      </c>
      <c r="I19" s="13">
        <v>138708.89750600007</v>
      </c>
      <c r="J19" s="13">
        <v>347723.255141</v>
      </c>
      <c r="K19" s="13">
        <v>985786.7210819997</v>
      </c>
      <c r="L19" s="13">
        <v>88525.41815399998</v>
      </c>
      <c r="M19" s="13">
        <v>131513.778186</v>
      </c>
      <c r="N19" s="13">
        <v>149023.59617499998</v>
      </c>
      <c r="O19" s="13">
        <v>285127.98006</v>
      </c>
      <c r="P19" s="13">
        <v>157036.538677</v>
      </c>
      <c r="Q19" s="13">
        <v>45086.936</v>
      </c>
      <c r="R19" s="13">
        <v>2994569.208072</v>
      </c>
    </row>
    <row r="20" spans="1:20" s="11" customFormat="1" ht="11.25">
      <c r="A20" s="12">
        <v>2009</v>
      </c>
      <c r="B20" s="13" t="s">
        <v>12</v>
      </c>
      <c r="C20" s="15">
        <v>128774.635</v>
      </c>
      <c r="D20" s="15">
        <v>121470.85590800674</v>
      </c>
      <c r="E20" s="15">
        <v>24558.269643249227</v>
      </c>
      <c r="F20" s="15">
        <v>19156.72875335186</v>
      </c>
      <c r="G20" s="15">
        <v>25359.719939999995</v>
      </c>
      <c r="H20" s="15">
        <v>15816.89676722624</v>
      </c>
      <c r="I20" s="15">
        <v>35793.02941377705</v>
      </c>
      <c r="J20" s="15">
        <v>85357.99611978211</v>
      </c>
      <c r="K20" s="15">
        <v>269599.72796497465</v>
      </c>
      <c r="L20" s="15">
        <v>24629.139292162592</v>
      </c>
      <c r="M20" s="15">
        <v>31796.46514704812</v>
      </c>
      <c r="N20" s="15">
        <v>38072.188945126676</v>
      </c>
      <c r="O20" s="15">
        <v>75922.58695649327</v>
      </c>
      <c r="P20" s="15">
        <v>50225.50776730747</v>
      </c>
      <c r="Q20" s="15">
        <v>11151.166999999994</v>
      </c>
      <c r="R20" s="15">
        <v>787264.5342776752</v>
      </c>
      <c r="S20" s="15"/>
      <c r="T20" s="15"/>
    </row>
    <row r="21" spans="1:20" s="11" customFormat="1" ht="11.25">
      <c r="A21" s="12"/>
      <c r="B21" s="13" t="s">
        <v>13</v>
      </c>
      <c r="C21" s="15">
        <v>139692.334</v>
      </c>
      <c r="D21" s="15">
        <v>121963.55447754769</v>
      </c>
      <c r="E21" s="15">
        <v>27966.33547489425</v>
      </c>
      <c r="F21" s="15">
        <v>21547.153399248513</v>
      </c>
      <c r="G21" s="15">
        <v>9316.745300000006</v>
      </c>
      <c r="H21" s="15">
        <v>12195.361733228941</v>
      </c>
      <c r="I21" s="15">
        <v>34640.2792774239</v>
      </c>
      <c r="J21" s="15">
        <v>69095.52994992491</v>
      </c>
      <c r="K21" s="15">
        <v>271407.95093464415</v>
      </c>
      <c r="L21" s="15">
        <v>18537.54790886092</v>
      </c>
      <c r="M21" s="15">
        <v>32591.3697121099</v>
      </c>
      <c r="N21" s="15">
        <v>36290.92686721529</v>
      </c>
      <c r="O21" s="15">
        <v>83308.86918657925</v>
      </c>
      <c r="P21" s="15">
        <v>34512.667799369534</v>
      </c>
      <c r="Q21" s="15">
        <v>12661.854</v>
      </c>
      <c r="R21" s="15">
        <v>754999.7663462819</v>
      </c>
      <c r="S21" s="15"/>
      <c r="T21" s="15"/>
    </row>
    <row r="22" spans="1:20" s="11" customFormat="1" ht="11.25">
      <c r="A22" s="12"/>
      <c r="B22" s="13" t="s">
        <v>14</v>
      </c>
      <c r="C22" s="15">
        <v>171524.341</v>
      </c>
      <c r="D22" s="15">
        <v>125325.93507747327</v>
      </c>
      <c r="E22" s="15">
        <v>25419.35075486829</v>
      </c>
      <c r="F22" s="15">
        <v>18054.003607937444</v>
      </c>
      <c r="G22" s="15">
        <v>9245.457300000002</v>
      </c>
      <c r="H22" s="15">
        <v>12450.442869834058</v>
      </c>
      <c r="I22" s="15">
        <v>31623.446300482712</v>
      </c>
      <c r="J22" s="15">
        <v>65539.89163807807</v>
      </c>
      <c r="K22" s="15">
        <v>261490.74923225772</v>
      </c>
      <c r="L22" s="15">
        <v>19382.439863765434</v>
      </c>
      <c r="M22" s="15">
        <v>29879.34596635242</v>
      </c>
      <c r="N22" s="15">
        <v>34859.02087521604</v>
      </c>
      <c r="O22" s="15">
        <v>80916.89400073908</v>
      </c>
      <c r="P22" s="15">
        <v>48040.34491423165</v>
      </c>
      <c r="Q22" s="15">
        <v>9334.372000000003</v>
      </c>
      <c r="R22" s="15">
        <v>778048.3346951632</v>
      </c>
      <c r="S22" s="15"/>
      <c r="T22" s="15"/>
    </row>
    <row r="23" spans="1:20" s="11" customFormat="1" ht="11.25">
      <c r="A23" s="12"/>
      <c r="B23" s="13" t="s">
        <v>15</v>
      </c>
      <c r="C23" s="15">
        <v>112173.253</v>
      </c>
      <c r="D23" s="15">
        <v>125235.04425406049</v>
      </c>
      <c r="E23" s="15">
        <v>23070.95306087599</v>
      </c>
      <c r="F23" s="15">
        <v>20997.67386008911</v>
      </c>
      <c r="G23" s="15">
        <v>14227.650740000003</v>
      </c>
      <c r="H23" s="15">
        <v>11479.549145433828</v>
      </c>
      <c r="I23" s="15">
        <v>38837.54257761854</v>
      </c>
      <c r="J23" s="15">
        <v>70806.54565959562</v>
      </c>
      <c r="K23" s="15">
        <v>298372.90964682493</v>
      </c>
      <c r="L23" s="15">
        <v>24276.5630049957</v>
      </c>
      <c r="M23" s="15">
        <v>38310.862363506145</v>
      </c>
      <c r="N23" s="15">
        <v>46355.71142728401</v>
      </c>
      <c r="O23" s="15">
        <v>95084.57473368202</v>
      </c>
      <c r="P23" s="15">
        <v>48624.60948931055</v>
      </c>
      <c r="Q23" s="15">
        <v>10673.958999999999</v>
      </c>
      <c r="R23" s="15">
        <v>774499.6904338091</v>
      </c>
      <c r="S23" s="15"/>
      <c r="T23" s="15"/>
    </row>
    <row r="24" spans="1:20" s="11" customFormat="1" ht="11.25">
      <c r="A24" s="12"/>
      <c r="B24" s="13" t="s">
        <v>16</v>
      </c>
      <c r="C24" s="15">
        <v>552164.563</v>
      </c>
      <c r="D24" s="15">
        <v>493995.3897170882</v>
      </c>
      <c r="E24" s="15">
        <v>101014.90893388775</v>
      </c>
      <c r="F24" s="15">
        <v>79755.55962062693</v>
      </c>
      <c r="G24" s="15">
        <v>58149.57328000001</v>
      </c>
      <c r="H24" s="15">
        <v>51942.25051572306</v>
      </c>
      <c r="I24" s="15">
        <v>140894.2975693022</v>
      </c>
      <c r="J24" s="15">
        <v>290799.9633673807</v>
      </c>
      <c r="K24" s="15">
        <v>1100871.3377787014</v>
      </c>
      <c r="L24" s="15">
        <v>86825.69006978464</v>
      </c>
      <c r="M24" s="15">
        <v>132578.04318901658</v>
      </c>
      <c r="N24" s="15">
        <v>155577.84811484203</v>
      </c>
      <c r="O24" s="15">
        <v>335232.92487749364</v>
      </c>
      <c r="P24" s="15">
        <v>181403.12997021922</v>
      </c>
      <c r="Q24" s="15">
        <v>43821.352</v>
      </c>
      <c r="R24" s="15">
        <v>3094812.32575293</v>
      </c>
      <c r="S24" s="15"/>
      <c r="T24" s="15"/>
    </row>
    <row r="25" spans="1:20" s="11" customFormat="1" ht="11.25">
      <c r="A25" s="12">
        <v>2010</v>
      </c>
      <c r="B25" s="13" t="s">
        <v>12</v>
      </c>
      <c r="C25" s="15">
        <v>99636.625</v>
      </c>
      <c r="D25" s="15">
        <v>129997.89226738964</v>
      </c>
      <c r="E25" s="15">
        <v>24628.817255162357</v>
      </c>
      <c r="F25" s="15">
        <v>15742.576200947376</v>
      </c>
      <c r="G25" s="15">
        <v>18801.44814532499</v>
      </c>
      <c r="H25" s="15">
        <v>9548.234342072825</v>
      </c>
      <c r="I25" s="15">
        <v>30879.830546792517</v>
      </c>
      <c r="J25" s="15">
        <v>60825.659581616135</v>
      </c>
      <c r="K25" s="15">
        <v>250756.18764638365</v>
      </c>
      <c r="L25" s="15">
        <v>18688.67525733061</v>
      </c>
      <c r="M25" s="15">
        <v>30021.33347066995</v>
      </c>
      <c r="N25" s="15">
        <v>35490.758659173756</v>
      </c>
      <c r="O25" s="15">
        <v>86231.50011680591</v>
      </c>
      <c r="P25" s="15">
        <v>49084.71212671218</v>
      </c>
      <c r="Q25" s="15">
        <v>9467.125999999998</v>
      </c>
      <c r="R25" s="15">
        <v>699369.1091124015</v>
      </c>
      <c r="S25" s="15"/>
      <c r="T25" s="15"/>
    </row>
    <row r="26" spans="1:20" s="11" customFormat="1" ht="11.25">
      <c r="A26" s="12"/>
      <c r="B26" s="13" t="s">
        <v>13</v>
      </c>
      <c r="C26" s="15">
        <v>118827.79699999999</v>
      </c>
      <c r="D26" s="15">
        <v>143017.50916896926</v>
      </c>
      <c r="E26" s="15">
        <v>25033.439451054255</v>
      </c>
      <c r="F26" s="15">
        <v>19729.603039964284</v>
      </c>
      <c r="G26" s="15">
        <v>2185.9969459250005</v>
      </c>
      <c r="H26" s="15">
        <v>10306.821973465645</v>
      </c>
      <c r="I26" s="15">
        <v>39337.97104025745</v>
      </c>
      <c r="J26" s="15">
        <v>65907.54940475956</v>
      </c>
      <c r="K26" s="15">
        <v>282590.3532411538</v>
      </c>
      <c r="L26" s="15">
        <v>18841.451629419535</v>
      </c>
      <c r="M26" s="15">
        <v>32220.84065807906</v>
      </c>
      <c r="N26" s="15">
        <v>53558.36392992573</v>
      </c>
      <c r="O26" s="15">
        <v>89436.91774118012</v>
      </c>
      <c r="P26" s="15">
        <v>48534.01005344552</v>
      </c>
      <c r="Q26" s="15">
        <v>11518.92</v>
      </c>
      <c r="R26" s="15">
        <v>766989.9713189942</v>
      </c>
      <c r="S26" s="15"/>
      <c r="T26" s="15"/>
    </row>
    <row r="27" spans="1:20" s="11" customFormat="1" ht="11.25">
      <c r="A27" s="12"/>
      <c r="B27" s="13" t="s">
        <v>14</v>
      </c>
      <c r="C27" s="15">
        <v>175445.96299999993</v>
      </c>
      <c r="D27" s="15">
        <v>150778.1579425928</v>
      </c>
      <c r="E27" s="15">
        <v>25358.864689366143</v>
      </c>
      <c r="F27" s="15">
        <v>16601.24061443632</v>
      </c>
      <c r="G27" s="15">
        <v>5560.5510655249955</v>
      </c>
      <c r="H27" s="15">
        <v>12329.528312537219</v>
      </c>
      <c r="I27" s="15">
        <v>32979.51954082989</v>
      </c>
      <c r="J27" s="15">
        <v>70016.87396534364</v>
      </c>
      <c r="K27" s="15">
        <v>286972.21716910903</v>
      </c>
      <c r="L27" s="15">
        <v>24484.252718738462</v>
      </c>
      <c r="M27" s="15">
        <v>30928.93019576738</v>
      </c>
      <c r="N27" s="15">
        <v>48927.507460587985</v>
      </c>
      <c r="O27" s="15">
        <v>92294.34497798434</v>
      </c>
      <c r="P27" s="15">
        <v>52834.279030118734</v>
      </c>
      <c r="Q27" s="15">
        <v>8322.138999999997</v>
      </c>
      <c r="R27" s="15">
        <v>837199.3343298577</v>
      </c>
      <c r="S27" s="15"/>
      <c r="T27" s="15"/>
    </row>
    <row r="28" spans="1:20" s="11" customFormat="1" ht="11.25">
      <c r="A28" s="12"/>
      <c r="B28" s="13" t="s">
        <v>15</v>
      </c>
      <c r="C28" s="15">
        <v>109332.93299999996</v>
      </c>
      <c r="D28" s="15">
        <v>150780.806161878</v>
      </c>
      <c r="E28" s="15">
        <v>24328.31337662121</v>
      </c>
      <c r="F28" s="15">
        <v>18490.11659346402</v>
      </c>
      <c r="G28" s="15">
        <v>6381.913625624997</v>
      </c>
      <c r="H28" s="15">
        <v>13067.83505963922</v>
      </c>
      <c r="I28" s="15">
        <v>41678.37868613216</v>
      </c>
      <c r="J28" s="15">
        <v>80181.58524890721</v>
      </c>
      <c r="K28" s="15">
        <v>330167.2528700722</v>
      </c>
      <c r="L28" s="15">
        <v>25289.198568397405</v>
      </c>
      <c r="M28" s="15">
        <v>42210.03779938594</v>
      </c>
      <c r="N28" s="15">
        <v>60309.455248649574</v>
      </c>
      <c r="O28" s="15">
        <v>107394.06092045672</v>
      </c>
      <c r="P28" s="15">
        <v>50484.96117732792</v>
      </c>
      <c r="Q28" s="15">
        <v>8244.044999999996</v>
      </c>
      <c r="R28" s="15">
        <v>833138.1407996665</v>
      </c>
      <c r="S28" s="15"/>
      <c r="T28" s="15"/>
    </row>
    <row r="29" spans="1:20" s="11" customFormat="1" ht="11.25">
      <c r="A29" s="12"/>
      <c r="B29" s="13" t="s">
        <v>16</v>
      </c>
      <c r="C29" s="15">
        <v>503243.31799999985</v>
      </c>
      <c r="D29" s="15">
        <v>574574.3655408297</v>
      </c>
      <c r="E29" s="15">
        <v>99349.43477220397</v>
      </c>
      <c r="F29" s="15">
        <v>70563.536448812</v>
      </c>
      <c r="G29" s="15">
        <v>32929.909782399984</v>
      </c>
      <c r="H29" s="15">
        <v>45252.41968771491</v>
      </c>
      <c r="I29" s="15">
        <v>144875.699814012</v>
      </c>
      <c r="J29" s="15">
        <v>276931.6682006265</v>
      </c>
      <c r="K29" s="15">
        <v>1150486.0109267186</v>
      </c>
      <c r="L29" s="15">
        <v>87303.57817388602</v>
      </c>
      <c r="M29" s="15">
        <v>135381.14212390233</v>
      </c>
      <c r="N29" s="15">
        <v>198286.08529833704</v>
      </c>
      <c r="O29" s="15">
        <v>375356.8237564271</v>
      </c>
      <c r="P29" s="15">
        <v>200937.96238760435</v>
      </c>
      <c r="Q29" s="15">
        <v>37552.23</v>
      </c>
      <c r="R29" s="15">
        <v>3136696.5555609204</v>
      </c>
      <c r="S29" s="15"/>
      <c r="T29" s="15"/>
    </row>
    <row r="30" spans="1:20" s="11" customFormat="1" ht="11.25">
      <c r="A30" s="12">
        <v>2011</v>
      </c>
      <c r="B30" s="13" t="s">
        <v>12</v>
      </c>
      <c r="C30" s="15">
        <v>101167.51599999999</v>
      </c>
      <c r="D30" s="15">
        <v>153187.79646145663</v>
      </c>
      <c r="E30" s="15">
        <v>23655.269680640005</v>
      </c>
      <c r="F30" s="15">
        <v>7839.975547037684</v>
      </c>
      <c r="G30" s="15">
        <v>18784.185955350003</v>
      </c>
      <c r="H30" s="15">
        <v>9691.255511327789</v>
      </c>
      <c r="I30" s="15">
        <v>36753.44770824131</v>
      </c>
      <c r="J30" s="15">
        <v>75780.77190556182</v>
      </c>
      <c r="K30" s="15">
        <v>316730.1439010444</v>
      </c>
      <c r="L30" s="15">
        <v>26765.47667727017</v>
      </c>
      <c r="M30" s="15">
        <v>33976.84908887043</v>
      </c>
      <c r="N30" s="15">
        <v>55672.35833841372</v>
      </c>
      <c r="O30" s="15">
        <v>104143.41414575113</v>
      </c>
      <c r="P30" s="15">
        <v>45199.27046008053</v>
      </c>
      <c r="Q30" s="15">
        <v>11018.042999999998</v>
      </c>
      <c r="R30" s="15">
        <v>799807.676130741</v>
      </c>
      <c r="S30" s="15"/>
      <c r="T30" s="15"/>
    </row>
    <row r="31" spans="1:20" s="11" customFormat="1" ht="11.25">
      <c r="A31" s="12"/>
      <c r="B31" s="13" t="s">
        <v>13</v>
      </c>
      <c r="C31" s="15">
        <v>110119.10299999997</v>
      </c>
      <c r="D31" s="15">
        <v>158411.56779109337</v>
      </c>
      <c r="E31" s="15">
        <v>22398.075870917757</v>
      </c>
      <c r="F31" s="15">
        <v>9415.60658260905</v>
      </c>
      <c r="G31" s="15">
        <v>8928.452420025</v>
      </c>
      <c r="H31" s="15">
        <v>11634.460059202005</v>
      </c>
      <c r="I31" s="15">
        <v>36295.04919509999</v>
      </c>
      <c r="J31" s="15">
        <v>65308.49173027709</v>
      </c>
      <c r="K31" s="15">
        <v>309697.14146879164</v>
      </c>
      <c r="L31" s="15">
        <v>27131.909160787305</v>
      </c>
      <c r="M31" s="15">
        <v>33583.13103662965</v>
      </c>
      <c r="N31" s="15">
        <v>46866.16942922843</v>
      </c>
      <c r="O31" s="15">
        <v>104709.4604646167</v>
      </c>
      <c r="P31" s="15">
        <v>43154.73233062461</v>
      </c>
      <c r="Q31" s="15">
        <v>7805.669</v>
      </c>
      <c r="R31" s="15">
        <v>783168.3494486405</v>
      </c>
      <c r="S31" s="15"/>
      <c r="T31" s="15"/>
    </row>
    <row r="32" spans="1:20" s="11" customFormat="1" ht="11.25">
      <c r="A32" s="12"/>
      <c r="B32" s="13" t="s">
        <v>14</v>
      </c>
      <c r="C32" s="15">
        <v>166191.99699999997</v>
      </c>
      <c r="D32" s="15">
        <v>163816.0051117562</v>
      </c>
      <c r="E32" s="15">
        <v>22604.958462498773</v>
      </c>
      <c r="F32" s="15">
        <v>13131.802650625837</v>
      </c>
      <c r="G32" s="15">
        <v>8761.300047</v>
      </c>
      <c r="H32" s="15">
        <v>11833.334065351977</v>
      </c>
      <c r="I32" s="15">
        <v>34216.26678575573</v>
      </c>
      <c r="J32" s="15">
        <v>70159.67766211095</v>
      </c>
      <c r="K32" s="15">
        <v>331212.06854901416</v>
      </c>
      <c r="L32" s="15">
        <v>33315.04366046832</v>
      </c>
      <c r="M32" s="15">
        <v>36996.761322051825</v>
      </c>
      <c r="N32" s="15">
        <v>54233.33819043243</v>
      </c>
      <c r="O32" s="15">
        <v>101291.95868573879</v>
      </c>
      <c r="P32" s="15">
        <v>53897.664148945456</v>
      </c>
      <c r="Q32" s="15">
        <v>6508.764999999999</v>
      </c>
      <c r="R32" s="15">
        <v>882333.8394830604</v>
      </c>
      <c r="S32" s="15"/>
      <c r="T32" s="15"/>
    </row>
    <row r="33" spans="1:20" s="11" customFormat="1" ht="11.25">
      <c r="A33" s="12"/>
      <c r="B33" s="13" t="s">
        <v>15</v>
      </c>
      <c r="C33" s="15">
        <v>119020.844</v>
      </c>
      <c r="D33" s="15">
        <v>172337.36706364222</v>
      </c>
      <c r="E33" s="15">
        <v>24757.698873163445</v>
      </c>
      <c r="F33" s="15">
        <v>14977.382423210272</v>
      </c>
      <c r="G33" s="15">
        <v>7338.305542924999</v>
      </c>
      <c r="H33" s="15">
        <v>12234.062935322989</v>
      </c>
      <c r="I33" s="15">
        <v>51840.710151316525</v>
      </c>
      <c r="J33" s="15">
        <v>94146.99111820335</v>
      </c>
      <c r="K33" s="15">
        <v>404029.09579038975</v>
      </c>
      <c r="L33" s="15">
        <v>34383.528142347684</v>
      </c>
      <c r="M33" s="15">
        <v>49474.88958212484</v>
      </c>
      <c r="N33" s="15">
        <v>66062.8468115771</v>
      </c>
      <c r="O33" s="15">
        <v>135578.91168652748</v>
      </c>
      <c r="P33" s="15">
        <v>59089.41508096463</v>
      </c>
      <c r="Q33" s="15">
        <v>9915.251000000004</v>
      </c>
      <c r="R33" s="15">
        <v>969687.1239791398</v>
      </c>
      <c r="S33" s="15"/>
      <c r="T33" s="15"/>
    </row>
    <row r="34" spans="1:20" s="11" customFormat="1" ht="11.25">
      <c r="A34" s="12"/>
      <c r="B34" s="13" t="s">
        <v>16</v>
      </c>
      <c r="C34" s="15">
        <v>496499.4599999999</v>
      </c>
      <c r="D34" s="15">
        <v>647752.7364279485</v>
      </c>
      <c r="E34" s="15">
        <v>93416.00288721999</v>
      </c>
      <c r="F34" s="15">
        <v>45364.76720348284</v>
      </c>
      <c r="G34" s="15">
        <v>43812.24396530001</v>
      </c>
      <c r="H34" s="15">
        <v>45393.11257120476</v>
      </c>
      <c r="I34" s="15">
        <v>159105.47384041356</v>
      </c>
      <c r="J34" s="15">
        <v>305395.93241615326</v>
      </c>
      <c r="K34" s="15">
        <v>1361668.4497092399</v>
      </c>
      <c r="L34" s="15">
        <v>121595.95764087349</v>
      </c>
      <c r="M34" s="15">
        <v>154031.63102967676</v>
      </c>
      <c r="N34" s="15">
        <v>222834.71276965167</v>
      </c>
      <c r="O34" s="15">
        <v>445723.7449826341</v>
      </c>
      <c r="P34" s="15">
        <v>201341.08202061523</v>
      </c>
      <c r="Q34" s="15">
        <v>35247.728</v>
      </c>
      <c r="R34" s="15">
        <v>3434996.9890415817</v>
      </c>
      <c r="S34" s="15"/>
      <c r="T34" s="15"/>
    </row>
    <row r="35" spans="1:22" s="11" customFormat="1" ht="11.25">
      <c r="A35" s="12">
        <v>2012</v>
      </c>
      <c r="B35" s="13" t="s">
        <v>12</v>
      </c>
      <c r="C35" s="15">
        <v>94537.76999999999</v>
      </c>
      <c r="D35" s="15">
        <v>172391.59000000008</v>
      </c>
      <c r="E35" s="15">
        <v>21369.074000000008</v>
      </c>
      <c r="F35" s="15">
        <v>14256.825</v>
      </c>
      <c r="G35" s="15">
        <v>23434.877</v>
      </c>
      <c r="H35" s="15">
        <v>9670.68</v>
      </c>
      <c r="I35" s="15">
        <v>42240.654999999984</v>
      </c>
      <c r="J35" s="15">
        <v>78610.07900000001</v>
      </c>
      <c r="K35" s="15">
        <v>313336.6299999998</v>
      </c>
      <c r="L35" s="15">
        <v>26391.599000000006</v>
      </c>
      <c r="M35" s="15">
        <v>37537.33700000001</v>
      </c>
      <c r="N35" s="15">
        <v>63613.943999999996</v>
      </c>
      <c r="O35" s="15">
        <v>90619.113</v>
      </c>
      <c r="P35" s="15">
        <v>44969.69999999998</v>
      </c>
      <c r="Q35" s="15">
        <v>15270.893999999997</v>
      </c>
      <c r="R35" s="15">
        <v>830088.7739999999</v>
      </c>
      <c r="S35" s="15"/>
      <c r="T35" s="15"/>
      <c r="U35" s="15"/>
      <c r="V35" s="15"/>
    </row>
    <row r="36" spans="1:22" s="11" customFormat="1" ht="11.25">
      <c r="A36" s="12"/>
      <c r="B36" s="13" t="s">
        <v>13</v>
      </c>
      <c r="C36" s="15">
        <v>106577.90100000001</v>
      </c>
      <c r="D36" s="15">
        <v>187089.02999999982</v>
      </c>
      <c r="E36" s="15">
        <v>22122.416</v>
      </c>
      <c r="F36" s="15">
        <v>14004.776000000002</v>
      </c>
      <c r="G36" s="15">
        <v>8392.388999999997</v>
      </c>
      <c r="H36" s="15">
        <v>9976.901000000005</v>
      </c>
      <c r="I36" s="15">
        <v>53127.377</v>
      </c>
      <c r="J36" s="15">
        <v>75168.20499999999</v>
      </c>
      <c r="K36" s="15">
        <v>329115.03</v>
      </c>
      <c r="L36" s="15">
        <v>24485.264000000006</v>
      </c>
      <c r="M36" s="15">
        <v>39481.37100000001</v>
      </c>
      <c r="N36" s="15">
        <v>65983.21399999999</v>
      </c>
      <c r="O36" s="15">
        <v>97648.733</v>
      </c>
      <c r="P36" s="15">
        <v>45897.712999999996</v>
      </c>
      <c r="Q36" s="15">
        <v>13216.875999999991</v>
      </c>
      <c r="R36" s="15">
        <v>864688.6140000012</v>
      </c>
      <c r="S36" s="15"/>
      <c r="T36" s="15"/>
      <c r="U36" s="15"/>
      <c r="V36" s="15"/>
    </row>
    <row r="37" spans="1:22" s="11" customFormat="1" ht="11.25">
      <c r="A37" s="12"/>
      <c r="B37" s="13" t="s">
        <v>14</v>
      </c>
      <c r="C37" s="15">
        <v>152974.466</v>
      </c>
      <c r="D37" s="15">
        <v>182244.538</v>
      </c>
      <c r="E37" s="15">
        <v>24173.69</v>
      </c>
      <c r="F37" s="15">
        <v>13805.820999999998</v>
      </c>
      <c r="G37" s="15">
        <v>11268.374999999996</v>
      </c>
      <c r="H37" s="15">
        <v>9355.734000000006</v>
      </c>
      <c r="I37" s="15">
        <v>43726.801999999974</v>
      </c>
      <c r="J37" s="15">
        <v>68125.31699999998</v>
      </c>
      <c r="K37" s="15">
        <v>333406.3299999999</v>
      </c>
      <c r="L37" s="15">
        <v>28120.89299999999</v>
      </c>
      <c r="M37" s="15">
        <v>37806.47400000001</v>
      </c>
      <c r="N37" s="15">
        <v>67911.62800000001</v>
      </c>
      <c r="O37" s="15">
        <v>98358.653</v>
      </c>
      <c r="P37" s="15">
        <v>56345.039</v>
      </c>
      <c r="Q37" s="15">
        <v>14190.264</v>
      </c>
      <c r="R37" s="15">
        <v>909616.3759999999</v>
      </c>
      <c r="S37" s="15"/>
      <c r="T37" s="15"/>
      <c r="U37" s="15"/>
      <c r="V37" s="15"/>
    </row>
    <row r="38" spans="1:22" s="11" customFormat="1" ht="11.25">
      <c r="A38" s="12"/>
      <c r="B38" s="13" t="s">
        <v>15</v>
      </c>
      <c r="C38" s="15">
        <v>89546.53199999998</v>
      </c>
      <c r="D38" s="15">
        <v>184702.87</v>
      </c>
      <c r="E38" s="15">
        <v>21959.575000000008</v>
      </c>
      <c r="F38" s="15">
        <v>12810.531999999997</v>
      </c>
      <c r="G38" s="15">
        <v>4206.115999999999</v>
      </c>
      <c r="H38" s="15">
        <v>12036.796000000002</v>
      </c>
      <c r="I38" s="15">
        <v>56052.437000000034</v>
      </c>
      <c r="J38" s="15">
        <v>79085.21499999998</v>
      </c>
      <c r="K38" s="15">
        <v>396165.6489999997</v>
      </c>
      <c r="L38" s="15">
        <v>28383.86099999999</v>
      </c>
      <c r="M38" s="15">
        <v>44631.71400000001</v>
      </c>
      <c r="N38" s="15">
        <v>82036.254</v>
      </c>
      <c r="O38" s="15">
        <v>122517.01599999996</v>
      </c>
      <c r="P38" s="15">
        <v>50399.91400000001</v>
      </c>
      <c r="Q38" s="15">
        <v>15474.731999999996</v>
      </c>
      <c r="R38" s="15">
        <v>922440.3680000011</v>
      </c>
      <c r="S38" s="15"/>
      <c r="T38" s="15"/>
      <c r="U38" s="15"/>
      <c r="V38" s="15"/>
    </row>
    <row r="39" spans="1:22" s="11" customFormat="1" ht="11.25">
      <c r="A39" s="12"/>
      <c r="B39" s="13" t="s">
        <v>16</v>
      </c>
      <c r="C39" s="15">
        <v>443636.669</v>
      </c>
      <c r="D39" s="15">
        <v>726428.0279999998</v>
      </c>
      <c r="E39" s="15">
        <v>89624.75500000002</v>
      </c>
      <c r="F39" s="15">
        <v>54877.954</v>
      </c>
      <c r="G39" s="15">
        <v>47301.75699999999</v>
      </c>
      <c r="H39" s="15">
        <v>41040.11100000001</v>
      </c>
      <c r="I39" s="15">
        <v>195147.27099999998</v>
      </c>
      <c r="J39" s="15">
        <v>300988.81599999993</v>
      </c>
      <c r="K39" s="15">
        <v>1372023.6389999995</v>
      </c>
      <c r="L39" s="15">
        <v>107381.61699999998</v>
      </c>
      <c r="M39" s="15">
        <v>159456.89600000004</v>
      </c>
      <c r="N39" s="15">
        <v>279545.04000000004</v>
      </c>
      <c r="O39" s="15">
        <v>409143.51499999996</v>
      </c>
      <c r="P39" s="15">
        <v>197612.36599999998</v>
      </c>
      <c r="Q39" s="15">
        <v>58152.76599999998</v>
      </c>
      <c r="R39" s="15">
        <v>3526834.1320000025</v>
      </c>
      <c r="S39" s="15"/>
      <c r="T39" s="15"/>
      <c r="U39" s="15"/>
      <c r="V39" s="15"/>
    </row>
    <row r="40" spans="1:22" s="11" customFormat="1" ht="11.25">
      <c r="A40" s="12">
        <v>2013</v>
      </c>
      <c r="B40" s="13" t="s">
        <v>12</v>
      </c>
      <c r="C40" s="15">
        <v>80257.89799999997</v>
      </c>
      <c r="D40" s="15">
        <v>180511.57700000008</v>
      </c>
      <c r="E40" s="15">
        <v>18912.81400000001</v>
      </c>
      <c r="F40" s="15">
        <v>10473.396000000002</v>
      </c>
      <c r="G40" s="15">
        <v>8040.804</v>
      </c>
      <c r="H40" s="15">
        <v>10416.912000000002</v>
      </c>
      <c r="I40" s="15">
        <v>52312.39899999999</v>
      </c>
      <c r="J40" s="15">
        <v>72039.08699999997</v>
      </c>
      <c r="K40" s="15">
        <v>333075.3120000001</v>
      </c>
      <c r="L40" s="15">
        <v>26328.964000000014</v>
      </c>
      <c r="M40" s="15">
        <v>40455.718</v>
      </c>
      <c r="N40" s="15">
        <v>77043.591</v>
      </c>
      <c r="O40" s="15">
        <v>89249.82900000001</v>
      </c>
      <c r="P40" s="15">
        <v>55183.02099999999</v>
      </c>
      <c r="Q40" s="15">
        <v>10474.300000000001</v>
      </c>
      <c r="R40" s="15">
        <v>831697.5200000003</v>
      </c>
      <c r="S40" s="15"/>
      <c r="T40" s="15"/>
      <c r="U40" s="15"/>
      <c r="V40" s="15"/>
    </row>
    <row r="41" spans="1:22" s="11" customFormat="1" ht="11.25">
      <c r="A41" s="12"/>
      <c r="B41" s="13" t="s">
        <v>13</v>
      </c>
      <c r="C41" s="15">
        <v>106324.39000000003</v>
      </c>
      <c r="D41" s="15">
        <v>194194.58499999996</v>
      </c>
      <c r="E41" s="15">
        <v>23387.37300000001</v>
      </c>
      <c r="F41" s="15">
        <v>12871.222</v>
      </c>
      <c r="G41" s="15">
        <v>9684.974000000002</v>
      </c>
      <c r="H41" s="15">
        <v>10518.002000000004</v>
      </c>
      <c r="I41" s="15">
        <v>52312.32999999995</v>
      </c>
      <c r="J41" s="15">
        <v>66466.29400000001</v>
      </c>
      <c r="K41" s="15">
        <v>358456.68100000004</v>
      </c>
      <c r="L41" s="15">
        <v>25800.68599999999</v>
      </c>
      <c r="M41" s="15">
        <v>44349.655</v>
      </c>
      <c r="N41" s="15">
        <v>80582.4</v>
      </c>
      <c r="O41" s="15">
        <v>95201.79000000002</v>
      </c>
      <c r="P41" s="15">
        <v>46322.38299999998</v>
      </c>
      <c r="Q41" s="15">
        <v>10966.928</v>
      </c>
      <c r="R41" s="15">
        <v>891505.1620000002</v>
      </c>
      <c r="S41" s="15"/>
      <c r="T41" s="15"/>
      <c r="U41" s="15"/>
      <c r="V41" s="15"/>
    </row>
    <row r="42" spans="1:22" s="11" customFormat="1" ht="11.25">
      <c r="A42" s="12"/>
      <c r="B42" s="13" t="s">
        <v>14</v>
      </c>
      <c r="C42" s="15">
        <v>154173.327</v>
      </c>
      <c r="D42" s="15">
        <v>193590.62899999984</v>
      </c>
      <c r="E42" s="15">
        <v>20770.054</v>
      </c>
      <c r="F42" s="15">
        <v>14773.189000000002</v>
      </c>
      <c r="G42" s="15">
        <v>8681.098000000004</v>
      </c>
      <c r="H42" s="15">
        <v>12547.28</v>
      </c>
      <c r="I42" s="15">
        <v>46955.849999999984</v>
      </c>
      <c r="J42" s="15">
        <v>70235.73599999999</v>
      </c>
      <c r="K42" s="15">
        <v>350028.5170000003</v>
      </c>
      <c r="L42" s="15">
        <v>26309.811999999998</v>
      </c>
      <c r="M42" s="15">
        <v>44577.060999999994</v>
      </c>
      <c r="N42" s="15">
        <v>76616.842</v>
      </c>
      <c r="O42" s="15">
        <v>89851.64399999999</v>
      </c>
      <c r="P42" s="15">
        <v>60781.248999999974</v>
      </c>
      <c r="Q42" s="15">
        <v>11313.617999999999</v>
      </c>
      <c r="R42" s="15">
        <v>943850.5470000007</v>
      </c>
      <c r="S42" s="15"/>
      <c r="T42" s="15"/>
      <c r="U42" s="15"/>
      <c r="V42" s="15"/>
    </row>
    <row r="43" spans="1:20" s="11" customFormat="1" ht="11.25">
      <c r="A43" s="12"/>
      <c r="B43" s="13" t="s">
        <v>15</v>
      </c>
      <c r="C43" s="15">
        <v>93976.12800000001</v>
      </c>
      <c r="D43" s="15">
        <v>202451.09300000014</v>
      </c>
      <c r="E43" s="15">
        <v>21412.998999999993</v>
      </c>
      <c r="F43" s="15">
        <v>13197.696</v>
      </c>
      <c r="G43" s="15">
        <v>9782.271</v>
      </c>
      <c r="H43" s="15">
        <v>15283.790000000006</v>
      </c>
      <c r="I43" s="15">
        <v>56006.852</v>
      </c>
      <c r="J43" s="15">
        <v>85722.116</v>
      </c>
      <c r="K43" s="15">
        <v>430771.0150000001</v>
      </c>
      <c r="L43" s="15">
        <v>31816.013999999996</v>
      </c>
      <c r="M43" s="15">
        <v>52658.50699999998</v>
      </c>
      <c r="N43" s="15">
        <v>90475.86299999998</v>
      </c>
      <c r="O43" s="15">
        <v>120600.33500000002</v>
      </c>
      <c r="P43" s="15">
        <v>56405.557</v>
      </c>
      <c r="Q43" s="15">
        <v>13639.135999999997</v>
      </c>
      <c r="R43" s="15">
        <v>998648.6530000009</v>
      </c>
      <c r="S43" s="15"/>
      <c r="T43" s="15"/>
    </row>
    <row r="44" spans="1:20" s="11" customFormat="1" ht="11.25">
      <c r="A44" s="12"/>
      <c r="B44" s="13" t="s">
        <v>16</v>
      </c>
      <c r="C44" s="15">
        <v>434731.743</v>
      </c>
      <c r="D44" s="15">
        <v>770747.884</v>
      </c>
      <c r="E44" s="15">
        <v>84483.24000000002</v>
      </c>
      <c r="F44" s="15">
        <v>51315.503</v>
      </c>
      <c r="G44" s="15">
        <v>36189.147000000004</v>
      </c>
      <c r="H44" s="15">
        <v>48765.98400000001</v>
      </c>
      <c r="I44" s="15">
        <v>207587.43099999992</v>
      </c>
      <c r="J44" s="15">
        <v>294463.23299999995</v>
      </c>
      <c r="K44" s="15">
        <v>1472331.5250000006</v>
      </c>
      <c r="L44" s="15">
        <v>110255.476</v>
      </c>
      <c r="M44" s="15">
        <v>182040.94099999996</v>
      </c>
      <c r="N44" s="15">
        <v>324718.696</v>
      </c>
      <c r="O44" s="15">
        <v>394903.59800000006</v>
      </c>
      <c r="P44" s="15">
        <v>218692.20999999996</v>
      </c>
      <c r="Q44" s="15">
        <v>46393.981999999996</v>
      </c>
      <c r="R44" s="15">
        <v>3665701.882000002</v>
      </c>
      <c r="S44" s="15"/>
      <c r="T44" s="15"/>
    </row>
    <row r="45" spans="1:20" s="11" customFormat="1" ht="11.25">
      <c r="A45" s="19" t="s">
        <v>17</v>
      </c>
      <c r="B45" s="1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11" customFormat="1" ht="11.25">
      <c r="A46" s="12">
        <v>2006</v>
      </c>
      <c r="B46" s="13" t="s">
        <v>12</v>
      </c>
      <c r="C46" s="15">
        <v>156823.779402089</v>
      </c>
      <c r="D46" s="15">
        <v>122553.40728140726</v>
      </c>
      <c r="E46" s="15">
        <v>16374.517123529991</v>
      </c>
      <c r="F46" s="15">
        <v>17689.395735146874</v>
      </c>
      <c r="G46" s="15">
        <v>368.0505180000001</v>
      </c>
      <c r="H46" s="15">
        <v>7819.2453438336925</v>
      </c>
      <c r="I46" s="15">
        <v>21729.698936091987</v>
      </c>
      <c r="J46" s="15">
        <v>23100.003478178056</v>
      </c>
      <c r="K46" s="15">
        <v>138701.93297241983</v>
      </c>
      <c r="L46" s="15">
        <v>48312.610474999994</v>
      </c>
      <c r="M46" s="15">
        <v>10209.210785561452</v>
      </c>
      <c r="N46" s="15">
        <v>12540.816224458016</v>
      </c>
      <c r="O46" s="15">
        <v>14811.081925801</v>
      </c>
      <c r="P46" s="15">
        <v>56989.42473816045</v>
      </c>
      <c r="Q46" s="15">
        <v>5365.058</v>
      </c>
      <c r="R46" s="15">
        <f>SUM(P46:Q46,C46:K46)</f>
        <v>567514.5135288571</v>
      </c>
      <c r="S46" s="15"/>
      <c r="T46" s="15"/>
    </row>
    <row r="47" spans="1:20" s="11" customFormat="1" ht="11.25">
      <c r="A47" s="12"/>
      <c r="B47" s="13" t="s">
        <v>13</v>
      </c>
      <c r="C47" s="15">
        <v>221282.081541957</v>
      </c>
      <c r="D47" s="15">
        <v>148509.70219431538</v>
      </c>
      <c r="E47" s="15">
        <v>21089.937359503703</v>
      </c>
      <c r="F47" s="15">
        <v>20391.11298848654</v>
      </c>
      <c r="G47" s="15">
        <v>679.8551232000004</v>
      </c>
      <c r="H47" s="15">
        <v>8374.192439400458</v>
      </c>
      <c r="I47" s="15">
        <v>26007.2157851124</v>
      </c>
      <c r="J47" s="15">
        <v>35990.635648165095</v>
      </c>
      <c r="K47" s="15">
        <v>161746.05536293198</v>
      </c>
      <c r="L47" s="15">
        <v>58221.347535000015</v>
      </c>
      <c r="M47" s="15">
        <v>13309.673353567972</v>
      </c>
      <c r="N47" s="15">
        <v>13799.006282853501</v>
      </c>
      <c r="O47" s="15">
        <v>19163.37277289703</v>
      </c>
      <c r="P47" s="15">
        <v>52942.88711012928</v>
      </c>
      <c r="Q47" s="15">
        <v>4557.616</v>
      </c>
      <c r="R47" s="15">
        <f>SUM(P47:Q47,C47:K47)</f>
        <v>701571.2915532019</v>
      </c>
      <c r="S47" s="15"/>
      <c r="T47" s="15"/>
    </row>
    <row r="48" spans="1:20" s="11" customFormat="1" ht="11.25">
      <c r="A48" s="12"/>
      <c r="B48" s="13" t="s">
        <v>14</v>
      </c>
      <c r="C48" s="15">
        <v>303944.52444173425</v>
      </c>
      <c r="D48" s="15">
        <v>165111.98490149123</v>
      </c>
      <c r="E48" s="15">
        <v>23901.314380803637</v>
      </c>
      <c r="F48" s="15">
        <v>21255.006552867693</v>
      </c>
      <c r="G48" s="15">
        <v>625.5072117777676</v>
      </c>
      <c r="H48" s="15">
        <v>7998.925702903651</v>
      </c>
      <c r="I48" s="15">
        <v>27157.076106326524</v>
      </c>
      <c r="J48" s="15">
        <v>25006.074452210847</v>
      </c>
      <c r="K48" s="15">
        <v>172360.94147168458</v>
      </c>
      <c r="L48" s="15">
        <v>66325.34147999997</v>
      </c>
      <c r="M48" s="15">
        <v>13278.439488506687</v>
      </c>
      <c r="N48" s="15">
        <v>14740.866075656566</v>
      </c>
      <c r="O48" s="15">
        <v>17847.360800754148</v>
      </c>
      <c r="P48" s="15">
        <v>62016.883320787485</v>
      </c>
      <c r="Q48" s="15">
        <v>7068.84</v>
      </c>
      <c r="R48" s="15">
        <f>SUM(P48:Q48,C48:K48)</f>
        <v>816447.0785425876</v>
      </c>
      <c r="S48" s="15"/>
      <c r="T48" s="15"/>
    </row>
    <row r="49" spans="1:20" s="11" customFormat="1" ht="11.25">
      <c r="A49" s="12"/>
      <c r="B49" s="13" t="s">
        <v>15</v>
      </c>
      <c r="C49" s="15">
        <v>214555.2621983604</v>
      </c>
      <c r="D49" s="15">
        <v>146728.45179166767</v>
      </c>
      <c r="E49" s="15">
        <v>22540.690645853178</v>
      </c>
      <c r="F49" s="15">
        <v>22999.655277959086</v>
      </c>
      <c r="G49" s="15">
        <v>1333.9754348000004</v>
      </c>
      <c r="H49" s="15">
        <v>9262.776189647208</v>
      </c>
      <c r="I49" s="15">
        <v>32298.778297543977</v>
      </c>
      <c r="J49" s="15">
        <v>31327.02294925101</v>
      </c>
      <c r="K49" s="15">
        <v>213701.83583357377</v>
      </c>
      <c r="L49" s="15">
        <v>80720.04994500002</v>
      </c>
      <c r="M49" s="15">
        <v>18790.11400965537</v>
      </c>
      <c r="N49" s="15">
        <v>21919.330492695997</v>
      </c>
      <c r="O49" s="15">
        <v>25029.004874507882</v>
      </c>
      <c r="P49" s="15">
        <v>52472.32519156717</v>
      </c>
      <c r="Q49" s="15">
        <v>5383.656</v>
      </c>
      <c r="R49" s="15">
        <f>SUM(P49:Q49,C49:K49)</f>
        <v>752604.4298102234</v>
      </c>
      <c r="S49" s="15"/>
      <c r="T49" s="15"/>
    </row>
    <row r="50" spans="1:20" s="11" customFormat="1" ht="11.25">
      <c r="A50" s="12"/>
      <c r="B50" s="13" t="s">
        <v>16</v>
      </c>
      <c r="C50" s="15">
        <f aca="true" t="shared" si="1" ref="C50:Q50">SUM(C46:C49)</f>
        <v>896605.6475841408</v>
      </c>
      <c r="D50" s="15">
        <f t="shared" si="1"/>
        <v>582903.5461688815</v>
      </c>
      <c r="E50" s="15">
        <f t="shared" si="1"/>
        <v>83906.45950969051</v>
      </c>
      <c r="F50" s="15">
        <f t="shared" si="1"/>
        <v>82335.1705544602</v>
      </c>
      <c r="G50" s="15">
        <f t="shared" si="1"/>
        <v>3007.3882877777687</v>
      </c>
      <c r="H50" s="15">
        <f t="shared" si="1"/>
        <v>33455.13967578501</v>
      </c>
      <c r="I50" s="15">
        <f t="shared" si="1"/>
        <v>107192.76912507489</v>
      </c>
      <c r="J50" s="15">
        <f t="shared" si="1"/>
        <v>115423.73652780501</v>
      </c>
      <c r="K50" s="15">
        <f t="shared" si="1"/>
        <v>686510.7656406101</v>
      </c>
      <c r="L50" s="15">
        <f t="shared" si="1"/>
        <v>253579.34943499998</v>
      </c>
      <c r="M50" s="15">
        <f t="shared" si="1"/>
        <v>55587.437637291485</v>
      </c>
      <c r="N50" s="15">
        <f t="shared" si="1"/>
        <v>63000.01907566408</v>
      </c>
      <c r="O50" s="15">
        <f t="shared" si="1"/>
        <v>76850.82037396006</v>
      </c>
      <c r="P50" s="15">
        <f t="shared" si="1"/>
        <v>224421.52036064438</v>
      </c>
      <c r="Q50" s="15">
        <f t="shared" si="1"/>
        <v>22375.17</v>
      </c>
      <c r="R50" s="15">
        <f>SUM(P50:Q50,C50:K50)</f>
        <v>2838137.31343487</v>
      </c>
      <c r="S50" s="15"/>
      <c r="T50" s="15"/>
    </row>
    <row r="51" spans="1:20" s="11" customFormat="1" ht="11.25">
      <c r="A51" s="12">
        <v>2007</v>
      </c>
      <c r="B51" s="13" t="s">
        <v>12</v>
      </c>
      <c r="C51" s="13">
        <v>155834.642</v>
      </c>
      <c r="D51" s="13">
        <v>143595.478801</v>
      </c>
      <c r="E51" s="13">
        <v>18259.369867999998</v>
      </c>
      <c r="F51" s="13">
        <v>17691.084987</v>
      </c>
      <c r="G51" s="13">
        <v>1400.094611</v>
      </c>
      <c r="H51" s="13">
        <v>9381.928547999994</v>
      </c>
      <c r="I51" s="13">
        <v>32013.46923800002</v>
      </c>
      <c r="J51" s="13">
        <v>39254.10277600001</v>
      </c>
      <c r="K51" s="13">
        <v>191583.1511860001</v>
      </c>
      <c r="L51" s="13">
        <v>73900.43329400002</v>
      </c>
      <c r="M51" s="13">
        <v>16355.377894999998</v>
      </c>
      <c r="N51" s="13">
        <v>15956.912487999998</v>
      </c>
      <c r="O51" s="13">
        <v>19778.586597</v>
      </c>
      <c r="P51" s="13">
        <v>56481.76122400002</v>
      </c>
      <c r="Q51" s="13">
        <v>5169.183</v>
      </c>
      <c r="R51" s="13">
        <v>670664.2662390001</v>
      </c>
      <c r="S51" s="15"/>
      <c r="T51" s="15"/>
    </row>
    <row r="52" spans="1:20" s="11" customFormat="1" ht="11.25">
      <c r="A52" s="12"/>
      <c r="B52" s="13" t="s">
        <v>13</v>
      </c>
      <c r="C52" s="13">
        <v>217429.761</v>
      </c>
      <c r="D52" s="13">
        <v>158452.88694099998</v>
      </c>
      <c r="E52" s="13">
        <v>21258.01424500001</v>
      </c>
      <c r="F52" s="13">
        <v>22317.331532</v>
      </c>
      <c r="G52" s="13">
        <v>946.0543610000002</v>
      </c>
      <c r="H52" s="13">
        <v>11473.898792999997</v>
      </c>
      <c r="I52" s="13">
        <v>36602.09670299997</v>
      </c>
      <c r="J52" s="13">
        <v>33897.806691000005</v>
      </c>
      <c r="K52" s="13">
        <v>192759.96753200004</v>
      </c>
      <c r="L52" s="13">
        <v>64776.383589</v>
      </c>
      <c r="M52" s="13">
        <v>15829.004818000005</v>
      </c>
      <c r="N52" s="13">
        <v>19985.377098000004</v>
      </c>
      <c r="O52" s="13">
        <v>23362.895496</v>
      </c>
      <c r="P52" s="13">
        <v>55623.215414000006</v>
      </c>
      <c r="Q52" s="13">
        <v>4921.049</v>
      </c>
      <c r="R52" s="13">
        <v>755682.082212</v>
      </c>
      <c r="S52" s="15"/>
      <c r="T52" s="15"/>
    </row>
    <row r="53" spans="1:20" s="11" customFormat="1" ht="11.25">
      <c r="A53" s="12"/>
      <c r="B53" s="13" t="s">
        <v>14</v>
      </c>
      <c r="C53" s="13">
        <v>292125.029</v>
      </c>
      <c r="D53" s="13">
        <v>176834.91342000003</v>
      </c>
      <c r="E53" s="13">
        <v>21691.68476699999</v>
      </c>
      <c r="F53" s="13">
        <v>25401.261635999992</v>
      </c>
      <c r="G53" s="13">
        <v>742.0439460000003</v>
      </c>
      <c r="H53" s="13">
        <v>12022.982918999996</v>
      </c>
      <c r="I53" s="13">
        <v>40118.53450799997</v>
      </c>
      <c r="J53" s="13">
        <v>38671.27703499999</v>
      </c>
      <c r="K53" s="13">
        <v>199314.84786900002</v>
      </c>
      <c r="L53" s="13">
        <v>70893.671305</v>
      </c>
      <c r="M53" s="13">
        <v>16622.833844</v>
      </c>
      <c r="N53" s="13">
        <v>18230.355401999997</v>
      </c>
      <c r="O53" s="13">
        <v>23096.82826799999</v>
      </c>
      <c r="P53" s="13">
        <v>83176.74974599997</v>
      </c>
      <c r="Q53" s="13">
        <v>5981.626</v>
      </c>
      <c r="R53" s="13">
        <v>896080.950846</v>
      </c>
      <c r="S53" s="15"/>
      <c r="T53" s="15"/>
    </row>
    <row r="54" spans="1:20" s="11" customFormat="1" ht="11.25">
      <c r="A54" s="12"/>
      <c r="B54" s="13" t="s">
        <v>15</v>
      </c>
      <c r="C54" s="13">
        <v>201534.209</v>
      </c>
      <c r="D54" s="13">
        <v>163373.87180800003</v>
      </c>
      <c r="E54" s="13">
        <v>19130.047507</v>
      </c>
      <c r="F54" s="13">
        <v>31388.171921999998</v>
      </c>
      <c r="G54" s="13">
        <v>946.6359960000001</v>
      </c>
      <c r="H54" s="13">
        <v>13065.023616</v>
      </c>
      <c r="I54" s="13">
        <v>45028.00520700005</v>
      </c>
      <c r="J54" s="13">
        <v>55981.546479</v>
      </c>
      <c r="K54" s="13">
        <v>222851.65791199988</v>
      </c>
      <c r="L54" s="13">
        <v>60671.40842099998</v>
      </c>
      <c r="M54" s="13">
        <v>20485.352461000002</v>
      </c>
      <c r="N54" s="13">
        <v>25204.679420000004</v>
      </c>
      <c r="O54" s="13">
        <v>25834.359466999995</v>
      </c>
      <c r="P54" s="13">
        <v>54194.905267999995</v>
      </c>
      <c r="Q54" s="13">
        <v>5497.373</v>
      </c>
      <c r="R54" s="13">
        <v>812991.4477149999</v>
      </c>
      <c r="S54" s="15"/>
      <c r="T54" s="15"/>
    </row>
    <row r="55" spans="1:20" s="11" customFormat="1" ht="11.25">
      <c r="A55" s="12"/>
      <c r="B55" s="13" t="s">
        <v>16</v>
      </c>
      <c r="C55" s="13">
        <v>866923.6410000001</v>
      </c>
      <c r="D55" s="13">
        <v>642257.15097</v>
      </c>
      <c r="E55" s="13">
        <v>80339.116387</v>
      </c>
      <c r="F55" s="13">
        <v>96797.85007699998</v>
      </c>
      <c r="G55" s="13">
        <v>4034.828914</v>
      </c>
      <c r="H55" s="13">
        <v>45943.83387599998</v>
      </c>
      <c r="I55" s="13">
        <v>153762.105656</v>
      </c>
      <c r="J55" s="13">
        <v>167804.732981</v>
      </c>
      <c r="K55" s="13">
        <v>806509.624499</v>
      </c>
      <c r="L55" s="13">
        <v>270241.896609</v>
      </c>
      <c r="M55" s="13">
        <v>69292.56901800001</v>
      </c>
      <c r="N55" s="13">
        <v>79377.324408</v>
      </c>
      <c r="O55" s="13">
        <v>92072.66982799998</v>
      </c>
      <c r="P55" s="13">
        <v>249476.63165199998</v>
      </c>
      <c r="Q55" s="13">
        <v>21569.231</v>
      </c>
      <c r="R55" s="13">
        <v>3135418.747012</v>
      </c>
      <c r="S55" s="15"/>
      <c r="T55" s="15"/>
    </row>
    <row r="56" spans="1:20" s="11" customFormat="1" ht="11.25">
      <c r="A56" s="12">
        <v>2008</v>
      </c>
      <c r="B56" s="13" t="s">
        <v>12</v>
      </c>
      <c r="C56" s="13">
        <v>176837.536</v>
      </c>
      <c r="D56" s="13">
        <v>162070.78330300006</v>
      </c>
      <c r="E56" s="13">
        <v>20175.129626000005</v>
      </c>
      <c r="F56" s="13">
        <v>20725.105515</v>
      </c>
      <c r="G56" s="13">
        <v>2078.160350000001</v>
      </c>
      <c r="H56" s="13">
        <v>10434.48888900001</v>
      </c>
      <c r="I56" s="13">
        <v>43557.50283500005</v>
      </c>
      <c r="J56" s="13">
        <v>38704.586046000004</v>
      </c>
      <c r="K56" s="13">
        <v>193236.448396</v>
      </c>
      <c r="L56" s="13">
        <v>56812.90027999997</v>
      </c>
      <c r="M56" s="13">
        <v>17797.575198000002</v>
      </c>
      <c r="N56" s="13">
        <v>17019.23705</v>
      </c>
      <c r="O56" s="13">
        <v>30693.673945</v>
      </c>
      <c r="P56" s="13">
        <v>46367.43763800003</v>
      </c>
      <c r="Q56" s="13">
        <v>5085.778</v>
      </c>
      <c r="R56" s="13">
        <v>719272.956598</v>
      </c>
      <c r="S56" s="15"/>
      <c r="T56" s="15"/>
    </row>
    <row r="57" spans="1:20" s="11" customFormat="1" ht="11.25">
      <c r="A57" s="12"/>
      <c r="B57" s="13" t="s">
        <v>13</v>
      </c>
      <c r="C57" s="13">
        <v>244827.127</v>
      </c>
      <c r="D57" s="13">
        <v>176914.375752</v>
      </c>
      <c r="E57" s="13">
        <v>23383.922221999997</v>
      </c>
      <c r="F57" s="13">
        <v>18134.446185999994</v>
      </c>
      <c r="G57" s="13">
        <v>1142.6886999999997</v>
      </c>
      <c r="H57" s="13">
        <v>10676.014399999998</v>
      </c>
      <c r="I57" s="13">
        <v>47810.79191099998</v>
      </c>
      <c r="J57" s="13">
        <v>35735.99356100001</v>
      </c>
      <c r="K57" s="13">
        <v>205110.92376399995</v>
      </c>
      <c r="L57" s="13">
        <v>58786.00635399999</v>
      </c>
      <c r="M57" s="13">
        <v>20647.236071000007</v>
      </c>
      <c r="N57" s="13">
        <v>17545.297974999994</v>
      </c>
      <c r="O57" s="13">
        <v>28216.026544</v>
      </c>
      <c r="P57" s="13">
        <v>36623.49743700003</v>
      </c>
      <c r="Q57" s="13">
        <v>6380.851</v>
      </c>
      <c r="R57" s="13">
        <v>806740.6319329998</v>
      </c>
      <c r="S57" s="15"/>
      <c r="T57" s="15"/>
    </row>
    <row r="58" spans="1:20" s="11" customFormat="1" ht="11.25">
      <c r="A58" s="12"/>
      <c r="B58" s="13" t="s">
        <v>14</v>
      </c>
      <c r="C58" s="13">
        <v>342503.723</v>
      </c>
      <c r="D58" s="13">
        <v>190806.85199899995</v>
      </c>
      <c r="E58" s="13">
        <v>23439.940238000007</v>
      </c>
      <c r="F58" s="13">
        <v>25391.556542</v>
      </c>
      <c r="G58" s="13">
        <v>927.9575489999999</v>
      </c>
      <c r="H58" s="13">
        <v>11436.133508999998</v>
      </c>
      <c r="I58" s="13">
        <v>49268.93203700002</v>
      </c>
      <c r="J58" s="13">
        <v>31677.760660999986</v>
      </c>
      <c r="K58" s="13">
        <v>214125.40761300002</v>
      </c>
      <c r="L58" s="13">
        <v>64628.94193799998</v>
      </c>
      <c r="M58" s="13">
        <v>19714.294489000007</v>
      </c>
      <c r="N58" s="13">
        <v>17340.705863999996</v>
      </c>
      <c r="O58" s="13">
        <v>31567.373224</v>
      </c>
      <c r="P58" s="13">
        <v>43387.36933100005</v>
      </c>
      <c r="Q58" s="13">
        <v>6078.267</v>
      </c>
      <c r="R58" s="13">
        <v>939043.8994790001</v>
      </c>
      <c r="S58" s="15"/>
      <c r="T58" s="15"/>
    </row>
    <row r="59" spans="1:20" s="11" customFormat="1" ht="11.25">
      <c r="A59" s="12"/>
      <c r="B59" s="13" t="s">
        <v>15</v>
      </c>
      <c r="C59" s="13">
        <v>257344.289</v>
      </c>
      <c r="D59" s="13">
        <v>175659.109367</v>
      </c>
      <c r="E59" s="13">
        <v>26300.869536000002</v>
      </c>
      <c r="F59" s="13">
        <v>43134.53445799997</v>
      </c>
      <c r="G59" s="13">
        <v>807.447551</v>
      </c>
      <c r="H59" s="13">
        <v>10122.511391999997</v>
      </c>
      <c r="I59" s="13">
        <v>52903.381897999956</v>
      </c>
      <c r="J59" s="13">
        <v>42679.168431999984</v>
      </c>
      <c r="K59" s="13">
        <v>254422.556502</v>
      </c>
      <c r="L59" s="13">
        <v>79721.42653599997</v>
      </c>
      <c r="M59" s="13">
        <v>26458.245795000003</v>
      </c>
      <c r="N59" s="13">
        <v>20253.993255999998</v>
      </c>
      <c r="O59" s="13">
        <v>35523.593132</v>
      </c>
      <c r="P59" s="13">
        <v>44713.18304200005</v>
      </c>
      <c r="Q59" s="13">
        <v>7002.666</v>
      </c>
      <c r="R59" s="13">
        <v>915089.717178</v>
      </c>
      <c r="S59" s="15"/>
      <c r="T59" s="15"/>
    </row>
    <row r="60" spans="1:20" s="11" customFormat="1" ht="11.25">
      <c r="A60" s="12"/>
      <c r="B60" s="13" t="s">
        <v>16</v>
      </c>
      <c r="C60" s="13">
        <v>1021512.675</v>
      </c>
      <c r="D60" s="13">
        <v>705451.120421</v>
      </c>
      <c r="E60" s="13">
        <v>93299.86162200001</v>
      </c>
      <c r="F60" s="13">
        <v>107385.64270099996</v>
      </c>
      <c r="G60" s="13">
        <v>4956.254150000001</v>
      </c>
      <c r="H60" s="13">
        <v>42669.14819</v>
      </c>
      <c r="I60" s="13">
        <v>193540.608681</v>
      </c>
      <c r="J60" s="13">
        <v>148797.50869999998</v>
      </c>
      <c r="K60" s="13">
        <v>866895.336275</v>
      </c>
      <c r="L60" s="13">
        <v>259949.27510799994</v>
      </c>
      <c r="M60" s="13">
        <v>84617.35155300001</v>
      </c>
      <c r="N60" s="13">
        <v>72159.234145</v>
      </c>
      <c r="O60" s="13">
        <v>126000.66684500001</v>
      </c>
      <c r="P60" s="13">
        <v>171091.48744800017</v>
      </c>
      <c r="Q60" s="13">
        <v>24547.562</v>
      </c>
      <c r="R60" s="13">
        <v>3380147.205188</v>
      </c>
      <c r="S60" s="15"/>
      <c r="T60" s="15"/>
    </row>
    <row r="61" spans="1:20" s="11" customFormat="1" ht="11.25">
      <c r="A61" s="12">
        <v>2009</v>
      </c>
      <c r="B61" s="13" t="s">
        <v>12</v>
      </c>
      <c r="C61" s="15">
        <v>222129.24860557</v>
      </c>
      <c r="D61" s="15">
        <v>170787.22078876971</v>
      </c>
      <c r="E61" s="15">
        <v>26425.40454856268</v>
      </c>
      <c r="F61" s="15">
        <v>22078.794576298555</v>
      </c>
      <c r="G61" s="15">
        <v>1597.5712100000005</v>
      </c>
      <c r="H61" s="15">
        <v>9549.549138577539</v>
      </c>
      <c r="I61" s="15">
        <v>59716.474692404816</v>
      </c>
      <c r="J61" s="15">
        <v>41578.33912811956</v>
      </c>
      <c r="K61" s="15">
        <v>222896.0432126909</v>
      </c>
      <c r="L61" s="15">
        <v>67917.79056050454</v>
      </c>
      <c r="M61" s="15">
        <v>19196.143502813025</v>
      </c>
      <c r="N61" s="15">
        <v>18483.117914699124</v>
      </c>
      <c r="O61" s="15">
        <v>31185.9041657323</v>
      </c>
      <c r="P61" s="15">
        <v>61519.798402788656</v>
      </c>
      <c r="Q61" s="15">
        <v>6352.26</v>
      </c>
      <c r="R61" s="15">
        <v>844630.7043037824</v>
      </c>
      <c r="S61" s="15"/>
      <c r="T61" s="15"/>
    </row>
    <row r="62" spans="1:20" s="11" customFormat="1" ht="11.25">
      <c r="A62" s="12"/>
      <c r="B62" s="13" t="s">
        <v>13</v>
      </c>
      <c r="C62" s="15">
        <v>293946.9516626</v>
      </c>
      <c r="D62" s="15">
        <v>180712.9487966445</v>
      </c>
      <c r="E62" s="15">
        <v>23853.202894717964</v>
      </c>
      <c r="F62" s="15">
        <v>26193.284999752592</v>
      </c>
      <c r="G62" s="15">
        <v>684.2224300000004</v>
      </c>
      <c r="H62" s="15">
        <v>7525.133424479701</v>
      </c>
      <c r="I62" s="15">
        <v>60426.47020933798</v>
      </c>
      <c r="J62" s="15">
        <v>41850.40040682217</v>
      </c>
      <c r="K62" s="15">
        <v>239706.2114223704</v>
      </c>
      <c r="L62" s="15">
        <v>78702.32581504826</v>
      </c>
      <c r="M62" s="15">
        <v>18635.35105229246</v>
      </c>
      <c r="N62" s="15">
        <v>18893.502326281457</v>
      </c>
      <c r="O62" s="15">
        <v>33029.42152574676</v>
      </c>
      <c r="P62" s="15">
        <v>48854.5848024503</v>
      </c>
      <c r="Q62" s="15">
        <v>7938.607999999998</v>
      </c>
      <c r="R62" s="15">
        <v>931692.0190491749</v>
      </c>
      <c r="S62" s="15"/>
      <c r="T62" s="15"/>
    </row>
    <row r="63" spans="1:20" s="11" customFormat="1" ht="11.25">
      <c r="A63" s="12"/>
      <c r="B63" s="13" t="s">
        <v>18</v>
      </c>
      <c r="C63" s="15">
        <v>373629.37808960007</v>
      </c>
      <c r="D63" s="15">
        <v>180991.85527</v>
      </c>
      <c r="E63" s="15">
        <v>22556.16319881184</v>
      </c>
      <c r="F63" s="15">
        <v>23230.567135847727</v>
      </c>
      <c r="G63" s="15">
        <v>905.8543900000006</v>
      </c>
      <c r="H63" s="15">
        <v>9685.940734715039</v>
      </c>
      <c r="I63" s="15">
        <v>54487.46490959223</v>
      </c>
      <c r="J63" s="15">
        <v>37334.274579801946</v>
      </c>
      <c r="K63" s="15">
        <v>228712.85334278856</v>
      </c>
      <c r="L63" s="15">
        <v>76796.8955212114</v>
      </c>
      <c r="M63" s="15">
        <v>18231.197681500584</v>
      </c>
      <c r="N63" s="15">
        <v>20679.3181050444</v>
      </c>
      <c r="O63" s="15">
        <v>30549.764052185474</v>
      </c>
      <c r="P63" s="15">
        <v>52068.90012179152</v>
      </c>
      <c r="Q63" s="15">
        <v>6044.3820000000005</v>
      </c>
      <c r="R63" s="15">
        <v>989647.633772949</v>
      </c>
      <c r="S63" s="15"/>
      <c r="T63" s="15"/>
    </row>
    <row r="64" spans="1:20" s="11" customFormat="1" ht="11.25">
      <c r="A64" s="12"/>
      <c r="B64" s="13" t="s">
        <v>15</v>
      </c>
      <c r="C64" s="15">
        <v>249603.36658019</v>
      </c>
      <c r="D64" s="15">
        <v>173448.0279372117</v>
      </c>
      <c r="E64" s="15">
        <v>21157.386752310846</v>
      </c>
      <c r="F64" s="15">
        <v>26895.157053566538</v>
      </c>
      <c r="G64" s="15">
        <v>782.6191499999996</v>
      </c>
      <c r="H64" s="15">
        <v>9710.593730771485</v>
      </c>
      <c r="I64" s="15">
        <v>58945.114833261985</v>
      </c>
      <c r="J64" s="15">
        <v>46026.75581319741</v>
      </c>
      <c r="K64" s="15">
        <v>253525.21518515254</v>
      </c>
      <c r="L64" s="15">
        <v>72544.26493806552</v>
      </c>
      <c r="M64" s="15">
        <v>19351.669765221195</v>
      </c>
      <c r="N64" s="15">
        <v>21352.033995011967</v>
      </c>
      <c r="O64" s="15">
        <v>41948.074579921624</v>
      </c>
      <c r="P64" s="15">
        <v>54033.52027466012</v>
      </c>
      <c r="Q64" s="15">
        <v>6781.596</v>
      </c>
      <c r="R64" s="15">
        <v>900909.3533103226</v>
      </c>
      <c r="S64" s="15"/>
      <c r="T64" s="15"/>
    </row>
    <row r="65" spans="1:20" s="11" customFormat="1" ht="11.25">
      <c r="A65" s="12"/>
      <c r="B65" s="13" t="s">
        <v>16</v>
      </c>
      <c r="C65" s="15">
        <v>1139308.94493796</v>
      </c>
      <c r="D65" s="15">
        <v>705940.0527926259</v>
      </c>
      <c r="E65" s="15">
        <v>93992.15739440333</v>
      </c>
      <c r="F65" s="15">
        <v>98397.80376546542</v>
      </c>
      <c r="G65" s="15">
        <v>3970.2671800000007</v>
      </c>
      <c r="H65" s="15">
        <v>36471.21702854376</v>
      </c>
      <c r="I65" s="15">
        <v>233575.52464459703</v>
      </c>
      <c r="J65" s="15">
        <v>166789.7699279411</v>
      </c>
      <c r="K65" s="15">
        <v>944840.3231630025</v>
      </c>
      <c r="L65" s="15">
        <v>295961.2768348297</v>
      </c>
      <c r="M65" s="15">
        <v>75414.36200182726</v>
      </c>
      <c r="N65" s="15">
        <v>79407.97234103695</v>
      </c>
      <c r="O65" s="15">
        <v>136713.16432358616</v>
      </c>
      <c r="P65" s="15">
        <v>216476.8036016906</v>
      </c>
      <c r="Q65" s="15">
        <v>27116.845999999998</v>
      </c>
      <c r="R65" s="15">
        <v>3666879.7104362287</v>
      </c>
      <c r="S65" s="15"/>
      <c r="T65" s="15"/>
    </row>
    <row r="66" spans="1:20" s="11" customFormat="1" ht="11.25">
      <c r="A66" s="12">
        <v>2010</v>
      </c>
      <c r="B66" s="13" t="s">
        <v>12</v>
      </c>
      <c r="C66" s="15">
        <v>207017.309</v>
      </c>
      <c r="D66" s="15">
        <v>182138.72528544668</v>
      </c>
      <c r="E66" s="15">
        <v>22634.540213021555</v>
      </c>
      <c r="F66" s="15">
        <v>16614.090103503495</v>
      </c>
      <c r="G66" s="15">
        <v>3007.1946509000004</v>
      </c>
      <c r="H66" s="15">
        <v>6683.463974191267</v>
      </c>
      <c r="I66" s="15">
        <v>56730.501637193585</v>
      </c>
      <c r="J66" s="15">
        <v>42606.22482107034</v>
      </c>
      <c r="K66" s="15">
        <v>242852.91249981424</v>
      </c>
      <c r="L66" s="15">
        <v>73097.0607347143</v>
      </c>
      <c r="M66" s="15">
        <v>21797.258526703306</v>
      </c>
      <c r="N66" s="15">
        <v>25082.967365791123</v>
      </c>
      <c r="O66" s="15">
        <v>41546.94964357064</v>
      </c>
      <c r="P66" s="15">
        <v>95935.37870780392</v>
      </c>
      <c r="Q66" s="15">
        <v>4814.469000000001</v>
      </c>
      <c r="R66" s="15">
        <v>881034.8098929449</v>
      </c>
      <c r="S66" s="15"/>
      <c r="T66" s="15"/>
    </row>
    <row r="67" spans="1:20" s="11" customFormat="1" ht="11.25">
      <c r="A67" s="12"/>
      <c r="B67" s="13" t="s">
        <v>13</v>
      </c>
      <c r="C67" s="15">
        <v>291094.62131990003</v>
      </c>
      <c r="D67" s="15">
        <v>204355.79820259483</v>
      </c>
      <c r="E67" s="15">
        <v>22759.334253111905</v>
      </c>
      <c r="F67" s="15">
        <v>21878.85183292037</v>
      </c>
      <c r="G67" s="15">
        <v>958.6873661999997</v>
      </c>
      <c r="H67" s="15">
        <v>8606.946931476503</v>
      </c>
      <c r="I67" s="15">
        <v>57750.075770163356</v>
      </c>
      <c r="J67" s="15">
        <v>63820.968254816806</v>
      </c>
      <c r="K67" s="15">
        <v>258537.45163888737</v>
      </c>
      <c r="L67" s="15">
        <v>75564.9415783381</v>
      </c>
      <c r="M67" s="15">
        <v>23967.974138460202</v>
      </c>
      <c r="N67" s="15">
        <v>25286.369170122012</v>
      </c>
      <c r="O67" s="15">
        <v>40165.41084117574</v>
      </c>
      <c r="P67" s="15">
        <v>58140.897267632776</v>
      </c>
      <c r="Q67" s="15">
        <v>5514.63</v>
      </c>
      <c r="R67" s="15">
        <v>993418.2628377031</v>
      </c>
      <c r="S67" s="15"/>
      <c r="T67" s="15"/>
    </row>
    <row r="68" spans="1:20" s="11" customFormat="1" ht="11.25">
      <c r="A68" s="12"/>
      <c r="B68" s="13" t="s">
        <v>18</v>
      </c>
      <c r="C68" s="15">
        <v>377816.68999569997</v>
      </c>
      <c r="D68" s="15">
        <v>213322.57786497186</v>
      </c>
      <c r="E68" s="15">
        <v>25549.027040122488</v>
      </c>
      <c r="F68" s="15">
        <v>19152.92553398777</v>
      </c>
      <c r="G68" s="15">
        <v>896.4591279999997</v>
      </c>
      <c r="H68" s="15">
        <v>10712.077077559721</v>
      </c>
      <c r="I68" s="15">
        <v>60032.130470296506</v>
      </c>
      <c r="J68" s="15">
        <v>54994.33874667425</v>
      </c>
      <c r="K68" s="15">
        <v>288472.409027594</v>
      </c>
      <c r="L68" s="15">
        <v>111004.74124328258</v>
      </c>
      <c r="M68" s="15">
        <v>18600.714559010874</v>
      </c>
      <c r="N68" s="15">
        <v>25005.318830307897</v>
      </c>
      <c r="O68" s="15">
        <v>38785.93631043776</v>
      </c>
      <c r="P68" s="15">
        <v>49672.39171534908</v>
      </c>
      <c r="Q68" s="15">
        <v>6458.274000000001</v>
      </c>
      <c r="R68" s="15">
        <v>1107079.3006002556</v>
      </c>
      <c r="S68" s="15"/>
      <c r="T68" s="15"/>
    </row>
    <row r="69" spans="1:20" s="11" customFormat="1" ht="11.25">
      <c r="A69" s="12"/>
      <c r="B69" s="13" t="s">
        <v>15</v>
      </c>
      <c r="C69" s="15">
        <v>243007.08686586</v>
      </c>
      <c r="D69" s="15">
        <v>197301.21917103586</v>
      </c>
      <c r="E69" s="15">
        <v>23370.68273196241</v>
      </c>
      <c r="F69" s="15">
        <v>22216.903784030947</v>
      </c>
      <c r="G69" s="15">
        <v>1440.5691217000008</v>
      </c>
      <c r="H69" s="15">
        <v>8059.163123087678</v>
      </c>
      <c r="I69" s="15">
        <v>68187.16633467695</v>
      </c>
      <c r="J69" s="15">
        <v>50863.09471262779</v>
      </c>
      <c r="K69" s="15">
        <v>333645.9446578287</v>
      </c>
      <c r="L69" s="15">
        <v>96958.55547332382</v>
      </c>
      <c r="M69" s="15">
        <v>23041.83801087986</v>
      </c>
      <c r="N69" s="15">
        <v>28779.23733077774</v>
      </c>
      <c r="O69" s="15">
        <v>67865.82018364748</v>
      </c>
      <c r="P69" s="15">
        <v>58782.82467113176</v>
      </c>
      <c r="Q69" s="15">
        <v>6081.594000000002</v>
      </c>
      <c r="R69" s="15">
        <v>1012956.2491739423</v>
      </c>
      <c r="S69" s="15"/>
      <c r="T69" s="15"/>
    </row>
    <row r="70" spans="1:20" s="11" customFormat="1" ht="11.25">
      <c r="A70" s="12"/>
      <c r="B70" s="13" t="s">
        <v>16</v>
      </c>
      <c r="C70" s="15">
        <v>1118935.70718146</v>
      </c>
      <c r="D70" s="15">
        <v>797118.3205240492</v>
      </c>
      <c r="E70" s="15">
        <v>94313.58423821836</v>
      </c>
      <c r="F70" s="15">
        <v>79862.77125444257</v>
      </c>
      <c r="G70" s="15">
        <v>6302.910266800001</v>
      </c>
      <c r="H70" s="15">
        <v>34061.65110631517</v>
      </c>
      <c r="I70" s="15">
        <v>242699.87421233038</v>
      </c>
      <c r="J70" s="15">
        <v>212284.6265351892</v>
      </c>
      <c r="K70" s="15">
        <v>1123508.7178241243</v>
      </c>
      <c r="L70" s="15">
        <v>356625.2990296588</v>
      </c>
      <c r="M70" s="15">
        <v>87407.78523505424</v>
      </c>
      <c r="N70" s="15">
        <v>104153.89269699878</v>
      </c>
      <c r="O70" s="15">
        <v>188364.11697883162</v>
      </c>
      <c r="P70" s="15">
        <v>262531.4923619175</v>
      </c>
      <c r="Q70" s="15">
        <v>22868.967000000004</v>
      </c>
      <c r="R70" s="15">
        <v>3994488.6225048453</v>
      </c>
      <c r="S70" s="15"/>
      <c r="T70" s="15"/>
    </row>
    <row r="71" spans="1:20" s="11" customFormat="1" ht="11.25">
      <c r="A71" s="12">
        <v>2011</v>
      </c>
      <c r="B71" s="13" t="s">
        <v>12</v>
      </c>
      <c r="C71" s="15">
        <v>197040.263</v>
      </c>
      <c r="D71" s="15">
        <v>218363.65116558372</v>
      </c>
      <c r="E71" s="15">
        <v>19172.8191267106</v>
      </c>
      <c r="F71" s="15">
        <v>15937.018343504811</v>
      </c>
      <c r="G71" s="15">
        <v>1676.7425969000003</v>
      </c>
      <c r="H71" s="15">
        <v>8533.061069418014</v>
      </c>
      <c r="I71" s="15">
        <v>61781.22252916227</v>
      </c>
      <c r="J71" s="15">
        <v>43373.0012427252</v>
      </c>
      <c r="K71" s="15">
        <v>296920.0029389201</v>
      </c>
      <c r="L71" s="15">
        <v>83898.97873013598</v>
      </c>
      <c r="M71" s="15">
        <v>22215.25762266035</v>
      </c>
      <c r="N71" s="15">
        <v>22129.109790433293</v>
      </c>
      <c r="O71" s="15">
        <v>61644.41678302737</v>
      </c>
      <c r="P71" s="15">
        <v>64637.91520099608</v>
      </c>
      <c r="Q71" s="15">
        <v>5770.707</v>
      </c>
      <c r="R71" s="15">
        <v>933206.4042139205</v>
      </c>
      <c r="S71" s="15"/>
      <c r="T71" s="15"/>
    </row>
    <row r="72" spans="1:20" s="11" customFormat="1" ht="11.25">
      <c r="A72" s="12"/>
      <c r="B72" s="13" t="s">
        <v>13</v>
      </c>
      <c r="C72" s="15">
        <v>293035.727</v>
      </c>
      <c r="D72" s="15">
        <v>241798.01156882092</v>
      </c>
      <c r="E72" s="15">
        <v>17757.911061710365</v>
      </c>
      <c r="F72" s="15">
        <v>23100.78919693135</v>
      </c>
      <c r="G72" s="15">
        <v>1226.1583949999997</v>
      </c>
      <c r="H72" s="15">
        <v>8502.300924075</v>
      </c>
      <c r="I72" s="15">
        <v>61176.606053988166</v>
      </c>
      <c r="J72" s="15">
        <v>54365.43459228349</v>
      </c>
      <c r="K72" s="15">
        <v>313223.34977913974</v>
      </c>
      <c r="L72" s="15">
        <v>86444.53208845871</v>
      </c>
      <c r="M72" s="15">
        <v>26846.846574894873</v>
      </c>
      <c r="N72" s="15">
        <v>25256.726732756048</v>
      </c>
      <c r="O72" s="15">
        <v>64390.60379544727</v>
      </c>
      <c r="P72" s="15">
        <v>62338.84351855432</v>
      </c>
      <c r="Q72" s="15">
        <v>6806.905999999997</v>
      </c>
      <c r="R72" s="15">
        <v>1083332.038090504</v>
      </c>
      <c r="S72" s="15"/>
      <c r="T72" s="15"/>
    </row>
    <row r="73" spans="1:20" s="11" customFormat="1" ht="11.25">
      <c r="A73" s="12"/>
      <c r="B73" s="13" t="s">
        <v>18</v>
      </c>
      <c r="C73" s="15">
        <v>360559.46799999994</v>
      </c>
      <c r="D73" s="15">
        <v>247952.43758933904</v>
      </c>
      <c r="E73" s="15">
        <v>17872.849994787917</v>
      </c>
      <c r="F73" s="15">
        <v>23248.884372996246</v>
      </c>
      <c r="G73" s="15">
        <v>2153.6593464999987</v>
      </c>
      <c r="H73" s="15">
        <v>11997.80855604375</v>
      </c>
      <c r="I73" s="15">
        <v>63428.61449144545</v>
      </c>
      <c r="J73" s="15">
        <v>51283.43297515501</v>
      </c>
      <c r="K73" s="15">
        <v>318873.8357856256</v>
      </c>
      <c r="L73" s="15">
        <v>89995.22162242637</v>
      </c>
      <c r="M73" s="15">
        <v>25399.41341069032</v>
      </c>
      <c r="N73" s="15">
        <v>26625.187372139942</v>
      </c>
      <c r="O73" s="15">
        <v>63267.55596913041</v>
      </c>
      <c r="P73" s="15">
        <v>87627.31113255568</v>
      </c>
      <c r="Q73" s="15">
        <v>6544.342999999999</v>
      </c>
      <c r="R73" s="15">
        <v>1191542.6452444484</v>
      </c>
      <c r="S73" s="15"/>
      <c r="T73" s="15"/>
    </row>
    <row r="74" spans="1:20" s="11" customFormat="1" ht="11.25">
      <c r="A74" s="12"/>
      <c r="B74" s="13" t="s">
        <v>15</v>
      </c>
      <c r="C74" s="15">
        <v>271185.921</v>
      </c>
      <c r="D74" s="15">
        <v>240315.00836380722</v>
      </c>
      <c r="E74" s="15">
        <v>18046.775640019165</v>
      </c>
      <c r="F74" s="15">
        <v>24419.766055492055</v>
      </c>
      <c r="G74" s="15">
        <v>1740.9640515000006</v>
      </c>
      <c r="H74" s="15">
        <v>9856.347690409619</v>
      </c>
      <c r="I74" s="15">
        <v>76175.43181206849</v>
      </c>
      <c r="J74" s="15">
        <v>57554.864926565715</v>
      </c>
      <c r="K74" s="15">
        <v>390234.5383888514</v>
      </c>
      <c r="L74" s="15">
        <v>90843.93321136362</v>
      </c>
      <c r="M74" s="15">
        <v>31447.87552835</v>
      </c>
      <c r="N74" s="15">
        <v>33581.31776319802</v>
      </c>
      <c r="O74" s="15">
        <v>92510.7514747732</v>
      </c>
      <c r="P74" s="15">
        <v>90014.53482413295</v>
      </c>
      <c r="Q74" s="15">
        <v>6333.447999999999</v>
      </c>
      <c r="R74" s="15">
        <v>1185877.6007528463</v>
      </c>
      <c r="S74" s="15"/>
      <c r="T74" s="15"/>
    </row>
    <row r="75" spans="1:20" s="11" customFormat="1" ht="11.25">
      <c r="A75" s="12"/>
      <c r="B75" s="13" t="s">
        <v>16</v>
      </c>
      <c r="C75" s="15">
        <v>1121821.3789999997</v>
      </c>
      <c r="D75" s="15">
        <v>948429.1086875509</v>
      </c>
      <c r="E75" s="15">
        <v>72850.35582322805</v>
      </c>
      <c r="F75" s="15">
        <v>86706.45796892446</v>
      </c>
      <c r="G75" s="15">
        <v>6797.5243899</v>
      </c>
      <c r="H75" s="15">
        <v>38889.51823994638</v>
      </c>
      <c r="I75" s="15">
        <v>262561.8748866644</v>
      </c>
      <c r="J75" s="15">
        <v>206576.73373672942</v>
      </c>
      <c r="K75" s="15">
        <v>1319251.726892537</v>
      </c>
      <c r="L75" s="15">
        <v>351182.6656523847</v>
      </c>
      <c r="M75" s="15">
        <v>105909.39313659555</v>
      </c>
      <c r="N75" s="15">
        <v>107592.34165852731</v>
      </c>
      <c r="O75" s="15">
        <v>281813.32802237826</v>
      </c>
      <c r="P75" s="15">
        <v>304618.6046762391</v>
      </c>
      <c r="Q75" s="15">
        <v>25455.404</v>
      </c>
      <c r="R75" s="15">
        <v>4393958.68830172</v>
      </c>
      <c r="S75" s="15"/>
      <c r="T75" s="15"/>
    </row>
    <row r="76" spans="1:20" s="11" customFormat="1" ht="11.25">
      <c r="A76" s="12">
        <v>2012</v>
      </c>
      <c r="B76" s="13" t="s">
        <v>12</v>
      </c>
      <c r="C76" s="15">
        <v>211560.645</v>
      </c>
      <c r="D76" s="15">
        <v>259904.01699999988</v>
      </c>
      <c r="E76" s="15">
        <v>15459.939000000002</v>
      </c>
      <c r="F76" s="15">
        <v>15332.391000000001</v>
      </c>
      <c r="G76" s="15">
        <v>2407.921</v>
      </c>
      <c r="H76" s="15">
        <v>9261.406999999997</v>
      </c>
      <c r="I76" s="15">
        <v>68411.59499999993</v>
      </c>
      <c r="J76" s="15">
        <v>60190.647</v>
      </c>
      <c r="K76" s="15">
        <v>329700.88499999983</v>
      </c>
      <c r="L76" s="15">
        <v>94796.18300000003</v>
      </c>
      <c r="M76" s="15">
        <v>27140.800000000003</v>
      </c>
      <c r="N76" s="15">
        <v>28289.088999999996</v>
      </c>
      <c r="O76" s="15">
        <v>71209.02699999999</v>
      </c>
      <c r="P76" s="15">
        <v>76395.44900000004</v>
      </c>
      <c r="Q76" s="15">
        <v>5770.104000000002</v>
      </c>
      <c r="R76" s="15">
        <v>1054394.9999999988</v>
      </c>
      <c r="S76" s="15"/>
      <c r="T76" s="15"/>
    </row>
    <row r="77" spans="1:20" s="11" customFormat="1" ht="11.25">
      <c r="A77" s="12"/>
      <c r="B77" s="13" t="s">
        <v>13</v>
      </c>
      <c r="C77" s="15">
        <v>276787.798</v>
      </c>
      <c r="D77" s="15">
        <v>277739.7910000001</v>
      </c>
      <c r="E77" s="15">
        <v>17126.745000000003</v>
      </c>
      <c r="F77" s="15">
        <v>19679.560999999998</v>
      </c>
      <c r="G77" s="15">
        <v>1394.6879999999999</v>
      </c>
      <c r="H77" s="15">
        <v>9488.846999999996</v>
      </c>
      <c r="I77" s="15">
        <v>76896.692</v>
      </c>
      <c r="J77" s="15">
        <v>69705.64700000001</v>
      </c>
      <c r="K77" s="15">
        <v>344910.0010000001</v>
      </c>
      <c r="L77" s="15">
        <v>96170.196</v>
      </c>
      <c r="M77" s="15">
        <v>26501.398000000012</v>
      </c>
      <c r="N77" s="15">
        <v>27263.65</v>
      </c>
      <c r="O77" s="15">
        <v>75397.46899999998</v>
      </c>
      <c r="P77" s="15">
        <v>67768.60399999995</v>
      </c>
      <c r="Q77" s="15">
        <v>7942.616000000001</v>
      </c>
      <c r="R77" s="15">
        <v>1169440.9900000007</v>
      </c>
      <c r="S77" s="15"/>
      <c r="T77" s="15"/>
    </row>
    <row r="78" spans="1:20" s="11" customFormat="1" ht="11.25">
      <c r="A78" s="12"/>
      <c r="B78" s="13" t="s">
        <v>14</v>
      </c>
      <c r="C78" s="15">
        <v>363026.282</v>
      </c>
      <c r="D78" s="15">
        <v>271214.6559999997</v>
      </c>
      <c r="E78" s="15">
        <v>16741.910000000014</v>
      </c>
      <c r="F78" s="15">
        <v>21054.780000000002</v>
      </c>
      <c r="G78" s="15">
        <v>1765.0010000000002</v>
      </c>
      <c r="H78" s="15">
        <v>9290.512000000002</v>
      </c>
      <c r="I78" s="15">
        <v>69973.63599999995</v>
      </c>
      <c r="J78" s="15">
        <v>62417.43800000001</v>
      </c>
      <c r="K78" s="15">
        <v>362415.2200000001</v>
      </c>
      <c r="L78" s="15">
        <v>116343.691</v>
      </c>
      <c r="M78" s="15">
        <v>25824.564999999988</v>
      </c>
      <c r="N78" s="15">
        <v>24829.103000000006</v>
      </c>
      <c r="O78" s="15">
        <v>76210.15200000002</v>
      </c>
      <c r="P78" s="15">
        <v>75508.68099999997</v>
      </c>
      <c r="Q78" s="15">
        <v>7257.755999999999</v>
      </c>
      <c r="R78" s="15">
        <v>1260665.8720000014</v>
      </c>
      <c r="S78" s="15"/>
      <c r="T78" s="15"/>
    </row>
    <row r="79" spans="1:20" s="11" customFormat="1" ht="11.25">
      <c r="A79" s="12"/>
      <c r="B79" s="13" t="s">
        <v>15</v>
      </c>
      <c r="C79" s="15">
        <v>239504.88</v>
      </c>
      <c r="D79" s="15">
        <v>250920.96499999973</v>
      </c>
      <c r="E79" s="15">
        <v>17080.259</v>
      </c>
      <c r="F79" s="15">
        <v>27599.103</v>
      </c>
      <c r="G79" s="15">
        <v>1722.6929999999993</v>
      </c>
      <c r="H79" s="15">
        <v>7685.344</v>
      </c>
      <c r="I79" s="15">
        <v>87031.42600000005</v>
      </c>
      <c r="J79" s="15">
        <v>52072.56300000001</v>
      </c>
      <c r="K79" s="15">
        <v>377190.6719999995</v>
      </c>
      <c r="L79" s="15">
        <v>87890.998</v>
      </c>
      <c r="M79" s="15">
        <v>31801.668999999998</v>
      </c>
      <c r="N79" s="15">
        <v>31164.715</v>
      </c>
      <c r="O79" s="15">
        <v>88158.22300000001</v>
      </c>
      <c r="P79" s="15">
        <v>67056.62699999996</v>
      </c>
      <c r="Q79" s="15">
        <v>7284.109</v>
      </c>
      <c r="R79" s="15">
        <v>1135148.6409999994</v>
      </c>
      <c r="S79" s="15"/>
      <c r="T79" s="15"/>
    </row>
    <row r="80" spans="1:20" s="11" customFormat="1" ht="11.25">
      <c r="A80" s="12"/>
      <c r="B80" s="13" t="s">
        <v>16</v>
      </c>
      <c r="C80" s="15">
        <v>1090879.605</v>
      </c>
      <c r="D80" s="15">
        <v>1059779.4289999995</v>
      </c>
      <c r="E80" s="15">
        <v>66408.85300000002</v>
      </c>
      <c r="F80" s="15">
        <v>83665.835</v>
      </c>
      <c r="G80" s="15">
        <v>7290.302999999999</v>
      </c>
      <c r="H80" s="15">
        <v>35726.10999999999</v>
      </c>
      <c r="I80" s="15">
        <v>302313.34899999993</v>
      </c>
      <c r="J80" s="15">
        <v>244386.29500000004</v>
      </c>
      <c r="K80" s="15">
        <v>1414216.7779999995</v>
      </c>
      <c r="L80" s="15">
        <v>395201.068</v>
      </c>
      <c r="M80" s="15">
        <v>111268.432</v>
      </c>
      <c r="N80" s="15">
        <v>111546.557</v>
      </c>
      <c r="O80" s="15">
        <v>310974.871</v>
      </c>
      <c r="P80" s="15">
        <v>286729.3609999999</v>
      </c>
      <c r="Q80" s="15">
        <v>28254.585000000003</v>
      </c>
      <c r="R80" s="15">
        <v>4619650.5030000005</v>
      </c>
      <c r="S80" s="15"/>
      <c r="T80" s="15"/>
    </row>
    <row r="81" spans="1:20" s="11" customFormat="1" ht="11.25">
      <c r="A81" s="12">
        <v>2013</v>
      </c>
      <c r="B81" s="13" t="s">
        <v>12</v>
      </c>
      <c r="C81" s="15">
        <v>205901.021</v>
      </c>
      <c r="D81" s="15">
        <v>265995.4489999999</v>
      </c>
      <c r="E81" s="15">
        <v>15239.559999999998</v>
      </c>
      <c r="F81" s="15">
        <v>18809.975</v>
      </c>
      <c r="G81" s="15">
        <v>2870.5950000000003</v>
      </c>
      <c r="H81" s="15">
        <v>9984.72000000001</v>
      </c>
      <c r="I81" s="15">
        <v>71917.582</v>
      </c>
      <c r="J81" s="15">
        <v>77187.74499999998</v>
      </c>
      <c r="K81" s="15">
        <v>319197.39300000016</v>
      </c>
      <c r="L81" s="15">
        <v>88116.98399999997</v>
      </c>
      <c r="M81" s="15">
        <v>22949.003999999997</v>
      </c>
      <c r="N81" s="15">
        <v>27110.144999999997</v>
      </c>
      <c r="O81" s="15">
        <v>68035.746</v>
      </c>
      <c r="P81" s="15">
        <v>86067.40799999997</v>
      </c>
      <c r="Q81" s="15">
        <v>6238.809000000001</v>
      </c>
      <c r="R81" s="15">
        <v>1079410.2570000002</v>
      </c>
      <c r="S81" s="15"/>
      <c r="T81" s="15"/>
    </row>
    <row r="82" spans="1:20" s="11" customFormat="1" ht="11.25">
      <c r="A82" s="12"/>
      <c r="B82" s="13" t="s">
        <v>13</v>
      </c>
      <c r="C82" s="15">
        <v>311064.37000000005</v>
      </c>
      <c r="D82" s="15">
        <v>299519.8070000001</v>
      </c>
      <c r="E82" s="15">
        <v>16465.998000000014</v>
      </c>
      <c r="F82" s="15">
        <v>24099.15</v>
      </c>
      <c r="G82" s="15">
        <v>3228.3719999999994</v>
      </c>
      <c r="H82" s="15">
        <v>9678.261000000006</v>
      </c>
      <c r="I82" s="15">
        <v>82188.47000000004</v>
      </c>
      <c r="J82" s="15">
        <v>58336.731</v>
      </c>
      <c r="K82" s="15">
        <v>324588.22599999985</v>
      </c>
      <c r="L82" s="15">
        <v>83517.37399999997</v>
      </c>
      <c r="M82" s="15">
        <v>23683.886000000002</v>
      </c>
      <c r="N82" s="15">
        <v>28816.935</v>
      </c>
      <c r="O82" s="15">
        <v>66801.84800000003</v>
      </c>
      <c r="P82" s="15">
        <v>74889.23000000005</v>
      </c>
      <c r="Q82" s="15">
        <v>8175.089000000002</v>
      </c>
      <c r="R82" s="15">
        <v>1212233.7039999992</v>
      </c>
      <c r="S82" s="15"/>
      <c r="T82" s="15"/>
    </row>
    <row r="83" spans="1:20" s="11" customFormat="1" ht="11.25">
      <c r="A83" s="12"/>
      <c r="B83" s="13" t="s">
        <v>14</v>
      </c>
      <c r="C83" s="15">
        <v>371452.815</v>
      </c>
      <c r="D83" s="15">
        <v>325896.2670000001</v>
      </c>
      <c r="E83" s="15">
        <v>15683.598000000004</v>
      </c>
      <c r="F83" s="15">
        <v>23859.496000000006</v>
      </c>
      <c r="G83" s="15">
        <v>1298.9350000000004</v>
      </c>
      <c r="H83" s="15">
        <v>11594.022000000003</v>
      </c>
      <c r="I83" s="15">
        <v>81067.32099999995</v>
      </c>
      <c r="J83" s="15">
        <v>69138.851</v>
      </c>
      <c r="K83" s="15">
        <v>327282.62599999964</v>
      </c>
      <c r="L83" s="15">
        <v>91048.49300000002</v>
      </c>
      <c r="M83" s="15">
        <v>24994.469999999998</v>
      </c>
      <c r="N83" s="15">
        <v>27008.480999999996</v>
      </c>
      <c r="O83" s="15">
        <v>67599.99599999998</v>
      </c>
      <c r="P83" s="15">
        <v>87992.95699999997</v>
      </c>
      <c r="Q83" s="15">
        <v>6714.130999999999</v>
      </c>
      <c r="R83" s="15">
        <v>1321981.0190000003</v>
      </c>
      <c r="S83" s="15"/>
      <c r="T83" s="15"/>
    </row>
    <row r="84" spans="1:20" s="11" customFormat="1" ht="11.25">
      <c r="A84" s="12"/>
      <c r="B84" s="13" t="s">
        <v>15</v>
      </c>
      <c r="C84" s="15">
        <v>254051.85400000002</v>
      </c>
      <c r="D84" s="15">
        <v>304983.5760000002</v>
      </c>
      <c r="E84" s="15">
        <v>15494.14100000001</v>
      </c>
      <c r="F84" s="15">
        <v>20907.517999999996</v>
      </c>
      <c r="G84" s="15">
        <v>1250.1149999999998</v>
      </c>
      <c r="H84" s="15">
        <v>11330.253000000002</v>
      </c>
      <c r="I84" s="15">
        <v>86151.47600000004</v>
      </c>
      <c r="J84" s="15">
        <v>61178.76100000003</v>
      </c>
      <c r="K84" s="15">
        <v>369695.63699999976</v>
      </c>
      <c r="L84" s="15">
        <v>88080.31599999999</v>
      </c>
      <c r="M84" s="15">
        <v>30027.455999999995</v>
      </c>
      <c r="N84" s="15">
        <v>27505.505999999998</v>
      </c>
      <c r="O84" s="15">
        <v>84546.90700000002</v>
      </c>
      <c r="P84" s="15">
        <v>77354.95400000004</v>
      </c>
      <c r="Q84" s="15">
        <v>7050.203000000001</v>
      </c>
      <c r="R84" s="15">
        <v>1209448.4880000004</v>
      </c>
      <c r="S84" s="15"/>
      <c r="T84" s="15"/>
    </row>
    <row r="85" spans="1:20" s="11" customFormat="1" ht="11.25">
      <c r="A85" s="12"/>
      <c r="B85" s="13" t="s">
        <v>16</v>
      </c>
      <c r="C85" s="15">
        <v>1142470.06</v>
      </c>
      <c r="D85" s="15">
        <v>1196395.0990000004</v>
      </c>
      <c r="E85" s="15">
        <v>62883.29700000003</v>
      </c>
      <c r="F85" s="15">
        <v>87676.13900000001</v>
      </c>
      <c r="G85" s="15">
        <v>8648.017</v>
      </c>
      <c r="H85" s="15">
        <v>42587.25600000002</v>
      </c>
      <c r="I85" s="15">
        <v>321324.849</v>
      </c>
      <c r="J85" s="15">
        <v>265842.088</v>
      </c>
      <c r="K85" s="15">
        <v>1340763.8819999993</v>
      </c>
      <c r="L85" s="15">
        <v>350763.16699999996</v>
      </c>
      <c r="M85" s="15">
        <v>101654.81599999999</v>
      </c>
      <c r="N85" s="15">
        <v>110441.067</v>
      </c>
      <c r="O85" s="15">
        <v>286984.5</v>
      </c>
      <c r="P85" s="15">
        <v>326304.54900000006</v>
      </c>
      <c r="Q85" s="15">
        <v>28178.232000000004</v>
      </c>
      <c r="R85" s="15">
        <v>4823073.468</v>
      </c>
      <c r="S85" s="15"/>
      <c r="T85" s="15"/>
    </row>
    <row r="86" spans="1:20" s="11" customFormat="1" ht="11.25">
      <c r="A86" s="19" t="s">
        <v>19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5"/>
      <c r="T86" s="15"/>
    </row>
    <row r="87" spans="1:20" s="11" customFormat="1" ht="11.25">
      <c r="A87" s="12">
        <v>2006</v>
      </c>
      <c r="B87" s="13" t="s">
        <v>12</v>
      </c>
      <c r="C87" s="16">
        <f aca="true" t="shared" si="2" ref="C87:R87">C46-C5</f>
        <v>78536.781287089</v>
      </c>
      <c r="D87" s="16">
        <f t="shared" si="2"/>
        <v>26376.21434824067</v>
      </c>
      <c r="E87" s="16">
        <f t="shared" si="2"/>
        <v>-4666.990697213589</v>
      </c>
      <c r="F87" s="16">
        <f t="shared" si="2"/>
        <v>6957.144022359942</v>
      </c>
      <c r="G87" s="16">
        <f t="shared" si="2"/>
        <v>-19432.961148799997</v>
      </c>
      <c r="H87" s="16">
        <f t="shared" si="2"/>
        <v>-2581.994157299565</v>
      </c>
      <c r="I87" s="16">
        <f t="shared" si="2"/>
        <v>-4896.970047519484</v>
      </c>
      <c r="J87" s="16">
        <f t="shared" si="2"/>
        <v>-33432.10729656632</v>
      </c>
      <c r="K87" s="16">
        <f t="shared" si="2"/>
        <v>-28731.491658556886</v>
      </c>
      <c r="L87" s="16">
        <f t="shared" si="2"/>
        <v>34503.06597499999</v>
      </c>
      <c r="M87" s="16">
        <f t="shared" si="2"/>
        <v>-6065.080767420375</v>
      </c>
      <c r="N87" s="16">
        <f t="shared" si="2"/>
        <v>-15281.45708635261</v>
      </c>
      <c r="O87" s="16">
        <f t="shared" si="2"/>
        <v>-39413.99900650135</v>
      </c>
      <c r="P87" s="16">
        <f t="shared" si="2"/>
        <v>18165.513379471005</v>
      </c>
      <c r="Q87" s="16">
        <f t="shared" si="2"/>
        <v>-5715.580000000001</v>
      </c>
      <c r="R87" s="16">
        <f t="shared" si="2"/>
        <v>30577.55803120474</v>
      </c>
      <c r="S87" s="15"/>
      <c r="T87" s="15"/>
    </row>
    <row r="88" spans="1:20" s="11" customFormat="1" ht="11.25">
      <c r="A88" s="12"/>
      <c r="B88" s="13" t="s">
        <v>13</v>
      </c>
      <c r="C88" s="16">
        <f>C47-C6</f>
        <v>137723.90009495703</v>
      </c>
      <c r="D88" s="16">
        <f aca="true" t="shared" si="3" ref="D88:R88">D47-D6</f>
        <v>41466.53450256839</v>
      </c>
      <c r="E88" s="16">
        <f t="shared" si="3"/>
        <v>-1576.38228352039</v>
      </c>
      <c r="F88" s="16">
        <f t="shared" si="3"/>
        <v>8489.708020066184</v>
      </c>
      <c r="G88" s="16">
        <f t="shared" si="3"/>
        <v>-7888.65553</v>
      </c>
      <c r="H88" s="16">
        <f t="shared" si="3"/>
        <v>-2067.3906826768325</v>
      </c>
      <c r="I88" s="16">
        <f t="shared" si="3"/>
        <v>-2288.573835985193</v>
      </c>
      <c r="J88" s="16">
        <f t="shared" si="3"/>
        <v>-23152.28514966004</v>
      </c>
      <c r="K88" s="16">
        <f t="shared" si="3"/>
        <v>-17618.100423390395</v>
      </c>
      <c r="L88" s="16">
        <f t="shared" si="3"/>
        <v>41937.82503500003</v>
      </c>
      <c r="M88" s="16">
        <f t="shared" si="3"/>
        <v>-11030.658256950786</v>
      </c>
      <c r="N88" s="16">
        <f t="shared" si="3"/>
        <v>-13334.81561591497</v>
      </c>
      <c r="O88" s="16">
        <f t="shared" si="3"/>
        <v>-34706.89959981288</v>
      </c>
      <c r="P88" s="16">
        <f t="shared" si="3"/>
        <v>2474.735431564288</v>
      </c>
      <c r="Q88" s="16">
        <f t="shared" si="3"/>
        <v>-5225.216</v>
      </c>
      <c r="R88" s="16">
        <f t="shared" si="3"/>
        <v>130338.27414392307</v>
      </c>
      <c r="S88" s="15"/>
      <c r="T88" s="15"/>
    </row>
    <row r="89" spans="1:20" s="11" customFormat="1" ht="11.25">
      <c r="A89" s="12"/>
      <c r="B89" s="13" t="s">
        <v>14</v>
      </c>
      <c r="C89" s="16">
        <f aca="true" t="shared" si="4" ref="C89:R89">C48-C7</f>
        <v>150977.30786273428</v>
      </c>
      <c r="D89" s="16">
        <f t="shared" si="4"/>
        <v>48220.941833376215</v>
      </c>
      <c r="E89" s="16">
        <f t="shared" si="4"/>
        <v>-2772.610345745379</v>
      </c>
      <c r="F89" s="16">
        <f t="shared" si="4"/>
        <v>8100.419900267605</v>
      </c>
      <c r="G89" s="16">
        <f t="shared" si="4"/>
        <v>-8804.05250222224</v>
      </c>
      <c r="H89" s="16">
        <f t="shared" si="4"/>
        <v>-3154.591836375881</v>
      </c>
      <c r="I89" s="16">
        <f t="shared" si="4"/>
        <v>-2910.808700533751</v>
      </c>
      <c r="J89" s="16">
        <f t="shared" si="4"/>
        <v>-28857.55226353089</v>
      </c>
      <c r="K89" s="16">
        <f t="shared" si="4"/>
        <v>-7125.290386463166</v>
      </c>
      <c r="L89" s="16">
        <f t="shared" si="4"/>
        <v>51420.41297999998</v>
      </c>
      <c r="M89" s="16">
        <f t="shared" si="4"/>
        <v>-13104.854997524184</v>
      </c>
      <c r="N89" s="16">
        <f t="shared" si="4"/>
        <v>-8105.00059454943</v>
      </c>
      <c r="O89" s="16">
        <f t="shared" si="4"/>
        <v>-35548.549982737124</v>
      </c>
      <c r="P89" s="16">
        <f t="shared" si="4"/>
        <v>13055.750429932938</v>
      </c>
      <c r="Q89" s="16">
        <f t="shared" si="4"/>
        <v>-3472.8369999999995</v>
      </c>
      <c r="R89" s="16">
        <f t="shared" si="4"/>
        <v>163256.67699143954</v>
      </c>
      <c r="S89" s="15"/>
      <c r="T89" s="15"/>
    </row>
    <row r="90" spans="1:20" s="11" customFormat="1" ht="11.25">
      <c r="A90" s="12"/>
      <c r="B90" s="13" t="s">
        <v>15</v>
      </c>
      <c r="C90" s="16">
        <f aca="true" t="shared" si="5" ref="C90:R90">C49-C8</f>
        <v>132284.5907980604</v>
      </c>
      <c r="D90" s="16">
        <f t="shared" si="5"/>
        <v>30533.336312724292</v>
      </c>
      <c r="E90" s="16">
        <f t="shared" si="5"/>
        <v>-4084.609931542971</v>
      </c>
      <c r="F90" s="16">
        <f t="shared" si="5"/>
        <v>8949.523402545134</v>
      </c>
      <c r="G90" s="16">
        <f t="shared" si="5"/>
        <v>-4204.223434799999</v>
      </c>
      <c r="H90" s="16">
        <f t="shared" si="5"/>
        <v>-2530.481470529592</v>
      </c>
      <c r="I90" s="16">
        <f t="shared" si="5"/>
        <v>-964.2374611076957</v>
      </c>
      <c r="J90" s="16">
        <f t="shared" si="5"/>
        <v>-44089.302223391365</v>
      </c>
      <c r="K90" s="16">
        <f t="shared" si="5"/>
        <v>-21967.17920731692</v>
      </c>
      <c r="L90" s="16">
        <f t="shared" si="5"/>
        <v>63947.52044500003</v>
      </c>
      <c r="M90" s="16">
        <f t="shared" si="5"/>
        <v>-21198.495026661927</v>
      </c>
      <c r="N90" s="16">
        <f t="shared" si="5"/>
        <v>-8660.731288942588</v>
      </c>
      <c r="O90" s="16">
        <f t="shared" si="5"/>
        <v>-44933.336738486294</v>
      </c>
      <c r="P90" s="16">
        <f t="shared" si="5"/>
        <v>9590.161871796481</v>
      </c>
      <c r="Q90" s="16">
        <f t="shared" si="5"/>
        <v>-3702.4389999999994</v>
      </c>
      <c r="R90" s="16">
        <f t="shared" si="5"/>
        <v>99815.1396564378</v>
      </c>
      <c r="S90" s="15"/>
      <c r="T90" s="15"/>
    </row>
    <row r="91" spans="1:20" s="11" customFormat="1" ht="11.25">
      <c r="A91" s="12"/>
      <c r="B91" s="13" t="s">
        <v>16</v>
      </c>
      <c r="C91" s="16">
        <f aca="true" t="shared" si="6" ref="C91:R91">C50-C9</f>
        <v>499522.5800428408</v>
      </c>
      <c r="D91" s="16">
        <f t="shared" si="6"/>
        <v>146597.02699690947</v>
      </c>
      <c r="E91" s="16">
        <f t="shared" si="6"/>
        <v>-13100.59325802233</v>
      </c>
      <c r="F91" s="16">
        <f t="shared" si="6"/>
        <v>32496.795345238876</v>
      </c>
      <c r="G91" s="16">
        <f t="shared" si="6"/>
        <v>-40329.89261582223</v>
      </c>
      <c r="H91" s="16">
        <f t="shared" si="6"/>
        <v>-10334.458146881872</v>
      </c>
      <c r="I91" s="16">
        <f t="shared" si="6"/>
        <v>-11060.59004514612</v>
      </c>
      <c r="J91" s="16">
        <f t="shared" si="6"/>
        <v>-129531.24693314862</v>
      </c>
      <c r="K91" s="16">
        <f t="shared" si="6"/>
        <v>-75442.06167572737</v>
      </c>
      <c r="L91" s="16">
        <f t="shared" si="6"/>
        <v>191808.82443500002</v>
      </c>
      <c r="M91" s="16">
        <f t="shared" si="6"/>
        <v>-51399.08904855726</v>
      </c>
      <c r="N91" s="16">
        <f t="shared" si="6"/>
        <v>-45382.0045857596</v>
      </c>
      <c r="O91" s="16">
        <f t="shared" si="6"/>
        <v>-154602.78532753768</v>
      </c>
      <c r="P91" s="16">
        <f t="shared" si="6"/>
        <v>43286.161112764705</v>
      </c>
      <c r="Q91" s="16">
        <f t="shared" si="6"/>
        <v>-18116.072</v>
      </c>
      <c r="R91" s="16">
        <f t="shared" si="6"/>
        <v>423987.64882300515</v>
      </c>
      <c r="S91" s="15"/>
      <c r="T91" s="15"/>
    </row>
    <row r="92" spans="1:20" s="11" customFormat="1" ht="11.25">
      <c r="A92" s="12">
        <v>2007</v>
      </c>
      <c r="B92" s="13" t="s">
        <v>12</v>
      </c>
      <c r="C92" s="16">
        <f aca="true" t="shared" si="7" ref="C92:R92">C51-C10</f>
        <v>63744.02299999999</v>
      </c>
      <c r="D92" s="16">
        <f t="shared" si="7"/>
        <v>37385.916705999975</v>
      </c>
      <c r="E92" s="16">
        <f t="shared" si="7"/>
        <v>-5523.297435999997</v>
      </c>
      <c r="F92" s="16">
        <f t="shared" si="7"/>
        <v>6872.194734999997</v>
      </c>
      <c r="G92" s="16">
        <f t="shared" si="7"/>
        <v>-17976.502629000006</v>
      </c>
      <c r="H92" s="16">
        <f t="shared" si="7"/>
        <v>-1998.7301350000052</v>
      </c>
      <c r="I92" s="16">
        <f t="shared" si="7"/>
        <v>6979.587474000007</v>
      </c>
      <c r="J92" s="16">
        <f t="shared" si="7"/>
        <v>-28850.934224999983</v>
      </c>
      <c r="K92" s="16">
        <f t="shared" si="7"/>
        <v>7037.050224000064</v>
      </c>
      <c r="L92" s="16">
        <f t="shared" si="7"/>
        <v>54889.98484300001</v>
      </c>
      <c r="M92" s="16">
        <f t="shared" si="7"/>
        <v>-5114.5273840000045</v>
      </c>
      <c r="N92" s="16">
        <f t="shared" si="7"/>
        <v>-8970.896592999998</v>
      </c>
      <c r="O92" s="16">
        <f t="shared" si="7"/>
        <v>-38341.906503</v>
      </c>
      <c r="P92" s="16">
        <f t="shared" si="7"/>
        <v>20573.05445200001</v>
      </c>
      <c r="Q92" s="16">
        <f t="shared" si="7"/>
        <v>-6249.294000000001</v>
      </c>
      <c r="R92" s="16">
        <f t="shared" si="7"/>
        <v>81993.06816599995</v>
      </c>
      <c r="S92" s="15"/>
      <c r="T92" s="15"/>
    </row>
    <row r="93" spans="1:20" s="11" customFormat="1" ht="11.25">
      <c r="A93" s="12"/>
      <c r="B93" s="13" t="s">
        <v>13</v>
      </c>
      <c r="C93" s="16">
        <f aca="true" t="shared" si="8" ref="C93:R93">C52-C11</f>
        <v>120520.443</v>
      </c>
      <c r="D93" s="16">
        <f t="shared" si="8"/>
        <v>42764.40837799999</v>
      </c>
      <c r="E93" s="16">
        <f t="shared" si="8"/>
        <v>-5242.754076000001</v>
      </c>
      <c r="F93" s="16">
        <f t="shared" si="8"/>
        <v>5130.2507399999995</v>
      </c>
      <c r="G93" s="16">
        <f t="shared" si="8"/>
        <v>-7188.724007999998</v>
      </c>
      <c r="H93" s="16">
        <f t="shared" si="8"/>
        <v>-1982.4786090000034</v>
      </c>
      <c r="I93" s="16">
        <f t="shared" si="8"/>
        <v>8446.83507499997</v>
      </c>
      <c r="J93" s="16">
        <f t="shared" si="8"/>
        <v>-43620.152390999996</v>
      </c>
      <c r="K93" s="16">
        <f t="shared" si="8"/>
        <v>-8750.928427999956</v>
      </c>
      <c r="L93" s="16">
        <f t="shared" si="8"/>
        <v>47454.519742000004</v>
      </c>
      <c r="M93" s="16">
        <f t="shared" si="8"/>
        <v>-18233.58639800001</v>
      </c>
      <c r="N93" s="16">
        <f t="shared" si="8"/>
        <v>-7706.185403999996</v>
      </c>
      <c r="O93" s="16">
        <f t="shared" si="8"/>
        <v>-33837.287393000006</v>
      </c>
      <c r="P93" s="16">
        <f t="shared" si="8"/>
        <v>16219.17381</v>
      </c>
      <c r="Q93" s="16">
        <f t="shared" si="8"/>
        <v>-6041.410999999999</v>
      </c>
      <c r="R93" s="16">
        <f t="shared" si="8"/>
        <v>120254.66249099991</v>
      </c>
      <c r="S93" s="15"/>
      <c r="T93" s="15"/>
    </row>
    <row r="94" spans="1:20" s="11" customFormat="1" ht="11.25">
      <c r="A94" s="12"/>
      <c r="B94" s="13" t="s">
        <v>14</v>
      </c>
      <c r="C94" s="16">
        <f aca="true" t="shared" si="9" ref="C94:R94">C53-C12</f>
        <v>118562.85899999997</v>
      </c>
      <c r="D94" s="16">
        <f t="shared" si="9"/>
        <v>53965.62245800003</v>
      </c>
      <c r="E94" s="16">
        <f t="shared" si="9"/>
        <v>-6613.635765000014</v>
      </c>
      <c r="F94" s="16">
        <f t="shared" si="9"/>
        <v>8844.337930999987</v>
      </c>
      <c r="G94" s="16">
        <f t="shared" si="9"/>
        <v>-4542.4394729999985</v>
      </c>
      <c r="H94" s="16">
        <f t="shared" si="9"/>
        <v>-2533.965452000006</v>
      </c>
      <c r="I94" s="16">
        <f t="shared" si="9"/>
        <v>10028.984324999965</v>
      </c>
      <c r="J94" s="16">
        <f t="shared" si="9"/>
        <v>-48248.17433600001</v>
      </c>
      <c r="K94" s="16">
        <f t="shared" si="9"/>
        <v>-6679.316496999905</v>
      </c>
      <c r="L94" s="16">
        <f t="shared" si="9"/>
        <v>54817.393063999996</v>
      </c>
      <c r="M94" s="16">
        <f t="shared" si="9"/>
        <v>-11484.261751000013</v>
      </c>
      <c r="N94" s="16">
        <f t="shared" si="9"/>
        <v>-11718.694033</v>
      </c>
      <c r="O94" s="16">
        <f t="shared" si="9"/>
        <v>-36797.78545999999</v>
      </c>
      <c r="P94" s="16">
        <f t="shared" si="9"/>
        <v>22432.62642099997</v>
      </c>
      <c r="Q94" s="16">
        <f t="shared" si="9"/>
        <v>-3280.714</v>
      </c>
      <c r="R94" s="16">
        <f t="shared" si="9"/>
        <v>141936.184612</v>
      </c>
      <c r="S94" s="15"/>
      <c r="T94" s="15"/>
    </row>
    <row r="95" spans="1:20" s="11" customFormat="1" ht="11.25">
      <c r="A95" s="12"/>
      <c r="B95" s="13" t="s">
        <v>15</v>
      </c>
      <c r="C95" s="16">
        <f aca="true" t="shared" si="10" ref="C95:R95">C54-C13</f>
        <v>97413.38100000001</v>
      </c>
      <c r="D95" s="16">
        <f t="shared" si="10"/>
        <v>36644.60724099999</v>
      </c>
      <c r="E95" s="16">
        <f t="shared" si="10"/>
        <v>-8790.413204999986</v>
      </c>
      <c r="F95" s="16">
        <f t="shared" si="10"/>
        <v>11528.633784999995</v>
      </c>
      <c r="G95" s="16">
        <f t="shared" si="10"/>
        <v>-4045.6026269999993</v>
      </c>
      <c r="H95" s="16">
        <f t="shared" si="10"/>
        <v>-509.78825799999686</v>
      </c>
      <c r="I95" s="16">
        <f t="shared" si="10"/>
        <v>2049.5281710000636</v>
      </c>
      <c r="J95" s="16">
        <f t="shared" si="10"/>
        <v>-31844.47531000001</v>
      </c>
      <c r="K95" s="16">
        <f t="shared" si="10"/>
        <v>-54847.2148150001</v>
      </c>
      <c r="L95" s="16">
        <f t="shared" si="10"/>
        <v>37297.85556999997</v>
      </c>
      <c r="M95" s="16">
        <f t="shared" si="10"/>
        <v>-21729.237651999974</v>
      </c>
      <c r="N95" s="16">
        <f t="shared" si="10"/>
        <v>-21958.558258</v>
      </c>
      <c r="O95" s="16">
        <f t="shared" si="10"/>
        <v>-48940.16650500001</v>
      </c>
      <c r="P95" s="16">
        <f t="shared" si="10"/>
        <v>11621.358193000036</v>
      </c>
      <c r="Q95" s="16">
        <f t="shared" si="10"/>
        <v>-5036.409</v>
      </c>
      <c r="R95" s="16">
        <f t="shared" si="10"/>
        <v>54183.6051749998</v>
      </c>
      <c r="S95" s="15"/>
      <c r="T95" s="15"/>
    </row>
    <row r="96" spans="1:20" s="11" customFormat="1" ht="11.25">
      <c r="A96" s="12"/>
      <c r="B96" s="13" t="s">
        <v>16</v>
      </c>
      <c r="C96" s="16">
        <f aca="true" t="shared" si="11" ref="C96:R96">C55-C14</f>
        <v>400240.70600000006</v>
      </c>
      <c r="D96" s="16">
        <f t="shared" si="11"/>
        <v>170760.55478299997</v>
      </c>
      <c r="E96" s="16">
        <f t="shared" si="11"/>
        <v>-26170.100481999994</v>
      </c>
      <c r="F96" s="16">
        <f t="shared" si="11"/>
        <v>32375.41719099997</v>
      </c>
      <c r="G96" s="16">
        <f t="shared" si="11"/>
        <v>-33753.268737000006</v>
      </c>
      <c r="H96" s="16">
        <f t="shared" si="11"/>
        <v>-7024.962454000022</v>
      </c>
      <c r="I96" s="16">
        <f t="shared" si="11"/>
        <v>27504.93504499999</v>
      </c>
      <c r="J96" s="16">
        <f t="shared" si="11"/>
        <v>-152563.73626199996</v>
      </c>
      <c r="K96" s="16">
        <f t="shared" si="11"/>
        <v>-63240.40951599984</v>
      </c>
      <c r="L96" s="16">
        <f t="shared" si="11"/>
        <v>194459.75321899998</v>
      </c>
      <c r="M96" s="16">
        <f t="shared" si="11"/>
        <v>-56561.613184999995</v>
      </c>
      <c r="N96" s="16">
        <f t="shared" si="11"/>
        <v>-50354.334288</v>
      </c>
      <c r="O96" s="16">
        <f t="shared" si="11"/>
        <v>-157917.145861</v>
      </c>
      <c r="P96" s="16">
        <f t="shared" si="11"/>
        <v>70846.212876</v>
      </c>
      <c r="Q96" s="16">
        <f t="shared" si="11"/>
        <v>-20607.827999999994</v>
      </c>
      <c r="R96" s="16">
        <f t="shared" si="11"/>
        <v>398367.5204439997</v>
      </c>
      <c r="S96" s="15"/>
      <c r="T96" s="15"/>
    </row>
    <row r="97" spans="1:20" s="11" customFormat="1" ht="11.25">
      <c r="A97" s="12">
        <v>2008</v>
      </c>
      <c r="B97" s="13" t="s">
        <v>12</v>
      </c>
      <c r="C97" s="16">
        <f aca="true" t="shared" si="12" ref="C97:R97">C56-C15</f>
        <v>73850.461</v>
      </c>
      <c r="D97" s="16">
        <f t="shared" si="12"/>
        <v>38782.98765000001</v>
      </c>
      <c r="E97" s="16">
        <f t="shared" si="12"/>
        <v>-3487.54998399999</v>
      </c>
      <c r="F97" s="16">
        <f t="shared" si="12"/>
        <v>451.8348909999986</v>
      </c>
      <c r="G97" s="16">
        <f t="shared" si="12"/>
        <v>-13511.774852999999</v>
      </c>
      <c r="H97" s="16">
        <f t="shared" si="12"/>
        <v>-658.5642319999952</v>
      </c>
      <c r="I97" s="16">
        <f t="shared" si="12"/>
        <v>11833.248916000055</v>
      </c>
      <c r="J97" s="16">
        <f t="shared" si="12"/>
        <v>-49603.39795899999</v>
      </c>
      <c r="K97" s="16">
        <f t="shared" si="12"/>
        <v>-14522.906967999967</v>
      </c>
      <c r="L97" s="16">
        <f t="shared" si="12"/>
        <v>35286.97612699999</v>
      </c>
      <c r="M97" s="16">
        <f t="shared" si="12"/>
        <v>-8089.512292000003</v>
      </c>
      <c r="N97" s="16">
        <f t="shared" si="12"/>
        <v>-7789.7667</v>
      </c>
      <c r="O97" s="16">
        <f t="shared" si="12"/>
        <v>-36195.054461999986</v>
      </c>
      <c r="P97" s="16">
        <f t="shared" si="12"/>
        <v>7852.185981000061</v>
      </c>
      <c r="Q97" s="16">
        <f t="shared" si="12"/>
        <v>-4492.773999999999</v>
      </c>
      <c r="R97" s="16">
        <f t="shared" si="12"/>
        <v>46493.750442000106</v>
      </c>
      <c r="S97" s="15"/>
      <c r="T97" s="15"/>
    </row>
    <row r="98" spans="1:20" s="11" customFormat="1" ht="11.25">
      <c r="A98" s="12"/>
      <c r="B98" s="13" t="s">
        <v>13</v>
      </c>
      <c r="C98" s="16">
        <f aca="true" t="shared" si="13" ref="C98:R98">C57-C16</f>
        <v>122899.895</v>
      </c>
      <c r="D98" s="16">
        <f t="shared" si="13"/>
        <v>47664.96561500001</v>
      </c>
      <c r="E98" s="16">
        <f t="shared" si="13"/>
        <v>-86.50323100000242</v>
      </c>
      <c r="F98" s="16">
        <f t="shared" si="13"/>
        <v>8223.152934999991</v>
      </c>
      <c r="G98" s="16">
        <f t="shared" si="13"/>
        <v>-5680.39055</v>
      </c>
      <c r="H98" s="16">
        <f t="shared" si="13"/>
        <v>-1222.1384800000033</v>
      </c>
      <c r="I98" s="16">
        <f t="shared" si="13"/>
        <v>13927.775498999952</v>
      </c>
      <c r="J98" s="16">
        <f t="shared" si="13"/>
        <v>-38010.65417799998</v>
      </c>
      <c r="K98" s="16">
        <f t="shared" si="13"/>
        <v>-23941.538964000007</v>
      </c>
      <c r="L98" s="16">
        <f t="shared" si="13"/>
        <v>39223.43155699999</v>
      </c>
      <c r="M98" s="16">
        <f t="shared" si="13"/>
        <v>-10956.363942999993</v>
      </c>
      <c r="N98" s="16">
        <f t="shared" si="13"/>
        <v>-17129.38874300001</v>
      </c>
      <c r="O98" s="16">
        <f t="shared" si="13"/>
        <v>-34678.16930399998</v>
      </c>
      <c r="P98" s="16">
        <f t="shared" si="13"/>
        <v>7118.441318000034</v>
      </c>
      <c r="Q98" s="16">
        <f t="shared" si="13"/>
        <v>-4663.244</v>
      </c>
      <c r="R98" s="16">
        <f t="shared" si="13"/>
        <v>126229.76096400002</v>
      </c>
      <c r="S98" s="15"/>
      <c r="T98" s="15"/>
    </row>
    <row r="99" spans="1:20" s="11" customFormat="1" ht="11.25">
      <c r="A99" s="12"/>
      <c r="B99" s="13" t="s">
        <v>14</v>
      </c>
      <c r="C99" s="16">
        <f aca="true" t="shared" si="14" ref="C99:R99">C58-C17</f>
        <v>140075.97</v>
      </c>
      <c r="D99" s="16">
        <f t="shared" si="14"/>
        <v>57172.14021199991</v>
      </c>
      <c r="E99" s="16">
        <f t="shared" si="14"/>
        <v>-14.213683999987552</v>
      </c>
      <c r="F99" s="16">
        <f t="shared" si="14"/>
        <v>12696.236792999998</v>
      </c>
      <c r="G99" s="16">
        <f t="shared" si="14"/>
        <v>-4923.906853000001</v>
      </c>
      <c r="H99" s="16">
        <f t="shared" si="14"/>
        <v>1223.4292689999947</v>
      </c>
      <c r="I99" s="16">
        <f t="shared" si="14"/>
        <v>19231.202071000018</v>
      </c>
      <c r="J99" s="16">
        <f t="shared" si="14"/>
        <v>-44098.666976000015</v>
      </c>
      <c r="K99" s="16">
        <f t="shared" si="14"/>
        <v>-17729.58395</v>
      </c>
      <c r="L99" s="16">
        <f t="shared" si="14"/>
        <v>44764.30327099998</v>
      </c>
      <c r="M99" s="16">
        <f t="shared" si="14"/>
        <v>-12439.714250000005</v>
      </c>
      <c r="N99" s="16">
        <f t="shared" si="14"/>
        <v>-11609.865979000002</v>
      </c>
      <c r="O99" s="16">
        <f t="shared" si="14"/>
        <v>-42906.043614000024</v>
      </c>
      <c r="P99" s="16">
        <f t="shared" si="14"/>
        <v>-2964.464207999954</v>
      </c>
      <c r="Q99" s="16">
        <f t="shared" si="14"/>
        <v>-4696.796</v>
      </c>
      <c r="R99" s="16">
        <f t="shared" si="14"/>
        <v>155971.3466739999</v>
      </c>
      <c r="S99" s="15"/>
      <c r="T99" s="15"/>
    </row>
    <row r="100" spans="1:20" s="11" customFormat="1" ht="11.25">
      <c r="A100" s="12"/>
      <c r="B100" s="13" t="s">
        <v>15</v>
      </c>
      <c r="C100" s="16">
        <f aca="true" t="shared" si="15" ref="C100:R100">C59-C18</f>
        <v>142704.34</v>
      </c>
      <c r="D100" s="16">
        <f t="shared" si="15"/>
        <v>40941.38120299997</v>
      </c>
      <c r="E100" s="16">
        <f t="shared" si="15"/>
        <v>-287.9236109999947</v>
      </c>
      <c r="F100" s="16">
        <f t="shared" si="15"/>
        <v>13630.524793999975</v>
      </c>
      <c r="G100" s="16">
        <f t="shared" si="15"/>
        <v>-5518.362417999999</v>
      </c>
      <c r="H100" s="16">
        <f t="shared" si="15"/>
        <v>-9878.149047999996</v>
      </c>
      <c r="I100" s="16">
        <f t="shared" si="15"/>
        <v>9839.484688999932</v>
      </c>
      <c r="J100" s="16">
        <f t="shared" si="15"/>
        <v>-67213.027328</v>
      </c>
      <c r="K100" s="16">
        <f t="shared" si="15"/>
        <v>-62697.35492499985</v>
      </c>
      <c r="L100" s="16">
        <f t="shared" si="15"/>
        <v>52149.14599899998</v>
      </c>
      <c r="M100" s="16">
        <f t="shared" si="15"/>
        <v>-15410.836147999988</v>
      </c>
      <c r="N100" s="16">
        <f t="shared" si="15"/>
        <v>-40335.340608</v>
      </c>
      <c r="O100" s="16">
        <f t="shared" si="15"/>
        <v>-45348.04583499999</v>
      </c>
      <c r="P100" s="16">
        <f t="shared" si="15"/>
        <v>2048.785680000008</v>
      </c>
      <c r="Q100" s="16">
        <f t="shared" si="15"/>
        <v>-6686.56</v>
      </c>
      <c r="R100" s="16">
        <f t="shared" si="15"/>
        <v>56883.139036000124</v>
      </c>
      <c r="S100" s="15"/>
      <c r="T100" s="15"/>
    </row>
    <row r="101" spans="1:20" s="11" customFormat="1" ht="11.25">
      <c r="A101" s="12"/>
      <c r="B101" s="13" t="s">
        <v>16</v>
      </c>
      <c r="C101" s="16">
        <f aca="true" t="shared" si="16" ref="C101:R101">C60-C19</f>
        <v>479530.6660000001</v>
      </c>
      <c r="D101" s="16">
        <f t="shared" si="16"/>
        <v>184561.47467999998</v>
      </c>
      <c r="E101" s="16">
        <f t="shared" si="16"/>
        <v>-3876.190509999986</v>
      </c>
      <c r="F101" s="16">
        <f t="shared" si="16"/>
        <v>35001.74941299997</v>
      </c>
      <c r="G101" s="16">
        <f t="shared" si="16"/>
        <v>-29634.434674000004</v>
      </c>
      <c r="H101" s="16">
        <f t="shared" si="16"/>
        <v>-10535.422491000005</v>
      </c>
      <c r="I101" s="16">
        <f t="shared" si="16"/>
        <v>54831.711174999946</v>
      </c>
      <c r="J101" s="16">
        <f t="shared" si="16"/>
        <v>-198925.746441</v>
      </c>
      <c r="K101" s="16">
        <f t="shared" si="16"/>
        <v>-118891.3848069997</v>
      </c>
      <c r="L101" s="16">
        <f t="shared" si="16"/>
        <v>171423.85695399996</v>
      </c>
      <c r="M101" s="16">
        <f t="shared" si="16"/>
        <v>-46896.426632999995</v>
      </c>
      <c r="N101" s="16">
        <f t="shared" si="16"/>
        <v>-76864.36202999999</v>
      </c>
      <c r="O101" s="16">
        <f t="shared" si="16"/>
        <v>-159127.31321499997</v>
      </c>
      <c r="P101" s="16">
        <f t="shared" si="16"/>
        <v>14054.94877100017</v>
      </c>
      <c r="Q101" s="16">
        <f t="shared" si="16"/>
        <v>-20539.374</v>
      </c>
      <c r="R101" s="16">
        <f t="shared" si="16"/>
        <v>385577.9971159999</v>
      </c>
      <c r="S101" s="15"/>
      <c r="T101" s="15"/>
    </row>
    <row r="102" spans="1:20" ht="11.25">
      <c r="A102" s="12">
        <v>2009</v>
      </c>
      <c r="B102" s="13" t="s">
        <v>12</v>
      </c>
      <c r="C102" s="16">
        <f>C61-C20</f>
        <v>93354.61360557</v>
      </c>
      <c r="D102" s="16">
        <f aca="true" t="shared" si="17" ref="D102:R102">D61-D20</f>
        <v>49316.36488076298</v>
      </c>
      <c r="E102" s="16">
        <f t="shared" si="17"/>
        <v>1867.1349053134545</v>
      </c>
      <c r="F102" s="16">
        <f t="shared" si="17"/>
        <v>2922.0658229466935</v>
      </c>
      <c r="G102" s="16">
        <f t="shared" si="17"/>
        <v>-23762.148729999994</v>
      </c>
      <c r="H102" s="16">
        <f t="shared" si="17"/>
        <v>-6267.347628648702</v>
      </c>
      <c r="I102" s="16">
        <f t="shared" si="17"/>
        <v>23923.44527862777</v>
      </c>
      <c r="J102" s="16">
        <f t="shared" si="17"/>
        <v>-43779.65699166255</v>
      </c>
      <c r="K102" s="16">
        <f t="shared" si="17"/>
        <v>-46703.684752283734</v>
      </c>
      <c r="L102" s="16">
        <f t="shared" si="17"/>
        <v>43288.65126834194</v>
      </c>
      <c r="M102" s="16">
        <f t="shared" si="17"/>
        <v>-12600.321644235093</v>
      </c>
      <c r="N102" s="16">
        <f t="shared" si="17"/>
        <v>-19589.071030427553</v>
      </c>
      <c r="O102" s="16">
        <f t="shared" si="17"/>
        <v>-44736.68279076097</v>
      </c>
      <c r="P102" s="16">
        <f t="shared" si="17"/>
        <v>11294.290635481186</v>
      </c>
      <c r="Q102" s="16">
        <f t="shared" si="17"/>
        <v>-4798.906999999994</v>
      </c>
      <c r="R102" s="16">
        <f t="shared" si="17"/>
        <v>57366.170026107226</v>
      </c>
      <c r="S102" s="15"/>
      <c r="T102" s="15"/>
    </row>
    <row r="103" spans="2:20" ht="11.25">
      <c r="B103" s="13" t="s">
        <v>13</v>
      </c>
      <c r="C103" s="16">
        <f aca="true" t="shared" si="18" ref="C103:R126">C62-C21</f>
        <v>154254.61766259998</v>
      </c>
      <c r="D103" s="16">
        <f t="shared" si="18"/>
        <v>58749.3943190968</v>
      </c>
      <c r="E103" s="16">
        <f t="shared" si="18"/>
        <v>-4113.132580176287</v>
      </c>
      <c r="F103" s="16">
        <f t="shared" si="18"/>
        <v>4646.131600504079</v>
      </c>
      <c r="G103" s="16">
        <f t="shared" si="18"/>
        <v>-8632.522870000006</v>
      </c>
      <c r="H103" s="16">
        <f t="shared" si="18"/>
        <v>-4670.228308749241</v>
      </c>
      <c r="I103" s="16">
        <f t="shared" si="18"/>
        <v>25786.190931914083</v>
      </c>
      <c r="J103" s="16">
        <f t="shared" si="18"/>
        <v>-27245.12954310274</v>
      </c>
      <c r="K103" s="16">
        <f t="shared" si="18"/>
        <v>-31701.73951227375</v>
      </c>
      <c r="L103" s="16">
        <f t="shared" si="18"/>
        <v>60164.77790618734</v>
      </c>
      <c r="M103" s="16">
        <f t="shared" si="18"/>
        <v>-13956.01865981744</v>
      </c>
      <c r="N103" s="16">
        <f t="shared" si="18"/>
        <v>-17397.424540933833</v>
      </c>
      <c r="O103" s="16">
        <f t="shared" si="18"/>
        <v>-50279.44766083249</v>
      </c>
      <c r="P103" s="16">
        <f t="shared" si="18"/>
        <v>14341.917003080765</v>
      </c>
      <c r="Q103" s="16">
        <f t="shared" si="18"/>
        <v>-4723.246000000001</v>
      </c>
      <c r="R103" s="16">
        <f t="shared" si="18"/>
        <v>176692.252702893</v>
      </c>
      <c r="S103" s="15"/>
      <c r="T103" s="15"/>
    </row>
    <row r="104" spans="2:20" ht="11.25">
      <c r="B104" s="17" t="s">
        <v>18</v>
      </c>
      <c r="C104" s="16">
        <f t="shared" si="18"/>
        <v>202105.03708960008</v>
      </c>
      <c r="D104" s="16">
        <f t="shared" si="18"/>
        <v>55665.920192526726</v>
      </c>
      <c r="E104" s="16">
        <f t="shared" si="18"/>
        <v>-2863.1875560564513</v>
      </c>
      <c r="F104" s="16">
        <f t="shared" si="18"/>
        <v>5176.563527910283</v>
      </c>
      <c r="G104" s="16">
        <f t="shared" si="18"/>
        <v>-8339.602910000001</v>
      </c>
      <c r="H104" s="16">
        <f t="shared" si="18"/>
        <v>-2764.502135119019</v>
      </c>
      <c r="I104" s="16">
        <f t="shared" si="18"/>
        <v>22864.018609109517</v>
      </c>
      <c r="J104" s="16">
        <f t="shared" si="18"/>
        <v>-28205.617058276126</v>
      </c>
      <c r="K104" s="16">
        <f t="shared" si="18"/>
        <v>-32777.89588946916</v>
      </c>
      <c r="L104" s="16">
        <f t="shared" si="18"/>
        <v>57414.45565744596</v>
      </c>
      <c r="M104" s="16">
        <f t="shared" si="18"/>
        <v>-11648.148284851835</v>
      </c>
      <c r="N104" s="16">
        <f t="shared" si="18"/>
        <v>-14179.70277017164</v>
      </c>
      <c r="O104" s="16">
        <f t="shared" si="18"/>
        <v>-50367.1299485536</v>
      </c>
      <c r="P104" s="16">
        <f t="shared" si="18"/>
        <v>4028.555207559868</v>
      </c>
      <c r="Q104" s="16">
        <f t="shared" si="18"/>
        <v>-3289.9900000000025</v>
      </c>
      <c r="R104" s="16">
        <f t="shared" si="18"/>
        <v>211599.2990777858</v>
      </c>
      <c r="S104" s="15"/>
      <c r="T104" s="15"/>
    </row>
    <row r="105" spans="2:20" ht="11.25">
      <c r="B105" s="13" t="s">
        <v>15</v>
      </c>
      <c r="C105" s="16">
        <f t="shared" si="18"/>
        <v>137430.11358019</v>
      </c>
      <c r="D105" s="16">
        <f t="shared" si="18"/>
        <v>48212.98368315122</v>
      </c>
      <c r="E105" s="16">
        <f t="shared" si="18"/>
        <v>-1913.5663085651431</v>
      </c>
      <c r="F105" s="16">
        <f t="shared" si="18"/>
        <v>5897.4831934774265</v>
      </c>
      <c r="G105" s="16">
        <f t="shared" si="18"/>
        <v>-13445.031590000002</v>
      </c>
      <c r="H105" s="16">
        <f t="shared" si="18"/>
        <v>-1768.9554146623432</v>
      </c>
      <c r="I105" s="16">
        <f t="shared" si="18"/>
        <v>20107.57225564345</v>
      </c>
      <c r="J105" s="16">
        <f t="shared" si="18"/>
        <v>-24779.789846398213</v>
      </c>
      <c r="K105" s="16">
        <f t="shared" si="18"/>
        <v>-44847.69446167239</v>
      </c>
      <c r="L105" s="16">
        <f t="shared" si="18"/>
        <v>48267.701933069824</v>
      </c>
      <c r="M105" s="16">
        <f t="shared" si="18"/>
        <v>-18959.19259828495</v>
      </c>
      <c r="N105" s="16">
        <f t="shared" si="18"/>
        <v>-25003.677432272045</v>
      </c>
      <c r="O105" s="16">
        <f t="shared" si="18"/>
        <v>-53136.5001537604</v>
      </c>
      <c r="P105" s="16">
        <f t="shared" si="18"/>
        <v>5408.910785349573</v>
      </c>
      <c r="Q105" s="16">
        <f t="shared" si="18"/>
        <v>-3892.3629999999994</v>
      </c>
      <c r="R105" s="16">
        <f t="shared" si="18"/>
        <v>126409.66287651355</v>
      </c>
      <c r="S105" s="15"/>
      <c r="T105" s="15"/>
    </row>
    <row r="106" spans="2:20" ht="11.25">
      <c r="B106" s="13" t="s">
        <v>16</v>
      </c>
      <c r="C106" s="16">
        <f t="shared" si="18"/>
        <v>587144.38193796</v>
      </c>
      <c r="D106" s="16">
        <f t="shared" si="18"/>
        <v>211944.66307553765</v>
      </c>
      <c r="E106" s="16">
        <f t="shared" si="18"/>
        <v>-7022.751539484423</v>
      </c>
      <c r="F106" s="16">
        <f t="shared" si="18"/>
        <v>18642.244144838493</v>
      </c>
      <c r="G106" s="16">
        <f t="shared" si="18"/>
        <v>-54179.30610000001</v>
      </c>
      <c r="H106" s="16">
        <f t="shared" si="18"/>
        <v>-15471.033487179302</v>
      </c>
      <c r="I106" s="16">
        <f t="shared" si="18"/>
        <v>92681.22707529482</v>
      </c>
      <c r="J106" s="16">
        <f t="shared" si="18"/>
        <v>-124010.19343943964</v>
      </c>
      <c r="K106" s="16">
        <f t="shared" si="18"/>
        <v>-156031.01461569895</v>
      </c>
      <c r="L106" s="16">
        <f t="shared" si="18"/>
        <v>209135.58676504507</v>
      </c>
      <c r="M106" s="16">
        <f t="shared" si="18"/>
        <v>-57163.681187189315</v>
      </c>
      <c r="N106" s="16">
        <f t="shared" si="18"/>
        <v>-76169.87577380508</v>
      </c>
      <c r="O106" s="16">
        <f t="shared" si="18"/>
        <v>-198519.7605539075</v>
      </c>
      <c r="P106" s="16">
        <f t="shared" si="18"/>
        <v>35073.67363147138</v>
      </c>
      <c r="Q106" s="16">
        <f t="shared" si="18"/>
        <v>-16704.506</v>
      </c>
      <c r="R106" s="16">
        <f t="shared" si="18"/>
        <v>572067.3846832989</v>
      </c>
      <c r="S106" s="15"/>
      <c r="T106" s="15"/>
    </row>
    <row r="107" spans="1:20" ht="11.25">
      <c r="A107" s="12">
        <v>2010</v>
      </c>
      <c r="B107" s="13" t="s">
        <v>12</v>
      </c>
      <c r="C107" s="16">
        <f t="shared" si="18"/>
        <v>107380.68400000001</v>
      </c>
      <c r="D107" s="16">
        <f t="shared" si="18"/>
        <v>52140.833018057034</v>
      </c>
      <c r="E107" s="16">
        <f t="shared" si="18"/>
        <v>-1994.2770421408022</v>
      </c>
      <c r="F107" s="16">
        <f t="shared" si="18"/>
        <v>871.5139025561184</v>
      </c>
      <c r="G107" s="16">
        <f t="shared" si="18"/>
        <v>-15794.25349442499</v>
      </c>
      <c r="H107" s="16">
        <f t="shared" si="18"/>
        <v>-2864.770367881558</v>
      </c>
      <c r="I107" s="16">
        <f t="shared" si="18"/>
        <v>25850.67109040107</v>
      </c>
      <c r="J107" s="16">
        <f t="shared" si="18"/>
        <v>-18219.434760545795</v>
      </c>
      <c r="K107" s="16">
        <f t="shared" si="18"/>
        <v>-7903.275146569416</v>
      </c>
      <c r="L107" s="16">
        <f t="shared" si="18"/>
        <v>54408.38547738368</v>
      </c>
      <c r="M107" s="16">
        <f t="shared" si="18"/>
        <v>-8224.074943966643</v>
      </c>
      <c r="N107" s="16">
        <f t="shared" si="18"/>
        <v>-10407.791293382634</v>
      </c>
      <c r="O107" s="16">
        <f t="shared" si="18"/>
        <v>-44684.55047323527</v>
      </c>
      <c r="P107" s="16">
        <f t="shared" si="18"/>
        <v>46850.66658109174</v>
      </c>
      <c r="Q107" s="16">
        <f t="shared" si="18"/>
        <v>-4652.656999999997</v>
      </c>
      <c r="R107" s="16">
        <f t="shared" si="18"/>
        <v>181665.70078054338</v>
      </c>
      <c r="S107" s="15"/>
      <c r="T107" s="15"/>
    </row>
    <row r="108" spans="2:20" ht="11.25">
      <c r="B108" s="13" t="s">
        <v>13</v>
      </c>
      <c r="C108" s="16">
        <f t="shared" si="18"/>
        <v>172266.82431990004</v>
      </c>
      <c r="D108" s="16">
        <f t="shared" si="18"/>
        <v>61338.289033625566</v>
      </c>
      <c r="E108" s="16">
        <f t="shared" si="18"/>
        <v>-2274.10519794235</v>
      </c>
      <c r="F108" s="16">
        <f t="shared" si="18"/>
        <v>2149.248792956085</v>
      </c>
      <c r="G108" s="16">
        <f t="shared" si="18"/>
        <v>-1227.3095797250007</v>
      </c>
      <c r="H108" s="16">
        <f t="shared" si="18"/>
        <v>-1699.8750419891421</v>
      </c>
      <c r="I108" s="16">
        <f t="shared" si="18"/>
        <v>18412.104729905906</v>
      </c>
      <c r="J108" s="16">
        <f t="shared" si="18"/>
        <v>-2086.581149942751</v>
      </c>
      <c r="K108" s="16">
        <f t="shared" si="18"/>
        <v>-24052.901602266444</v>
      </c>
      <c r="L108" s="16">
        <f t="shared" si="18"/>
        <v>56723.48994891856</v>
      </c>
      <c r="M108" s="16">
        <f t="shared" si="18"/>
        <v>-8252.86651961886</v>
      </c>
      <c r="N108" s="16">
        <f t="shared" si="18"/>
        <v>-28271.994759803714</v>
      </c>
      <c r="O108" s="16">
        <f t="shared" si="18"/>
        <v>-49271.50690000438</v>
      </c>
      <c r="P108" s="16">
        <f t="shared" si="18"/>
        <v>9606.887214187256</v>
      </c>
      <c r="Q108" s="16">
        <f t="shared" si="18"/>
        <v>-6004.29</v>
      </c>
      <c r="R108" s="16">
        <f t="shared" si="18"/>
        <v>226428.29151870892</v>
      </c>
      <c r="S108" s="15"/>
      <c r="T108" s="15"/>
    </row>
    <row r="109" spans="2:20" ht="11.25">
      <c r="B109" s="17" t="s">
        <v>18</v>
      </c>
      <c r="C109" s="16">
        <f t="shared" si="18"/>
        <v>202370.72699570004</v>
      </c>
      <c r="D109" s="16">
        <f t="shared" si="18"/>
        <v>62544.41992237905</v>
      </c>
      <c r="E109" s="16">
        <f t="shared" si="18"/>
        <v>190.1623507563454</v>
      </c>
      <c r="F109" s="16">
        <f t="shared" si="18"/>
        <v>2551.6849195514515</v>
      </c>
      <c r="G109" s="16">
        <f t="shared" si="18"/>
        <v>-4664.091937524996</v>
      </c>
      <c r="H109" s="16">
        <f t="shared" si="18"/>
        <v>-1617.4512349774977</v>
      </c>
      <c r="I109" s="16">
        <f t="shared" si="18"/>
        <v>27052.610929466617</v>
      </c>
      <c r="J109" s="16">
        <f t="shared" si="18"/>
        <v>-15022.535218669385</v>
      </c>
      <c r="K109" s="16">
        <f t="shared" si="18"/>
        <v>1500.1918584849918</v>
      </c>
      <c r="L109" s="16">
        <f t="shared" si="18"/>
        <v>86520.48852454411</v>
      </c>
      <c r="M109" s="16">
        <f t="shared" si="18"/>
        <v>-12328.215636756508</v>
      </c>
      <c r="N109" s="16">
        <f t="shared" si="18"/>
        <v>-23922.18863028009</v>
      </c>
      <c r="O109" s="16">
        <f t="shared" si="18"/>
        <v>-53508.40866754657</v>
      </c>
      <c r="P109" s="16">
        <f t="shared" si="18"/>
        <v>-3161.8873147696577</v>
      </c>
      <c r="Q109" s="16">
        <f t="shared" si="18"/>
        <v>-1863.8649999999961</v>
      </c>
      <c r="R109" s="16">
        <f t="shared" si="18"/>
        <v>269879.9662703979</v>
      </c>
      <c r="S109" s="15"/>
      <c r="T109" s="15"/>
    </row>
    <row r="110" spans="2:20" ht="11.25">
      <c r="B110" s="13" t="s">
        <v>15</v>
      </c>
      <c r="C110" s="16">
        <f t="shared" si="18"/>
        <v>133674.15386586005</v>
      </c>
      <c r="D110" s="16">
        <f t="shared" si="18"/>
        <v>46520.41300915787</v>
      </c>
      <c r="E110" s="16">
        <f t="shared" si="18"/>
        <v>-957.6306446587987</v>
      </c>
      <c r="F110" s="16">
        <f t="shared" si="18"/>
        <v>3726.787190566927</v>
      </c>
      <c r="G110" s="16">
        <f t="shared" si="18"/>
        <v>-4941.344503924996</v>
      </c>
      <c r="H110" s="16">
        <f t="shared" si="18"/>
        <v>-5008.671936551541</v>
      </c>
      <c r="I110" s="16">
        <f t="shared" si="18"/>
        <v>26508.787648544792</v>
      </c>
      <c r="J110" s="16">
        <f t="shared" si="18"/>
        <v>-29318.490536279423</v>
      </c>
      <c r="K110" s="16">
        <f t="shared" si="18"/>
        <v>3478.691787756514</v>
      </c>
      <c r="L110" s="16">
        <f t="shared" si="18"/>
        <v>71669.35690492642</v>
      </c>
      <c r="M110" s="16">
        <f t="shared" si="18"/>
        <v>-19168.199788506077</v>
      </c>
      <c r="N110" s="16">
        <f t="shared" si="18"/>
        <v>-31530.217917871832</v>
      </c>
      <c r="O110" s="16">
        <f t="shared" si="18"/>
        <v>-39528.24073680924</v>
      </c>
      <c r="P110" s="16">
        <f t="shared" si="18"/>
        <v>8297.863493803845</v>
      </c>
      <c r="Q110" s="16">
        <f t="shared" si="18"/>
        <v>-2162.4509999999946</v>
      </c>
      <c r="R110" s="16">
        <f t="shared" si="18"/>
        <v>179818.10837427573</v>
      </c>
      <c r="S110" s="15"/>
      <c r="T110" s="15"/>
    </row>
    <row r="111" spans="2:20" ht="11.25">
      <c r="B111" s="13" t="s">
        <v>16</v>
      </c>
      <c r="C111" s="16">
        <f t="shared" si="18"/>
        <v>615692.3891814601</v>
      </c>
      <c r="D111" s="16">
        <f t="shared" si="18"/>
        <v>222543.9549832195</v>
      </c>
      <c r="E111" s="16">
        <f t="shared" si="18"/>
        <v>-5035.850533985606</v>
      </c>
      <c r="F111" s="16">
        <f t="shared" si="18"/>
        <v>9299.234805630578</v>
      </c>
      <c r="G111" s="16">
        <f t="shared" si="18"/>
        <v>-26626.999515599982</v>
      </c>
      <c r="H111" s="16">
        <f t="shared" si="18"/>
        <v>-11190.768581399738</v>
      </c>
      <c r="I111" s="16">
        <f t="shared" si="18"/>
        <v>97824.17439831837</v>
      </c>
      <c r="J111" s="16">
        <f t="shared" si="18"/>
        <v>-64647.04166543731</v>
      </c>
      <c r="K111" s="16">
        <f t="shared" si="18"/>
        <v>-26977.293102594325</v>
      </c>
      <c r="L111" s="16">
        <f t="shared" si="18"/>
        <v>269321.7208557727</v>
      </c>
      <c r="M111" s="16">
        <f t="shared" si="18"/>
        <v>-47973.356888848095</v>
      </c>
      <c r="N111" s="16">
        <f t="shared" si="18"/>
        <v>-94132.19260133826</v>
      </c>
      <c r="O111" s="16">
        <f t="shared" si="18"/>
        <v>-186992.70677759548</v>
      </c>
      <c r="P111" s="16">
        <f t="shared" si="18"/>
        <v>61593.52997431316</v>
      </c>
      <c r="Q111" s="16">
        <f t="shared" si="18"/>
        <v>-14683.262999999999</v>
      </c>
      <c r="R111" s="16">
        <f t="shared" si="18"/>
        <v>857792.0669439249</v>
      </c>
      <c r="S111" s="15"/>
      <c r="T111" s="15"/>
    </row>
    <row r="112" spans="1:20" ht="11.25">
      <c r="A112" s="12">
        <v>2011</v>
      </c>
      <c r="B112" s="13" t="s">
        <v>12</v>
      </c>
      <c r="C112" s="16">
        <f t="shared" si="18"/>
        <v>95872.74700000002</v>
      </c>
      <c r="D112" s="16">
        <f t="shared" si="18"/>
        <v>65175.854704127094</v>
      </c>
      <c r="E112" s="16">
        <f t="shared" si="18"/>
        <v>-4482.450553929404</v>
      </c>
      <c r="F112" s="16">
        <f t="shared" si="18"/>
        <v>8097.042796467127</v>
      </c>
      <c r="G112" s="16">
        <f t="shared" si="18"/>
        <v>-17107.443358450004</v>
      </c>
      <c r="H112" s="16">
        <f t="shared" si="18"/>
        <v>-1158.1944419097745</v>
      </c>
      <c r="I112" s="16">
        <f t="shared" si="18"/>
        <v>25027.77482092096</v>
      </c>
      <c r="J112" s="16">
        <f t="shared" si="18"/>
        <v>-32407.77066283662</v>
      </c>
      <c r="K112" s="16">
        <f t="shared" si="18"/>
        <v>-19810.14096212428</v>
      </c>
      <c r="L112" s="16">
        <f t="shared" si="18"/>
        <v>57133.502052865806</v>
      </c>
      <c r="M112" s="16">
        <f t="shared" si="18"/>
        <v>-11761.591466210084</v>
      </c>
      <c r="N112" s="16">
        <f t="shared" si="18"/>
        <v>-33543.24854798042</v>
      </c>
      <c r="O112" s="16">
        <f t="shared" si="18"/>
        <v>-42498.997362723756</v>
      </c>
      <c r="P112" s="16">
        <f t="shared" si="18"/>
        <v>19438.64474091555</v>
      </c>
      <c r="Q112" s="16">
        <f t="shared" si="18"/>
        <v>-5247.3359999999975</v>
      </c>
      <c r="R112" s="16">
        <f t="shared" si="18"/>
        <v>133398.72808317945</v>
      </c>
      <c r="S112" s="15"/>
      <c r="T112" s="15"/>
    </row>
    <row r="113" spans="2:20" ht="11.25">
      <c r="B113" s="13" t="s">
        <v>13</v>
      </c>
      <c r="C113" s="16">
        <f t="shared" si="18"/>
        <v>182916.62400000004</v>
      </c>
      <c r="D113" s="16">
        <f t="shared" si="18"/>
        <v>83386.44377772755</v>
      </c>
      <c r="E113" s="16">
        <f t="shared" si="18"/>
        <v>-4640.164809207392</v>
      </c>
      <c r="F113" s="16">
        <f t="shared" si="18"/>
        <v>13685.182614322299</v>
      </c>
      <c r="G113" s="16">
        <f t="shared" si="18"/>
        <v>-7702.294025025</v>
      </c>
      <c r="H113" s="16">
        <f t="shared" si="18"/>
        <v>-3132.1591351270054</v>
      </c>
      <c r="I113" s="16">
        <f t="shared" si="18"/>
        <v>24881.556858888172</v>
      </c>
      <c r="J113" s="16">
        <f t="shared" si="18"/>
        <v>-10943.057137993601</v>
      </c>
      <c r="K113" s="16">
        <f t="shared" si="18"/>
        <v>3526.208310348098</v>
      </c>
      <c r="L113" s="16">
        <f t="shared" si="18"/>
        <v>59312.62292767141</v>
      </c>
      <c r="M113" s="16">
        <f t="shared" si="18"/>
        <v>-6736.28446173478</v>
      </c>
      <c r="N113" s="16">
        <f t="shared" si="18"/>
        <v>-21609.442696472383</v>
      </c>
      <c r="O113" s="16">
        <f t="shared" si="18"/>
        <v>-40318.85666916943</v>
      </c>
      <c r="P113" s="16">
        <f t="shared" si="18"/>
        <v>19184.11118792971</v>
      </c>
      <c r="Q113" s="16">
        <f t="shared" si="18"/>
        <v>-998.7630000000026</v>
      </c>
      <c r="R113" s="16">
        <f t="shared" si="18"/>
        <v>300163.6886418635</v>
      </c>
      <c r="S113" s="15"/>
      <c r="T113" s="15"/>
    </row>
    <row r="114" spans="2:18" ht="11.25">
      <c r="B114" s="17" t="s">
        <v>18</v>
      </c>
      <c r="C114" s="16">
        <f t="shared" si="18"/>
        <v>194367.47099999996</v>
      </c>
      <c r="D114" s="16">
        <f t="shared" si="18"/>
        <v>84136.43247758283</v>
      </c>
      <c r="E114" s="16">
        <f t="shared" si="18"/>
        <v>-4732.108467710856</v>
      </c>
      <c r="F114" s="16">
        <f t="shared" si="18"/>
        <v>10117.081722370409</v>
      </c>
      <c r="G114" s="16">
        <f t="shared" si="18"/>
        <v>-6607.640700500002</v>
      </c>
      <c r="H114" s="16">
        <f t="shared" si="18"/>
        <v>164.4744906917731</v>
      </c>
      <c r="I114" s="16">
        <f t="shared" si="18"/>
        <v>29212.347705689717</v>
      </c>
      <c r="J114" s="16">
        <f t="shared" si="18"/>
        <v>-18876.244686955935</v>
      </c>
      <c r="K114" s="16">
        <f t="shared" si="18"/>
        <v>-12338.232763388543</v>
      </c>
      <c r="L114" s="16">
        <f t="shared" si="18"/>
        <v>56680.17796195805</v>
      </c>
      <c r="M114" s="16">
        <f t="shared" si="18"/>
        <v>-11597.347911361507</v>
      </c>
      <c r="N114" s="16">
        <f t="shared" si="18"/>
        <v>-27608.150818292484</v>
      </c>
      <c r="O114" s="16">
        <f t="shared" si="18"/>
        <v>-38024.40271660838</v>
      </c>
      <c r="P114" s="16">
        <f t="shared" si="18"/>
        <v>33729.646983610226</v>
      </c>
      <c r="Q114" s="16">
        <f t="shared" si="18"/>
        <v>35.57799999999952</v>
      </c>
      <c r="R114" s="16">
        <f t="shared" si="18"/>
        <v>309208.80576138804</v>
      </c>
    </row>
    <row r="115" spans="2:18" ht="11.25">
      <c r="B115" s="13" t="s">
        <v>15</v>
      </c>
      <c r="C115" s="16">
        <f t="shared" si="18"/>
        <v>152165.077</v>
      </c>
      <c r="D115" s="16">
        <f t="shared" si="18"/>
        <v>67977.641300165</v>
      </c>
      <c r="E115" s="16">
        <f t="shared" si="18"/>
        <v>-6710.92323314428</v>
      </c>
      <c r="F115" s="16">
        <f t="shared" si="18"/>
        <v>9442.383632281782</v>
      </c>
      <c r="G115" s="16">
        <f t="shared" si="18"/>
        <v>-5597.341491424999</v>
      </c>
      <c r="H115" s="16">
        <f t="shared" si="18"/>
        <v>-2377.71524491337</v>
      </c>
      <c r="I115" s="16">
        <f t="shared" si="18"/>
        <v>24334.721660751966</v>
      </c>
      <c r="J115" s="16">
        <f t="shared" si="18"/>
        <v>-36592.12619163764</v>
      </c>
      <c r="K115" s="16">
        <f t="shared" si="18"/>
        <v>-13794.55740153836</v>
      </c>
      <c r="L115" s="16">
        <f t="shared" si="18"/>
        <v>56460.405069015935</v>
      </c>
      <c r="M115" s="16">
        <f t="shared" si="18"/>
        <v>-18027.014053774838</v>
      </c>
      <c r="N115" s="16">
        <f t="shared" si="18"/>
        <v>-32481.529048379074</v>
      </c>
      <c r="O115" s="16">
        <f t="shared" si="18"/>
        <v>-43068.16021175428</v>
      </c>
      <c r="P115" s="16">
        <f t="shared" si="18"/>
        <v>30925.119743168318</v>
      </c>
      <c r="Q115" s="16">
        <f t="shared" si="18"/>
        <v>-3581.8030000000044</v>
      </c>
      <c r="R115" s="16">
        <f t="shared" si="18"/>
        <v>216190.4767737065</v>
      </c>
    </row>
    <row r="116" spans="2:18" ht="11.25">
      <c r="B116" s="13" t="s">
        <v>16</v>
      </c>
      <c r="C116" s="16">
        <f t="shared" si="18"/>
        <v>625321.9189999998</v>
      </c>
      <c r="D116" s="16">
        <f t="shared" si="18"/>
        <v>300676.3722596024</v>
      </c>
      <c r="E116" s="16">
        <f t="shared" si="18"/>
        <v>-20565.647063991943</v>
      </c>
      <c r="F116" s="16">
        <f t="shared" si="18"/>
        <v>41341.69076544161</v>
      </c>
      <c r="G116" s="16">
        <f t="shared" si="18"/>
        <v>-37014.71957540001</v>
      </c>
      <c r="H116" s="16">
        <f t="shared" si="18"/>
        <v>-6503.594331258377</v>
      </c>
      <c r="I116" s="16">
        <f t="shared" si="18"/>
        <v>103456.40104625083</v>
      </c>
      <c r="J116" s="16">
        <f t="shared" si="18"/>
        <v>-98819.19867942383</v>
      </c>
      <c r="K116" s="16">
        <f t="shared" si="18"/>
        <v>-42416.72281670291</v>
      </c>
      <c r="L116" s="16">
        <f t="shared" si="18"/>
        <v>229586.7080115112</v>
      </c>
      <c r="M116" s="16">
        <f t="shared" si="18"/>
        <v>-48122.23789308121</v>
      </c>
      <c r="N116" s="16">
        <f t="shared" si="18"/>
        <v>-115242.37111112436</v>
      </c>
      <c r="O116" s="16">
        <f t="shared" si="18"/>
        <v>-163910.41696025582</v>
      </c>
      <c r="P116" s="16">
        <f t="shared" si="18"/>
        <v>103277.52265562385</v>
      </c>
      <c r="Q116" s="16">
        <f t="shared" si="18"/>
        <v>-9792.324000000004</v>
      </c>
      <c r="R116" s="16">
        <f t="shared" si="18"/>
        <v>958961.699260138</v>
      </c>
    </row>
    <row r="117" spans="1:18" ht="11.25">
      <c r="A117" s="12">
        <v>2012</v>
      </c>
      <c r="B117" s="13" t="s">
        <v>12</v>
      </c>
      <c r="C117" s="16">
        <f t="shared" si="18"/>
        <v>117022.875</v>
      </c>
      <c r="D117" s="16">
        <f t="shared" si="18"/>
        <v>87512.42699999979</v>
      </c>
      <c r="E117" s="16">
        <f t="shared" si="18"/>
        <v>-5909.135000000006</v>
      </c>
      <c r="F117" s="16">
        <f t="shared" si="18"/>
        <v>1075.5660000000007</v>
      </c>
      <c r="G117" s="16">
        <f t="shared" si="18"/>
        <v>-21026.956000000002</v>
      </c>
      <c r="H117" s="16">
        <f t="shared" si="18"/>
        <v>-409.27300000000287</v>
      </c>
      <c r="I117" s="16">
        <f t="shared" si="18"/>
        <v>26170.939999999944</v>
      </c>
      <c r="J117" s="16">
        <f t="shared" si="18"/>
        <v>-18419.432000000015</v>
      </c>
      <c r="K117" s="16">
        <f t="shared" si="18"/>
        <v>16364.255000000063</v>
      </c>
      <c r="L117" s="16">
        <f t="shared" si="18"/>
        <v>68404.58400000003</v>
      </c>
      <c r="M117" s="16">
        <f t="shared" si="18"/>
        <v>-10396.537000000004</v>
      </c>
      <c r="N117" s="16">
        <f t="shared" si="18"/>
        <v>-35324.854999999996</v>
      </c>
      <c r="O117" s="16">
        <f t="shared" si="18"/>
        <v>-19410.08600000001</v>
      </c>
      <c r="P117" s="16">
        <f t="shared" si="18"/>
        <v>31425.749000000054</v>
      </c>
      <c r="Q117" s="16">
        <f t="shared" si="18"/>
        <v>-9500.789999999994</v>
      </c>
      <c r="R117" s="16">
        <f t="shared" si="18"/>
        <v>224306.22599999898</v>
      </c>
    </row>
    <row r="118" spans="1:18" ht="11.25">
      <c r="A118" s="12"/>
      <c r="B118" s="13" t="s">
        <v>13</v>
      </c>
      <c r="C118" s="16">
        <f t="shared" si="18"/>
        <v>170209.897</v>
      </c>
      <c r="D118" s="16">
        <f t="shared" si="18"/>
        <v>90650.76100000026</v>
      </c>
      <c r="E118" s="16">
        <f t="shared" si="18"/>
        <v>-4995.6709999999985</v>
      </c>
      <c r="F118" s="16">
        <f t="shared" si="18"/>
        <v>5674.784999999996</v>
      </c>
      <c r="G118" s="16">
        <f t="shared" si="18"/>
        <v>-6997.700999999997</v>
      </c>
      <c r="H118" s="16">
        <f t="shared" si="18"/>
        <v>-488.0540000000092</v>
      </c>
      <c r="I118" s="16">
        <f t="shared" si="18"/>
        <v>23769.314999999995</v>
      </c>
      <c r="J118" s="16">
        <f aca="true" t="shared" si="19" ref="D118:R126">J77-J36</f>
        <v>-5462.557999999975</v>
      </c>
      <c r="K118" s="16">
        <f t="shared" si="19"/>
        <v>15794.971000000078</v>
      </c>
      <c r="L118" s="16">
        <f t="shared" si="19"/>
        <v>71684.93199999999</v>
      </c>
      <c r="M118" s="16">
        <f t="shared" si="19"/>
        <v>-12979.972999999994</v>
      </c>
      <c r="N118" s="16">
        <f t="shared" si="19"/>
        <v>-38719.56399999999</v>
      </c>
      <c r="O118" s="16">
        <f t="shared" si="19"/>
        <v>-22251.26400000001</v>
      </c>
      <c r="P118" s="16">
        <f t="shared" si="19"/>
        <v>21870.890999999952</v>
      </c>
      <c r="Q118" s="16">
        <f t="shared" si="19"/>
        <v>-5274.25999999999</v>
      </c>
      <c r="R118" s="16">
        <f t="shared" si="19"/>
        <v>304752.37599999947</v>
      </c>
    </row>
    <row r="119" spans="1:18" ht="11.25">
      <c r="A119" s="12"/>
      <c r="B119" s="13" t="s">
        <v>14</v>
      </c>
      <c r="C119" s="16">
        <f t="shared" si="18"/>
        <v>210051.81600000002</v>
      </c>
      <c r="D119" s="16">
        <f t="shared" si="19"/>
        <v>88970.11799999973</v>
      </c>
      <c r="E119" s="16">
        <f t="shared" si="19"/>
        <v>-7431.779999999984</v>
      </c>
      <c r="F119" s="16">
        <f t="shared" si="19"/>
        <v>7248.959000000004</v>
      </c>
      <c r="G119" s="16">
        <f t="shared" si="19"/>
        <v>-9503.373999999996</v>
      </c>
      <c r="H119" s="16">
        <f t="shared" si="19"/>
        <v>-65.22200000000339</v>
      </c>
      <c r="I119" s="16">
        <f t="shared" si="19"/>
        <v>26246.83399999998</v>
      </c>
      <c r="J119" s="16">
        <f t="shared" si="19"/>
        <v>-5707.878999999972</v>
      </c>
      <c r="K119" s="16">
        <f t="shared" si="19"/>
        <v>29008.89000000019</v>
      </c>
      <c r="L119" s="16">
        <f t="shared" si="19"/>
        <v>88222.79800000001</v>
      </c>
      <c r="M119" s="16">
        <f t="shared" si="19"/>
        <v>-11981.909000000021</v>
      </c>
      <c r="N119" s="16">
        <f t="shared" si="19"/>
        <v>-43082.52500000001</v>
      </c>
      <c r="O119" s="16">
        <f t="shared" si="19"/>
        <v>-22148.50099999999</v>
      </c>
      <c r="P119" s="16">
        <f t="shared" si="19"/>
        <v>19163.64199999997</v>
      </c>
      <c r="Q119" s="16">
        <f t="shared" si="19"/>
        <v>-6932.508</v>
      </c>
      <c r="R119" s="16">
        <f t="shared" si="19"/>
        <v>351049.49600000144</v>
      </c>
    </row>
    <row r="120" spans="1:18" ht="11.25">
      <c r="A120" s="12"/>
      <c r="B120" s="13" t="s">
        <v>15</v>
      </c>
      <c r="C120" s="16">
        <f t="shared" si="18"/>
        <v>149958.34800000003</v>
      </c>
      <c r="D120" s="16">
        <f t="shared" si="19"/>
        <v>66218.09499999974</v>
      </c>
      <c r="E120" s="16">
        <f t="shared" si="19"/>
        <v>-4879.31600000001</v>
      </c>
      <c r="F120" s="16">
        <f t="shared" si="19"/>
        <v>14788.571000000002</v>
      </c>
      <c r="G120" s="16">
        <f t="shared" si="19"/>
        <v>-2483.423</v>
      </c>
      <c r="H120" s="16">
        <f t="shared" si="19"/>
        <v>-4351.452000000002</v>
      </c>
      <c r="I120" s="16">
        <f t="shared" si="19"/>
        <v>30978.989000000016</v>
      </c>
      <c r="J120" s="16">
        <f t="shared" si="19"/>
        <v>-27012.651999999973</v>
      </c>
      <c r="K120" s="16">
        <f t="shared" si="19"/>
        <v>-18974.977000000188</v>
      </c>
      <c r="L120" s="16">
        <f t="shared" si="19"/>
        <v>59507.13700000002</v>
      </c>
      <c r="M120" s="16">
        <f t="shared" si="19"/>
        <v>-12830.04500000001</v>
      </c>
      <c r="N120" s="16">
        <f t="shared" si="19"/>
        <v>-50871.539000000004</v>
      </c>
      <c r="O120" s="16">
        <f t="shared" si="19"/>
        <v>-34358.79299999995</v>
      </c>
      <c r="P120" s="16">
        <f t="shared" si="19"/>
        <v>16656.712999999952</v>
      </c>
      <c r="Q120" s="16">
        <f t="shared" si="19"/>
        <v>-8190.622999999996</v>
      </c>
      <c r="R120" s="16">
        <f t="shared" si="19"/>
        <v>212708.2729999983</v>
      </c>
    </row>
    <row r="121" spans="1:18" ht="11.25">
      <c r="A121" s="12"/>
      <c r="B121" s="13" t="s">
        <v>16</v>
      </c>
      <c r="C121" s="16">
        <f t="shared" si="18"/>
        <v>647242.936</v>
      </c>
      <c r="D121" s="16">
        <f t="shared" si="19"/>
        <v>333351.4009999997</v>
      </c>
      <c r="E121" s="16">
        <f t="shared" si="19"/>
        <v>-23215.902000000002</v>
      </c>
      <c r="F121" s="16">
        <f t="shared" si="19"/>
        <v>28787.88100000001</v>
      </c>
      <c r="G121" s="16">
        <f t="shared" si="19"/>
        <v>-40011.45399999999</v>
      </c>
      <c r="H121" s="16">
        <f t="shared" si="19"/>
        <v>-5314.001000000018</v>
      </c>
      <c r="I121" s="16">
        <f t="shared" si="19"/>
        <v>107166.07799999995</v>
      </c>
      <c r="J121" s="16">
        <f t="shared" si="19"/>
        <v>-56602.52099999989</v>
      </c>
      <c r="K121" s="16">
        <f t="shared" si="19"/>
        <v>42193.13899999997</v>
      </c>
      <c r="L121" s="16">
        <f t="shared" si="19"/>
        <v>287819.45100000006</v>
      </c>
      <c r="M121" s="16">
        <f t="shared" si="19"/>
        <v>-48188.464000000036</v>
      </c>
      <c r="N121" s="16">
        <f t="shared" si="19"/>
        <v>-167998.48300000004</v>
      </c>
      <c r="O121" s="16">
        <f t="shared" si="19"/>
        <v>-98168.64399999997</v>
      </c>
      <c r="P121" s="16">
        <f t="shared" si="19"/>
        <v>89116.99499999994</v>
      </c>
      <c r="Q121" s="16">
        <f t="shared" si="19"/>
        <v>-29898.18099999998</v>
      </c>
      <c r="R121" s="16">
        <f t="shared" si="19"/>
        <v>1092816.370999998</v>
      </c>
    </row>
    <row r="122" spans="1:20" s="11" customFormat="1" ht="11.25">
      <c r="A122" s="12">
        <v>2013</v>
      </c>
      <c r="B122" s="13" t="s">
        <v>12</v>
      </c>
      <c r="C122" s="16">
        <f t="shared" si="18"/>
        <v>125643.12300000004</v>
      </c>
      <c r="D122" s="16">
        <f t="shared" si="19"/>
        <v>85483.87199999983</v>
      </c>
      <c r="E122" s="16">
        <f t="shared" si="19"/>
        <v>-3673.2540000000117</v>
      </c>
      <c r="F122" s="16">
        <f t="shared" si="19"/>
        <v>8336.578999999996</v>
      </c>
      <c r="G122" s="16">
        <f t="shared" si="19"/>
        <v>-5170.209</v>
      </c>
      <c r="H122" s="16">
        <f t="shared" si="19"/>
        <v>-432.1919999999918</v>
      </c>
      <c r="I122" s="16">
        <f t="shared" si="19"/>
        <v>19605.183000000005</v>
      </c>
      <c r="J122" s="16">
        <f t="shared" si="19"/>
        <v>5148.65800000001</v>
      </c>
      <c r="K122" s="16">
        <f t="shared" si="19"/>
        <v>-13877.918999999936</v>
      </c>
      <c r="L122" s="16">
        <f t="shared" si="19"/>
        <v>61788.01999999995</v>
      </c>
      <c r="M122" s="16">
        <f t="shared" si="19"/>
        <v>-17506.714000000004</v>
      </c>
      <c r="N122" s="16">
        <f t="shared" si="19"/>
        <v>-49933.446</v>
      </c>
      <c r="O122" s="16">
        <f t="shared" si="19"/>
        <v>-21214.083000000013</v>
      </c>
      <c r="P122" s="16">
        <f t="shared" si="19"/>
        <v>30884.386999999973</v>
      </c>
      <c r="Q122" s="16">
        <f t="shared" si="19"/>
        <v>-4235.491</v>
      </c>
      <c r="R122" s="16">
        <f t="shared" si="19"/>
        <v>247712.73699999996</v>
      </c>
      <c r="S122" s="15"/>
      <c r="T122" s="15"/>
    </row>
    <row r="123" spans="1:20" s="11" customFormat="1" ht="11.25">
      <c r="A123" s="12"/>
      <c r="B123" s="13" t="s">
        <v>13</v>
      </c>
      <c r="C123" s="16">
        <f t="shared" si="18"/>
        <v>204739.98000000004</v>
      </c>
      <c r="D123" s="16">
        <f t="shared" si="19"/>
        <v>105325.22200000013</v>
      </c>
      <c r="E123" s="16">
        <f t="shared" si="19"/>
        <v>-6921.374999999996</v>
      </c>
      <c r="F123" s="16">
        <f t="shared" si="19"/>
        <v>11227.928000000002</v>
      </c>
      <c r="G123" s="16">
        <f t="shared" si="19"/>
        <v>-6456.602000000003</v>
      </c>
      <c r="H123" s="16">
        <f t="shared" si="19"/>
        <v>-839.7409999999982</v>
      </c>
      <c r="I123" s="16">
        <f t="shared" si="19"/>
        <v>29876.140000000094</v>
      </c>
      <c r="J123" s="16">
        <f t="shared" si="19"/>
        <v>-8129.563000000009</v>
      </c>
      <c r="K123" s="16">
        <f t="shared" si="19"/>
        <v>-33868.45500000019</v>
      </c>
      <c r="L123" s="16">
        <f t="shared" si="19"/>
        <v>57716.68799999998</v>
      </c>
      <c r="M123" s="16">
        <f t="shared" si="19"/>
        <v>-20665.768999999997</v>
      </c>
      <c r="N123" s="16">
        <f t="shared" si="19"/>
        <v>-51765.465</v>
      </c>
      <c r="O123" s="16">
        <f t="shared" si="19"/>
        <v>-28399.941999999995</v>
      </c>
      <c r="P123" s="16">
        <f t="shared" si="19"/>
        <v>28566.847000000074</v>
      </c>
      <c r="Q123" s="16">
        <f t="shared" si="19"/>
        <v>-2791.838999999998</v>
      </c>
      <c r="R123" s="16">
        <f t="shared" si="19"/>
        <v>320728.54199999897</v>
      </c>
      <c r="S123" s="15"/>
      <c r="T123" s="15"/>
    </row>
    <row r="124" spans="1:20" s="11" customFormat="1" ht="11.25">
      <c r="A124" s="12"/>
      <c r="B124" s="13" t="s">
        <v>14</v>
      </c>
      <c r="C124" s="16">
        <f t="shared" si="18"/>
        <v>217279.488</v>
      </c>
      <c r="D124" s="16">
        <f t="shared" si="19"/>
        <v>132305.63800000027</v>
      </c>
      <c r="E124" s="16">
        <f t="shared" si="19"/>
        <v>-5086.4559999999965</v>
      </c>
      <c r="F124" s="16">
        <f t="shared" si="19"/>
        <v>9086.307000000004</v>
      </c>
      <c r="G124" s="16">
        <f t="shared" si="19"/>
        <v>-7382.163000000003</v>
      </c>
      <c r="H124" s="16">
        <f t="shared" si="19"/>
        <v>-953.257999999998</v>
      </c>
      <c r="I124" s="16">
        <f t="shared" si="19"/>
        <v>34111.47099999997</v>
      </c>
      <c r="J124" s="16">
        <f t="shared" si="19"/>
        <v>-1096.8849999999948</v>
      </c>
      <c r="K124" s="16">
        <f t="shared" si="19"/>
        <v>-22745.891000000644</v>
      </c>
      <c r="L124" s="16">
        <f t="shared" si="19"/>
        <v>64738.68100000002</v>
      </c>
      <c r="M124" s="16">
        <f t="shared" si="19"/>
        <v>-19582.590999999997</v>
      </c>
      <c r="N124" s="16">
        <f t="shared" si="19"/>
        <v>-49608.361000000004</v>
      </c>
      <c r="O124" s="16">
        <f t="shared" si="19"/>
        <v>-22251.648</v>
      </c>
      <c r="P124" s="16">
        <f t="shared" si="19"/>
        <v>27211.70799999999</v>
      </c>
      <c r="Q124" s="16">
        <f t="shared" si="19"/>
        <v>-4599.486999999999</v>
      </c>
      <c r="R124" s="16">
        <f t="shared" si="19"/>
        <v>378130.4719999996</v>
      </c>
      <c r="S124" s="15"/>
      <c r="T124" s="15"/>
    </row>
    <row r="125" spans="1:20" s="11" customFormat="1" ht="11.25">
      <c r="A125" s="12"/>
      <c r="B125" s="13" t="s">
        <v>15</v>
      </c>
      <c r="C125" s="16">
        <f t="shared" si="18"/>
        <v>160075.72600000002</v>
      </c>
      <c r="D125" s="16">
        <f t="shared" si="19"/>
        <v>102532.48300000004</v>
      </c>
      <c r="E125" s="16">
        <f t="shared" si="19"/>
        <v>-5918.857999999982</v>
      </c>
      <c r="F125" s="16">
        <f t="shared" si="19"/>
        <v>7709.8219999999965</v>
      </c>
      <c r="G125" s="16">
        <f t="shared" si="19"/>
        <v>-8532.156</v>
      </c>
      <c r="H125" s="16">
        <f t="shared" si="19"/>
        <v>-3953.537000000004</v>
      </c>
      <c r="I125" s="16">
        <f t="shared" si="19"/>
        <v>30144.62400000004</v>
      </c>
      <c r="J125" s="16">
        <f t="shared" si="19"/>
        <v>-24543.354999999967</v>
      </c>
      <c r="K125" s="16">
        <f t="shared" si="19"/>
        <v>-61075.37800000032</v>
      </c>
      <c r="L125" s="16">
        <f t="shared" si="19"/>
        <v>56264.301999999996</v>
      </c>
      <c r="M125" s="16">
        <f t="shared" si="19"/>
        <v>-22631.05099999999</v>
      </c>
      <c r="N125" s="16">
        <f t="shared" si="19"/>
        <v>-62970.35699999999</v>
      </c>
      <c r="O125" s="16">
        <f t="shared" si="19"/>
        <v>-36053.428</v>
      </c>
      <c r="P125" s="16">
        <f t="shared" si="19"/>
        <v>20949.39700000004</v>
      </c>
      <c r="Q125" s="16">
        <f t="shared" si="19"/>
        <v>-6588.932999999995</v>
      </c>
      <c r="R125" s="16">
        <f t="shared" si="19"/>
        <v>210799.8349999995</v>
      </c>
      <c r="S125" s="15"/>
      <c r="T125" s="15"/>
    </row>
    <row r="126" spans="1:20" s="11" customFormat="1" ht="11.25">
      <c r="A126" s="12"/>
      <c r="B126" s="13" t="s">
        <v>16</v>
      </c>
      <c r="C126" s="16">
        <f t="shared" si="18"/>
        <v>707738.317</v>
      </c>
      <c r="D126" s="16">
        <f t="shared" si="19"/>
        <v>425647.21500000043</v>
      </c>
      <c r="E126" s="16">
        <f t="shared" si="19"/>
        <v>-21599.942999999992</v>
      </c>
      <c r="F126" s="16">
        <f t="shared" si="19"/>
        <v>36360.63600000001</v>
      </c>
      <c r="G126" s="16">
        <f t="shared" si="19"/>
        <v>-27541.130000000005</v>
      </c>
      <c r="H126" s="16">
        <f t="shared" si="19"/>
        <v>-6178.727999999988</v>
      </c>
      <c r="I126" s="16">
        <f t="shared" si="19"/>
        <v>113737.41800000006</v>
      </c>
      <c r="J126" s="16">
        <f t="shared" si="19"/>
        <v>-28621.14499999996</v>
      </c>
      <c r="K126" s="16">
        <f t="shared" si="19"/>
        <v>-131567.64300000132</v>
      </c>
      <c r="L126" s="16">
        <f t="shared" si="19"/>
        <v>240507.69099999996</v>
      </c>
      <c r="M126" s="16">
        <f t="shared" si="19"/>
        <v>-80386.12499999997</v>
      </c>
      <c r="N126" s="16">
        <f t="shared" si="19"/>
        <v>-214277.62900000002</v>
      </c>
      <c r="O126" s="16">
        <f t="shared" si="19"/>
        <v>-107919.09800000006</v>
      </c>
      <c r="P126" s="16">
        <f t="shared" si="19"/>
        <v>107612.3390000001</v>
      </c>
      <c r="Q126" s="16">
        <f t="shared" si="19"/>
        <v>-18215.749999999993</v>
      </c>
      <c r="R126" s="16">
        <f t="shared" si="19"/>
        <v>1157371.5859999983</v>
      </c>
      <c r="S126" s="15"/>
      <c r="T126" s="15"/>
    </row>
  </sheetData>
  <sheetProtection/>
  <mergeCells count="17">
    <mergeCell ref="A86:B86"/>
    <mergeCell ref="R2:R3"/>
    <mergeCell ref="A2:B3"/>
    <mergeCell ref="P2:P3"/>
    <mergeCell ref="Q2:Q3"/>
    <mergeCell ref="H2:H3"/>
    <mergeCell ref="I2:I3"/>
    <mergeCell ref="J2:J3"/>
    <mergeCell ref="L2:O2"/>
    <mergeCell ref="C2:C3"/>
    <mergeCell ref="A4:B4"/>
    <mergeCell ref="A45:B45"/>
    <mergeCell ref="D2:D3"/>
    <mergeCell ref="K2:K3"/>
    <mergeCell ref="E2:E3"/>
    <mergeCell ref="F2:F3"/>
    <mergeCell ref="G2:G3"/>
  </mergeCells>
  <printOptions horizontalCentered="1"/>
  <pageMargins left="0.1968503937007874" right="0.1968503937007874" top="0.73" bottom="0.5905511811023623" header="0.1968503937007874" footer="0.31496062992125984"/>
  <pageSetup horizontalDpi="600" verticalDpi="600" orientation="landscape" paperSize="9" scale="70" r:id="rId2"/>
  <headerFooter alignWithMargins="0">
    <oddFooter xml:space="preserve">&amp;L&amp;Z&amp;F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2010-03-02T13:14:44Z</cp:lastPrinted>
  <dcterms:created xsi:type="dcterms:W3CDTF">2010-03-02T12:33:36Z</dcterms:created>
  <dcterms:modified xsi:type="dcterms:W3CDTF">2019-05-30T13:01:15Z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