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9960" tabRatio="340" activeTab="0"/>
  </bookViews>
  <sheets>
    <sheet name="6.2.3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B?din? Vajda Gy?rgyi Dr.</author>
  </authors>
  <commentList>
    <comment ref="B5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0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0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0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<sst xmlns="http://schemas.openxmlformats.org/spreadsheetml/2006/main" count="151" uniqueCount="51">
  <si>
    <t>2016.</t>
  </si>
  <si>
    <t>2017.</t>
  </si>
  <si>
    <t>2018.</t>
  </si>
  <si>
    <t>2019.</t>
  </si>
  <si>
    <t>Területi egység</t>
  </si>
  <si>
    <t>neve</t>
  </si>
  <si>
    <t>szintje</t>
  </si>
  <si>
    <t>Budapest</t>
  </si>
  <si>
    <t>főváros, régió</t>
  </si>
  <si>
    <t>megye, régió</t>
  </si>
  <si>
    <t>Közép-Magyarország</t>
  </si>
  <si>
    <t>nagyrégió</t>
  </si>
  <si>
    <t>Fejér</t>
  </si>
  <si>
    <t>megye</t>
  </si>
  <si>
    <t>Komárom-Esztergom</t>
  </si>
  <si>
    <t>Veszprém</t>
  </si>
  <si>
    <t>Közép-Dunántúl</t>
  </si>
  <si>
    <t>régió</t>
  </si>
  <si>
    <t>Győr-Moson-Sopron</t>
  </si>
  <si>
    <t>Vas</t>
  </si>
  <si>
    <t>Zala</t>
  </si>
  <si>
    <t>Nyugat-Dunántúl</t>
  </si>
  <si>
    <t>Baranya</t>
  </si>
  <si>
    <t>Somogy</t>
  </si>
  <si>
    <t xml:space="preserve">Tolna </t>
  </si>
  <si>
    <t>Dél-Dunántúl</t>
  </si>
  <si>
    <t>Dunántúl</t>
  </si>
  <si>
    <t>Borsod-Abaúj-Zemplén</t>
  </si>
  <si>
    <t>Heves</t>
  </si>
  <si>
    <t xml:space="preserve">Nógrád </t>
  </si>
  <si>
    <t>Észak-Magyarország</t>
  </si>
  <si>
    <t>Hajdú-Bihar</t>
  </si>
  <si>
    <t>Jász-Nagykun-Szolnok</t>
  </si>
  <si>
    <t>Szabolcs-Szatmár-Bereg</t>
  </si>
  <si>
    <t>Észak-Alföld</t>
  </si>
  <si>
    <t xml:space="preserve">Bács-Kiskun </t>
  </si>
  <si>
    <t>Békés</t>
  </si>
  <si>
    <t>Dél-Alföld</t>
  </si>
  <si>
    <t>Alföld és Észak</t>
  </si>
  <si>
    <t>Ország összesen</t>
  </si>
  <si>
    <t>ország</t>
  </si>
  <si>
    <t xml:space="preserve">Pest </t>
  </si>
  <si>
    <t>$Az előző év azonos időszakának %-ában</t>
  </si>
  <si>
    <t>$A kiadott lakásépítési engedélyek száma</t>
  </si>
  <si>
    <t>2020.</t>
  </si>
  <si>
    <t>6.2.3.3. A kiadott lakásépítési engedélyek évkezdettől kumulált adatai megye és régió szerint</t>
  </si>
  <si>
    <t>Csongrád-Csanád</t>
  </si>
  <si>
    <t>január–március</t>
  </si>
  <si>
    <t>január–június</t>
  </si>
  <si>
    <t>január–szeptember</t>
  </si>
  <si>
    <t>január–december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</si>
</sst>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4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left" indent="1"/>
      <protection/>
    </xf>
    <xf numFmtId="49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2 2 2 2 2" xfId="58"/>
    <cellStyle name="Összesen" xfId="59"/>
    <cellStyle name="Currency" xfId="60"/>
    <cellStyle name="Currency [0]" xfId="61"/>
    <cellStyle name="Rossz" xfId="62"/>
    <cellStyle name="Semleges" xfId="63"/>
    <cellStyle name="style1421159893157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2" width="12.00390625" style="1" bestFit="1" customWidth="1"/>
    <col min="3" max="3" width="12.28125" style="1" bestFit="1" customWidth="1"/>
    <col min="4" max="4" width="10.8515625" style="1" bestFit="1" customWidth="1"/>
    <col min="5" max="5" width="15.00390625" style="1" bestFit="1" customWidth="1"/>
    <col min="6" max="6" width="13.7109375" style="1" bestFit="1" customWidth="1"/>
    <col min="7" max="7" width="12.28125" style="1" bestFit="1" customWidth="1"/>
    <col min="8" max="8" width="10.8515625" style="1" bestFit="1" customWidth="1"/>
    <col min="9" max="9" width="15.00390625" style="1" bestFit="1" customWidth="1"/>
    <col min="10" max="10" width="13.7109375" style="1" bestFit="1" customWidth="1"/>
    <col min="11" max="11" width="12.28125" style="1" bestFit="1" customWidth="1"/>
    <col min="12" max="12" width="10.8515625" style="1" bestFit="1" customWidth="1"/>
    <col min="13" max="13" width="15.00390625" style="1" bestFit="1" customWidth="1"/>
    <col min="14" max="14" width="13.7109375" style="1" bestFit="1" customWidth="1"/>
    <col min="15" max="15" width="12.28125" style="1" bestFit="1" customWidth="1"/>
    <col min="16" max="16" width="10.8515625" style="1" bestFit="1" customWidth="1"/>
    <col min="17" max="17" width="14.421875" style="1" customWidth="1"/>
    <col min="18" max="18" width="13.7109375" style="1" bestFit="1" customWidth="1"/>
    <col min="19" max="22" width="14.421875" style="1" customWidth="1"/>
    <col min="23" max="16384" width="9.140625" style="1" customWidth="1"/>
  </cols>
  <sheetData>
    <row r="1" spans="1:2" s="14" customFormat="1" ht="19.5" customHeight="1">
      <c r="A1" s="13" t="s">
        <v>45</v>
      </c>
      <c r="B1" s="13"/>
    </row>
    <row r="2" spans="1:22" ht="12.75" customHeight="1">
      <c r="A2" s="19" t="s">
        <v>4</v>
      </c>
      <c r="B2" s="20"/>
      <c r="C2" s="17" t="s">
        <v>0</v>
      </c>
      <c r="D2" s="18"/>
      <c r="E2" s="18"/>
      <c r="F2" s="21"/>
      <c r="G2" s="17" t="s">
        <v>1</v>
      </c>
      <c r="H2" s="18"/>
      <c r="I2" s="18"/>
      <c r="J2" s="21"/>
      <c r="K2" s="17" t="s">
        <v>2</v>
      </c>
      <c r="L2" s="18"/>
      <c r="M2" s="18"/>
      <c r="N2" s="21"/>
      <c r="O2" s="17" t="s">
        <v>3</v>
      </c>
      <c r="P2" s="18"/>
      <c r="Q2" s="18"/>
      <c r="R2" s="18"/>
      <c r="S2" s="17" t="s">
        <v>44</v>
      </c>
      <c r="T2" s="18"/>
      <c r="U2" s="18"/>
      <c r="V2" s="18"/>
    </row>
    <row r="3" spans="1:22" ht="22.5">
      <c r="A3" s="8" t="s">
        <v>5</v>
      </c>
      <c r="B3" s="9" t="s">
        <v>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47</v>
      </c>
      <c r="H3" s="15" t="s">
        <v>48</v>
      </c>
      <c r="I3" s="15" t="s">
        <v>49</v>
      </c>
      <c r="J3" s="15" t="s">
        <v>50</v>
      </c>
      <c r="K3" s="15" t="s">
        <v>47</v>
      </c>
      <c r="L3" s="15" t="s">
        <v>48</v>
      </c>
      <c r="M3" s="15" t="s">
        <v>49</v>
      </c>
      <c r="N3" s="15" t="s">
        <v>50</v>
      </c>
      <c r="O3" s="15" t="s">
        <v>47</v>
      </c>
      <c r="P3" s="15" t="s">
        <v>48</v>
      </c>
      <c r="Q3" s="15" t="s">
        <v>49</v>
      </c>
      <c r="R3" s="15" t="s">
        <v>50</v>
      </c>
      <c r="S3" s="15" t="s">
        <v>47</v>
      </c>
      <c r="T3" s="15" t="s">
        <v>48</v>
      </c>
      <c r="U3" s="15" t="s">
        <v>49</v>
      </c>
      <c r="V3" s="16" t="s">
        <v>50</v>
      </c>
    </row>
    <row r="4" spans="1:2" ht="11.25">
      <c r="A4" s="11" t="s">
        <v>43</v>
      </c>
      <c r="B4" s="11"/>
    </row>
    <row r="5" spans="1:22" s="5" customFormat="1" ht="11.25">
      <c r="A5" s="6" t="s">
        <v>7</v>
      </c>
      <c r="B5" s="6" t="s">
        <v>8</v>
      </c>
      <c r="C5" s="4">
        <v>1373</v>
      </c>
      <c r="D5" s="4">
        <v>3948</v>
      </c>
      <c r="E5" s="4">
        <v>5383</v>
      </c>
      <c r="F5" s="4">
        <v>9364</v>
      </c>
      <c r="G5" s="4">
        <v>4395</v>
      </c>
      <c r="H5" s="4">
        <v>8378</v>
      </c>
      <c r="I5" s="4">
        <v>10952</v>
      </c>
      <c r="J5" s="4">
        <v>14632</v>
      </c>
      <c r="K5" s="4">
        <v>4035</v>
      </c>
      <c r="L5" s="4">
        <v>6119</v>
      </c>
      <c r="M5" s="4">
        <v>8219</v>
      </c>
      <c r="N5" s="4">
        <v>11994.999999999993</v>
      </c>
      <c r="O5" s="4">
        <v>3656</v>
      </c>
      <c r="P5" s="4">
        <v>6153</v>
      </c>
      <c r="Q5" s="4">
        <v>10031</v>
      </c>
      <c r="R5" s="4">
        <v>12157.999999999998</v>
      </c>
      <c r="S5" s="4">
        <v>3615</v>
      </c>
      <c r="T5" s="4">
        <v>4867</v>
      </c>
      <c r="U5" s="4">
        <v>5470.000000000003</v>
      </c>
      <c r="V5" s="4">
        <v>6355</v>
      </c>
    </row>
    <row r="6" spans="1:22" s="5" customFormat="1" ht="11.25">
      <c r="A6" s="6" t="s">
        <v>41</v>
      </c>
      <c r="B6" s="6" t="s">
        <v>9</v>
      </c>
      <c r="C6" s="4">
        <v>792</v>
      </c>
      <c r="D6" s="4">
        <v>2489</v>
      </c>
      <c r="E6" s="4">
        <v>4178</v>
      </c>
      <c r="F6" s="4">
        <v>5650</v>
      </c>
      <c r="G6" s="4">
        <v>1325</v>
      </c>
      <c r="H6" s="4">
        <v>3375</v>
      </c>
      <c r="I6" s="4">
        <v>5521</v>
      </c>
      <c r="J6" s="4">
        <v>7334</v>
      </c>
      <c r="K6" s="4">
        <v>1882</v>
      </c>
      <c r="L6" s="4">
        <v>4019</v>
      </c>
      <c r="M6" s="4">
        <v>5871</v>
      </c>
      <c r="N6" s="4">
        <v>7748.000000000015</v>
      </c>
      <c r="O6" s="4">
        <v>1944</v>
      </c>
      <c r="P6" s="4">
        <v>3829</v>
      </c>
      <c r="Q6" s="4">
        <v>5397</v>
      </c>
      <c r="R6" s="4">
        <v>7043.000000000012</v>
      </c>
      <c r="S6" s="4">
        <v>1042</v>
      </c>
      <c r="T6" s="4">
        <v>2385</v>
      </c>
      <c r="U6" s="4">
        <v>3774.0000000000023</v>
      </c>
      <c r="V6" s="4">
        <v>5175</v>
      </c>
    </row>
    <row r="7" spans="1:22" ht="11.25">
      <c r="A7" s="10" t="s">
        <v>10</v>
      </c>
      <c r="B7" s="6" t="s">
        <v>11</v>
      </c>
      <c r="C7" s="4">
        <v>2165</v>
      </c>
      <c r="D7" s="4">
        <v>6437</v>
      </c>
      <c r="E7" s="4">
        <v>9561</v>
      </c>
      <c r="F7" s="4">
        <v>15014</v>
      </c>
      <c r="G7" s="4">
        <v>5720</v>
      </c>
      <c r="H7" s="4">
        <v>11753</v>
      </c>
      <c r="I7" s="4">
        <v>16473</v>
      </c>
      <c r="J7" s="4">
        <v>21966</v>
      </c>
      <c r="K7" s="4">
        <v>5917</v>
      </c>
      <c r="L7" s="4">
        <v>10138</v>
      </c>
      <c r="M7" s="4">
        <v>14090</v>
      </c>
      <c r="N7" s="4">
        <v>19743</v>
      </c>
      <c r="O7" s="4">
        <f>SUM(O5:O6)</f>
        <v>5600</v>
      </c>
      <c r="P7" s="4">
        <f>SUM(P5:P6)</f>
        <v>9982</v>
      </c>
      <c r="Q7" s="4">
        <f>SUM(Q5:Q6)</f>
        <v>15428</v>
      </c>
      <c r="R7" s="4">
        <v>19201.00000000001</v>
      </c>
      <c r="S7" s="4">
        <v>4657</v>
      </c>
      <c r="T7" s="4">
        <v>7252</v>
      </c>
      <c r="U7" s="4">
        <v>9244.000000000005</v>
      </c>
      <c r="V7" s="4">
        <v>11530</v>
      </c>
    </row>
    <row r="8" spans="1:22" ht="11.25">
      <c r="A8" s="7" t="s">
        <v>12</v>
      </c>
      <c r="B8" s="7" t="s">
        <v>13</v>
      </c>
      <c r="C8" s="2">
        <v>60</v>
      </c>
      <c r="D8" s="2">
        <v>212</v>
      </c>
      <c r="E8" s="2">
        <v>323</v>
      </c>
      <c r="F8" s="2">
        <v>723</v>
      </c>
      <c r="G8" s="2">
        <v>185</v>
      </c>
      <c r="H8" s="2">
        <v>679</v>
      </c>
      <c r="I8" s="2">
        <v>945</v>
      </c>
      <c r="J8" s="2">
        <v>1295</v>
      </c>
      <c r="K8" s="2">
        <v>164</v>
      </c>
      <c r="L8" s="2">
        <v>328</v>
      </c>
      <c r="M8" s="2">
        <v>614</v>
      </c>
      <c r="N8" s="2">
        <v>778.9999999999997</v>
      </c>
      <c r="O8" s="2">
        <v>201</v>
      </c>
      <c r="P8" s="2">
        <v>419</v>
      </c>
      <c r="Q8" s="2">
        <v>605</v>
      </c>
      <c r="R8" s="2">
        <v>843.9999999999999</v>
      </c>
      <c r="S8" s="2">
        <v>194</v>
      </c>
      <c r="T8" s="2">
        <v>737</v>
      </c>
      <c r="U8" s="2">
        <v>1073.000000000001</v>
      </c>
      <c r="V8" s="2">
        <v>1387</v>
      </c>
    </row>
    <row r="9" spans="1:22" s="5" customFormat="1" ht="11.25">
      <c r="A9" s="7" t="s">
        <v>14</v>
      </c>
      <c r="B9" s="7" t="s">
        <v>13</v>
      </c>
      <c r="C9" s="2">
        <v>80</v>
      </c>
      <c r="D9" s="2">
        <v>204</v>
      </c>
      <c r="E9" s="2">
        <v>408</v>
      </c>
      <c r="F9" s="2">
        <v>587</v>
      </c>
      <c r="G9" s="2">
        <v>118</v>
      </c>
      <c r="H9" s="2">
        <v>267</v>
      </c>
      <c r="I9" s="2">
        <v>390</v>
      </c>
      <c r="J9" s="2">
        <v>481</v>
      </c>
      <c r="K9" s="2">
        <v>190</v>
      </c>
      <c r="L9" s="2">
        <v>311</v>
      </c>
      <c r="M9" s="2">
        <v>448</v>
      </c>
      <c r="N9" s="2">
        <v>721.9999999999994</v>
      </c>
      <c r="O9" s="2">
        <v>202</v>
      </c>
      <c r="P9" s="2">
        <v>340</v>
      </c>
      <c r="Q9" s="2">
        <v>548</v>
      </c>
      <c r="R9" s="2">
        <v>893.0000000000001</v>
      </c>
      <c r="S9" s="2">
        <v>136</v>
      </c>
      <c r="T9" s="2">
        <v>265</v>
      </c>
      <c r="U9" s="2">
        <v>390.0000000000003</v>
      </c>
      <c r="V9" s="2">
        <v>484</v>
      </c>
    </row>
    <row r="10" spans="1:22" ht="11.25">
      <c r="A10" s="7" t="s">
        <v>15</v>
      </c>
      <c r="B10" s="7" t="s">
        <v>13</v>
      </c>
      <c r="C10" s="2">
        <v>112</v>
      </c>
      <c r="D10" s="2">
        <v>423</v>
      </c>
      <c r="E10" s="2">
        <v>845</v>
      </c>
      <c r="F10" s="2">
        <v>1158</v>
      </c>
      <c r="G10" s="2">
        <v>219</v>
      </c>
      <c r="H10" s="2">
        <v>429</v>
      </c>
      <c r="I10" s="2">
        <v>732</v>
      </c>
      <c r="J10" s="2">
        <v>1049</v>
      </c>
      <c r="K10" s="2">
        <v>337</v>
      </c>
      <c r="L10" s="2">
        <v>546</v>
      </c>
      <c r="M10" s="2">
        <v>845</v>
      </c>
      <c r="N10" s="2">
        <v>1139.0000000000007</v>
      </c>
      <c r="O10" s="2">
        <v>195</v>
      </c>
      <c r="P10" s="2">
        <v>478</v>
      </c>
      <c r="Q10" s="2">
        <v>751</v>
      </c>
      <c r="R10" s="2">
        <v>1076.9999999999995</v>
      </c>
      <c r="S10" s="2">
        <v>264</v>
      </c>
      <c r="T10" s="2">
        <v>532</v>
      </c>
      <c r="U10" s="2">
        <v>817.0000000000005</v>
      </c>
      <c r="V10" s="2">
        <v>1100</v>
      </c>
    </row>
    <row r="11" spans="1:22" ht="11.25">
      <c r="A11" s="6" t="s">
        <v>16</v>
      </c>
      <c r="B11" s="6" t="s">
        <v>17</v>
      </c>
      <c r="C11" s="4">
        <v>252</v>
      </c>
      <c r="D11" s="4">
        <v>839</v>
      </c>
      <c r="E11" s="4">
        <v>1576</v>
      </c>
      <c r="F11" s="4">
        <v>2468</v>
      </c>
      <c r="G11" s="4">
        <v>522</v>
      </c>
      <c r="H11" s="4">
        <v>1375</v>
      </c>
      <c r="I11" s="4">
        <v>2067</v>
      </c>
      <c r="J11" s="4">
        <v>2825</v>
      </c>
      <c r="K11" s="4">
        <v>691</v>
      </c>
      <c r="L11" s="4">
        <v>1185</v>
      </c>
      <c r="M11" s="4">
        <v>1907</v>
      </c>
      <c r="N11" s="4">
        <v>2640.0000000000027</v>
      </c>
      <c r="O11" s="4">
        <v>598</v>
      </c>
      <c r="P11" s="4">
        <v>1237</v>
      </c>
      <c r="Q11" s="4">
        <v>1904</v>
      </c>
      <c r="R11" s="4">
        <v>2814.0000000000005</v>
      </c>
      <c r="S11" s="4">
        <v>594</v>
      </c>
      <c r="T11" s="4">
        <v>1534</v>
      </c>
      <c r="U11" s="4">
        <v>2279.999999999999</v>
      </c>
      <c r="V11" s="4">
        <v>2971</v>
      </c>
    </row>
    <row r="12" spans="1:22" ht="11.25">
      <c r="A12" s="7" t="s">
        <v>18</v>
      </c>
      <c r="B12" s="7" t="s">
        <v>13</v>
      </c>
      <c r="C12" s="2">
        <v>1045</v>
      </c>
      <c r="D12" s="2">
        <v>2456</v>
      </c>
      <c r="E12" s="2">
        <v>3386</v>
      </c>
      <c r="F12" s="2">
        <v>4084</v>
      </c>
      <c r="G12" s="2">
        <v>1211</v>
      </c>
      <c r="H12" s="2">
        <v>1916</v>
      </c>
      <c r="I12" s="2">
        <v>2783</v>
      </c>
      <c r="J12" s="2">
        <v>4019</v>
      </c>
      <c r="K12" s="2">
        <v>840</v>
      </c>
      <c r="L12" s="2">
        <v>1803</v>
      </c>
      <c r="M12" s="2">
        <v>2966</v>
      </c>
      <c r="N12" s="2">
        <v>3669.000000000002</v>
      </c>
      <c r="O12" s="2">
        <v>916</v>
      </c>
      <c r="P12" s="2">
        <v>1634</v>
      </c>
      <c r="Q12" s="2">
        <v>2316</v>
      </c>
      <c r="R12" s="2">
        <v>3145.999999999994</v>
      </c>
      <c r="S12" s="2">
        <v>271</v>
      </c>
      <c r="T12" s="2">
        <v>747</v>
      </c>
      <c r="U12" s="2">
        <v>1290.0000000000002</v>
      </c>
      <c r="V12" s="2">
        <v>1924</v>
      </c>
    </row>
    <row r="13" spans="1:22" s="5" customFormat="1" ht="11.25">
      <c r="A13" s="7" t="s">
        <v>19</v>
      </c>
      <c r="B13" s="7" t="s">
        <v>13</v>
      </c>
      <c r="C13" s="2">
        <v>174</v>
      </c>
      <c r="D13" s="2">
        <v>496</v>
      </c>
      <c r="E13" s="2">
        <v>941</v>
      </c>
      <c r="F13" s="2">
        <v>1321</v>
      </c>
      <c r="G13" s="2">
        <v>317</v>
      </c>
      <c r="H13" s="2">
        <v>630</v>
      </c>
      <c r="I13" s="2">
        <v>851</v>
      </c>
      <c r="J13" s="2">
        <v>1066</v>
      </c>
      <c r="K13" s="2">
        <v>271</v>
      </c>
      <c r="L13" s="2">
        <v>551</v>
      </c>
      <c r="M13" s="2">
        <v>869</v>
      </c>
      <c r="N13" s="2">
        <v>1118.9999999999998</v>
      </c>
      <c r="O13" s="2">
        <v>215</v>
      </c>
      <c r="P13" s="2">
        <v>516</v>
      </c>
      <c r="Q13" s="2">
        <v>768</v>
      </c>
      <c r="R13" s="2">
        <v>917.9999999999993</v>
      </c>
      <c r="S13" s="2">
        <v>264</v>
      </c>
      <c r="T13" s="2">
        <v>360</v>
      </c>
      <c r="U13" s="2">
        <v>442.9999999999999</v>
      </c>
      <c r="V13" s="2">
        <v>517</v>
      </c>
    </row>
    <row r="14" spans="1:22" ht="11.25">
      <c r="A14" s="7" t="s">
        <v>20</v>
      </c>
      <c r="B14" s="7" t="s">
        <v>13</v>
      </c>
      <c r="C14" s="2">
        <v>28</v>
      </c>
      <c r="D14" s="2">
        <v>191</v>
      </c>
      <c r="E14" s="2">
        <v>272</v>
      </c>
      <c r="F14" s="2">
        <v>431</v>
      </c>
      <c r="G14" s="2">
        <v>219</v>
      </c>
      <c r="H14" s="2">
        <v>346</v>
      </c>
      <c r="I14" s="2">
        <v>478</v>
      </c>
      <c r="J14" s="2">
        <v>563</v>
      </c>
      <c r="K14" s="2">
        <v>192</v>
      </c>
      <c r="L14" s="2">
        <v>382</v>
      </c>
      <c r="M14" s="2">
        <v>674</v>
      </c>
      <c r="N14" s="2">
        <v>988.0000000000005</v>
      </c>
      <c r="O14" s="2">
        <v>225</v>
      </c>
      <c r="P14" s="2">
        <v>592</v>
      </c>
      <c r="Q14" s="2">
        <v>719</v>
      </c>
      <c r="R14" s="2">
        <v>852.9999999999997</v>
      </c>
      <c r="S14" s="2">
        <v>129</v>
      </c>
      <c r="T14" s="2">
        <v>250</v>
      </c>
      <c r="U14" s="2">
        <v>353</v>
      </c>
      <c r="V14" s="2">
        <v>467</v>
      </c>
    </row>
    <row r="15" spans="1:22" ht="11.25">
      <c r="A15" s="6" t="s">
        <v>21</v>
      </c>
      <c r="B15" s="6" t="s">
        <v>17</v>
      </c>
      <c r="C15" s="4">
        <v>1247</v>
      </c>
      <c r="D15" s="4">
        <v>3143</v>
      </c>
      <c r="E15" s="4">
        <v>4599</v>
      </c>
      <c r="F15" s="4">
        <v>5836</v>
      </c>
      <c r="G15" s="4">
        <v>1747</v>
      </c>
      <c r="H15" s="4">
        <v>2892</v>
      </c>
      <c r="I15" s="4">
        <v>4112</v>
      </c>
      <c r="J15" s="4">
        <v>5648</v>
      </c>
      <c r="K15" s="4">
        <v>1303</v>
      </c>
      <c r="L15" s="4">
        <v>2736</v>
      </c>
      <c r="M15" s="4">
        <v>4509</v>
      </c>
      <c r="N15" s="4">
        <v>5775.999999999988</v>
      </c>
      <c r="O15" s="4">
        <v>1356</v>
      </c>
      <c r="P15" s="4">
        <v>2742</v>
      </c>
      <c r="Q15" s="4">
        <v>3803</v>
      </c>
      <c r="R15" s="4">
        <v>4917.000000000002</v>
      </c>
      <c r="S15" s="4">
        <v>664</v>
      </c>
      <c r="T15" s="4">
        <v>1357</v>
      </c>
      <c r="U15" s="4">
        <v>2086</v>
      </c>
      <c r="V15" s="4">
        <v>2908</v>
      </c>
    </row>
    <row r="16" spans="1:22" ht="11.25">
      <c r="A16" s="7" t="s">
        <v>22</v>
      </c>
      <c r="B16" s="7" t="s">
        <v>13</v>
      </c>
      <c r="C16" s="2">
        <v>61</v>
      </c>
      <c r="D16" s="2">
        <v>191</v>
      </c>
      <c r="E16" s="2">
        <v>338</v>
      </c>
      <c r="F16" s="2">
        <v>468</v>
      </c>
      <c r="G16" s="2">
        <v>131</v>
      </c>
      <c r="H16" s="2">
        <v>286</v>
      </c>
      <c r="I16" s="2">
        <v>383</v>
      </c>
      <c r="J16" s="2">
        <v>508</v>
      </c>
      <c r="K16" s="2">
        <v>100</v>
      </c>
      <c r="L16" s="2">
        <v>209</v>
      </c>
      <c r="M16" s="2">
        <v>305</v>
      </c>
      <c r="N16" s="2">
        <v>552.0000000000001</v>
      </c>
      <c r="O16" s="2">
        <v>107</v>
      </c>
      <c r="P16" s="2">
        <v>240</v>
      </c>
      <c r="Q16" s="2">
        <v>346</v>
      </c>
      <c r="R16" s="2">
        <v>521.9999999999998</v>
      </c>
      <c r="S16" s="2">
        <v>65</v>
      </c>
      <c r="T16" s="2">
        <v>133</v>
      </c>
      <c r="U16" s="2">
        <v>199.9999999999999</v>
      </c>
      <c r="V16" s="2">
        <v>267</v>
      </c>
    </row>
    <row r="17" spans="1:22" s="5" customFormat="1" ht="11.25">
      <c r="A17" s="7" t="s">
        <v>23</v>
      </c>
      <c r="B17" s="7" t="s">
        <v>13</v>
      </c>
      <c r="C17" s="2">
        <v>586</v>
      </c>
      <c r="D17" s="2">
        <v>908</v>
      </c>
      <c r="E17" s="2">
        <v>1206</v>
      </c>
      <c r="F17" s="2">
        <v>1704</v>
      </c>
      <c r="G17" s="2">
        <v>121</v>
      </c>
      <c r="H17" s="2">
        <v>329</v>
      </c>
      <c r="I17" s="2">
        <v>824</v>
      </c>
      <c r="J17" s="2">
        <v>1090</v>
      </c>
      <c r="K17" s="2">
        <v>245</v>
      </c>
      <c r="L17" s="2">
        <v>615</v>
      </c>
      <c r="M17" s="2">
        <v>954</v>
      </c>
      <c r="N17" s="2">
        <v>1440.0000000000002</v>
      </c>
      <c r="O17" s="2">
        <v>409</v>
      </c>
      <c r="P17" s="2">
        <v>675</v>
      </c>
      <c r="Q17" s="2">
        <v>881</v>
      </c>
      <c r="R17" s="2">
        <v>1063</v>
      </c>
      <c r="S17" s="2">
        <v>227</v>
      </c>
      <c r="T17" s="2">
        <v>503</v>
      </c>
      <c r="U17" s="2">
        <v>650.9999999999999</v>
      </c>
      <c r="V17" s="2">
        <v>919</v>
      </c>
    </row>
    <row r="18" spans="1:22" s="5" customFormat="1" ht="11.25">
      <c r="A18" s="7" t="s">
        <v>24</v>
      </c>
      <c r="B18" s="7" t="s">
        <v>13</v>
      </c>
      <c r="C18" s="2">
        <v>51</v>
      </c>
      <c r="D18" s="2">
        <v>81</v>
      </c>
      <c r="E18" s="2">
        <v>183</v>
      </c>
      <c r="F18" s="2">
        <v>208</v>
      </c>
      <c r="G18" s="2">
        <v>76</v>
      </c>
      <c r="H18" s="2">
        <v>215</v>
      </c>
      <c r="I18" s="2">
        <v>257</v>
      </c>
      <c r="J18" s="2">
        <v>296</v>
      </c>
      <c r="K18" s="2">
        <v>44</v>
      </c>
      <c r="L18" s="2">
        <v>132</v>
      </c>
      <c r="M18" s="2">
        <v>173</v>
      </c>
      <c r="N18" s="2">
        <v>349.0000000000001</v>
      </c>
      <c r="O18" s="2">
        <v>30</v>
      </c>
      <c r="P18" s="2">
        <v>67</v>
      </c>
      <c r="Q18" s="2">
        <v>97</v>
      </c>
      <c r="R18" s="2">
        <v>124.99999999999999</v>
      </c>
      <c r="S18" s="2">
        <v>18</v>
      </c>
      <c r="T18" s="2">
        <v>44</v>
      </c>
      <c r="U18" s="2">
        <v>74</v>
      </c>
      <c r="V18" s="2">
        <v>160</v>
      </c>
    </row>
    <row r="19" spans="1:22" ht="11.25">
      <c r="A19" s="6" t="s">
        <v>25</v>
      </c>
      <c r="B19" s="6" t="s">
        <v>17</v>
      </c>
      <c r="C19" s="4">
        <v>698</v>
      </c>
      <c r="D19" s="4">
        <v>1180</v>
      </c>
      <c r="E19" s="4">
        <v>1727</v>
      </c>
      <c r="F19" s="4">
        <v>2380</v>
      </c>
      <c r="G19" s="4">
        <v>328</v>
      </c>
      <c r="H19" s="4">
        <v>830</v>
      </c>
      <c r="I19" s="4">
        <v>1464</v>
      </c>
      <c r="J19" s="4">
        <v>1894</v>
      </c>
      <c r="K19" s="4">
        <v>389</v>
      </c>
      <c r="L19" s="4">
        <v>956</v>
      </c>
      <c r="M19" s="4">
        <v>1432</v>
      </c>
      <c r="N19" s="4">
        <v>2341.000000000002</v>
      </c>
      <c r="O19" s="4">
        <v>546</v>
      </c>
      <c r="P19" s="4">
        <v>982</v>
      </c>
      <c r="Q19" s="4">
        <v>1324</v>
      </c>
      <c r="R19" s="4">
        <v>1709.9999999999993</v>
      </c>
      <c r="S19" s="4">
        <v>310</v>
      </c>
      <c r="T19" s="4">
        <v>680</v>
      </c>
      <c r="U19" s="4">
        <v>925.0000000000001</v>
      </c>
      <c r="V19" s="4">
        <v>1346</v>
      </c>
    </row>
    <row r="20" spans="1:22" ht="11.25">
      <c r="A20" s="10" t="s">
        <v>26</v>
      </c>
      <c r="B20" s="6" t="s">
        <v>11</v>
      </c>
      <c r="C20" s="4">
        <v>2197</v>
      </c>
      <c r="D20" s="4">
        <v>5162</v>
      </c>
      <c r="E20" s="4">
        <v>7902</v>
      </c>
      <c r="F20" s="4">
        <v>10684</v>
      </c>
      <c r="G20" s="4">
        <v>2597</v>
      </c>
      <c r="H20" s="4">
        <v>5097</v>
      </c>
      <c r="I20" s="4">
        <v>7643</v>
      </c>
      <c r="J20" s="4">
        <v>10367</v>
      </c>
      <c r="K20" s="4">
        <v>2383</v>
      </c>
      <c r="L20" s="4">
        <v>4877</v>
      </c>
      <c r="M20" s="4">
        <v>7848</v>
      </c>
      <c r="N20" s="4">
        <f>N11+N15+N19</f>
        <v>10756.999999999993</v>
      </c>
      <c r="O20" s="4">
        <f>O11+O15+O19</f>
        <v>2500</v>
      </c>
      <c r="P20" s="4">
        <f>P11+P15+P19</f>
        <v>4961</v>
      </c>
      <c r="Q20" s="4">
        <f>Q11+Q15+Q19</f>
        <v>7031</v>
      </c>
      <c r="R20" s="4">
        <v>9441.000000000002</v>
      </c>
      <c r="S20" s="4">
        <v>1568</v>
      </c>
      <c r="T20" s="4">
        <v>3571</v>
      </c>
      <c r="U20" s="4">
        <v>5290.999999999999</v>
      </c>
      <c r="V20" s="4">
        <v>7225</v>
      </c>
    </row>
    <row r="21" spans="1:22" ht="11.25">
      <c r="A21" s="7" t="s">
        <v>27</v>
      </c>
      <c r="B21" s="7" t="s">
        <v>13</v>
      </c>
      <c r="C21" s="2">
        <v>27</v>
      </c>
      <c r="D21" s="2">
        <v>106</v>
      </c>
      <c r="E21" s="2">
        <v>295</v>
      </c>
      <c r="F21" s="2">
        <v>559</v>
      </c>
      <c r="G21" s="2">
        <v>93</v>
      </c>
      <c r="H21" s="2">
        <v>288</v>
      </c>
      <c r="I21" s="2">
        <v>478</v>
      </c>
      <c r="J21" s="2">
        <v>652</v>
      </c>
      <c r="K21" s="2">
        <v>54</v>
      </c>
      <c r="L21" s="2">
        <v>190</v>
      </c>
      <c r="M21" s="2">
        <v>325</v>
      </c>
      <c r="N21" s="2">
        <v>446.99999999999994</v>
      </c>
      <c r="O21" s="2">
        <v>46</v>
      </c>
      <c r="P21" s="2">
        <v>198</v>
      </c>
      <c r="Q21" s="2">
        <v>285</v>
      </c>
      <c r="R21" s="2">
        <v>406</v>
      </c>
      <c r="S21" s="2">
        <v>55</v>
      </c>
      <c r="T21" s="2">
        <v>133</v>
      </c>
      <c r="U21" s="2">
        <v>209.00000000000003</v>
      </c>
      <c r="V21" s="2">
        <v>254</v>
      </c>
    </row>
    <row r="22" spans="1:22" s="5" customFormat="1" ht="11.25">
      <c r="A22" s="7" t="s">
        <v>28</v>
      </c>
      <c r="B22" s="7" t="s">
        <v>13</v>
      </c>
      <c r="C22" s="2">
        <v>53</v>
      </c>
      <c r="D22" s="2">
        <v>129</v>
      </c>
      <c r="E22" s="2">
        <v>210</v>
      </c>
      <c r="F22" s="2">
        <v>355</v>
      </c>
      <c r="G22" s="2">
        <v>125</v>
      </c>
      <c r="H22" s="2">
        <v>303</v>
      </c>
      <c r="I22" s="2">
        <v>389</v>
      </c>
      <c r="J22" s="2">
        <v>464</v>
      </c>
      <c r="K22" s="2">
        <v>57</v>
      </c>
      <c r="L22" s="2">
        <v>186</v>
      </c>
      <c r="M22" s="2">
        <v>305</v>
      </c>
      <c r="N22" s="2">
        <v>429.00000000000006</v>
      </c>
      <c r="O22" s="2">
        <v>130</v>
      </c>
      <c r="P22" s="2">
        <v>234</v>
      </c>
      <c r="Q22" s="2">
        <v>381</v>
      </c>
      <c r="R22" s="2">
        <v>460.9999999999999</v>
      </c>
      <c r="S22" s="2">
        <v>76</v>
      </c>
      <c r="T22" s="2">
        <v>136</v>
      </c>
      <c r="U22" s="2">
        <v>194.99999999999997</v>
      </c>
      <c r="V22" s="2">
        <v>262</v>
      </c>
    </row>
    <row r="23" spans="1:22" ht="11.25">
      <c r="A23" s="7" t="s">
        <v>29</v>
      </c>
      <c r="B23" s="7" t="s">
        <v>13</v>
      </c>
      <c r="C23" s="2">
        <v>13</v>
      </c>
      <c r="D23" s="2">
        <v>26</v>
      </c>
      <c r="E23" s="2">
        <v>45</v>
      </c>
      <c r="F23" s="2">
        <v>72</v>
      </c>
      <c r="G23" s="2">
        <v>7</v>
      </c>
      <c r="H23" s="2">
        <v>32</v>
      </c>
      <c r="I23" s="2">
        <v>57</v>
      </c>
      <c r="J23" s="2">
        <v>67</v>
      </c>
      <c r="K23" s="2">
        <v>8</v>
      </c>
      <c r="L23" s="2">
        <v>31</v>
      </c>
      <c r="M23" s="2">
        <v>50</v>
      </c>
      <c r="N23" s="2">
        <v>62</v>
      </c>
      <c r="O23" s="2">
        <v>25</v>
      </c>
      <c r="P23" s="2">
        <v>46</v>
      </c>
      <c r="Q23" s="2">
        <v>65</v>
      </c>
      <c r="R23" s="2">
        <v>87.00000000000001</v>
      </c>
      <c r="S23" s="2">
        <v>17</v>
      </c>
      <c r="T23" s="2">
        <v>35</v>
      </c>
      <c r="U23" s="2">
        <v>73.00000000000001</v>
      </c>
      <c r="V23" s="2">
        <v>91</v>
      </c>
    </row>
    <row r="24" spans="1:22" ht="11.25">
      <c r="A24" s="6" t="s">
        <v>30</v>
      </c>
      <c r="B24" s="6" t="s">
        <v>17</v>
      </c>
      <c r="C24" s="4">
        <v>93</v>
      </c>
      <c r="D24" s="4">
        <v>261</v>
      </c>
      <c r="E24" s="4">
        <v>550</v>
      </c>
      <c r="F24" s="4">
        <v>986</v>
      </c>
      <c r="G24" s="4">
        <v>225</v>
      </c>
      <c r="H24" s="4">
        <v>623</v>
      </c>
      <c r="I24" s="4">
        <v>924</v>
      </c>
      <c r="J24" s="4">
        <v>1183</v>
      </c>
      <c r="K24" s="4">
        <v>119</v>
      </c>
      <c r="L24" s="4">
        <v>407</v>
      </c>
      <c r="M24" s="4">
        <v>680</v>
      </c>
      <c r="N24" s="4">
        <v>937.9999999999997</v>
      </c>
      <c r="O24" s="4">
        <v>201</v>
      </c>
      <c r="P24" s="4">
        <v>478</v>
      </c>
      <c r="Q24" s="4">
        <v>731</v>
      </c>
      <c r="R24" s="4">
        <v>954.0000000000006</v>
      </c>
      <c r="S24" s="4">
        <v>148</v>
      </c>
      <c r="T24" s="4">
        <v>304</v>
      </c>
      <c r="U24" s="4">
        <v>476.99999999999994</v>
      </c>
      <c r="V24" s="4">
        <v>607</v>
      </c>
    </row>
    <row r="25" spans="1:22" ht="11.25">
      <c r="A25" s="7" t="s">
        <v>31</v>
      </c>
      <c r="B25" s="7" t="s">
        <v>13</v>
      </c>
      <c r="C25" s="2">
        <v>226</v>
      </c>
      <c r="D25" s="2">
        <v>1013</v>
      </c>
      <c r="E25" s="2">
        <v>1403</v>
      </c>
      <c r="F25" s="2">
        <v>1918</v>
      </c>
      <c r="G25" s="2">
        <v>308</v>
      </c>
      <c r="H25" s="2">
        <v>703</v>
      </c>
      <c r="I25" s="2">
        <v>975</v>
      </c>
      <c r="J25" s="2">
        <v>1435</v>
      </c>
      <c r="K25" s="2">
        <v>243</v>
      </c>
      <c r="L25" s="2">
        <v>617</v>
      </c>
      <c r="M25" s="2">
        <v>998</v>
      </c>
      <c r="N25" s="2">
        <v>1371.0000000000005</v>
      </c>
      <c r="O25" s="2">
        <v>471</v>
      </c>
      <c r="P25" s="2">
        <v>876</v>
      </c>
      <c r="Q25" s="2">
        <v>1308</v>
      </c>
      <c r="R25" s="2">
        <v>1660.0000000000011</v>
      </c>
      <c r="S25" s="2">
        <v>186</v>
      </c>
      <c r="T25" s="2">
        <v>374</v>
      </c>
      <c r="U25" s="2">
        <v>638.9999999999998</v>
      </c>
      <c r="V25" s="2">
        <v>1054</v>
      </c>
    </row>
    <row r="26" spans="1:22" s="5" customFormat="1" ht="11.25">
      <c r="A26" s="7" t="s">
        <v>32</v>
      </c>
      <c r="B26" s="7" t="s">
        <v>13</v>
      </c>
      <c r="C26" s="2">
        <v>44</v>
      </c>
      <c r="D26" s="2">
        <v>142</v>
      </c>
      <c r="E26" s="2">
        <v>226</v>
      </c>
      <c r="F26" s="2">
        <v>299</v>
      </c>
      <c r="G26" s="2">
        <v>99</v>
      </c>
      <c r="H26" s="2">
        <v>210</v>
      </c>
      <c r="I26" s="2">
        <v>278</v>
      </c>
      <c r="J26" s="2">
        <v>338</v>
      </c>
      <c r="K26" s="2">
        <v>82</v>
      </c>
      <c r="L26" s="2">
        <v>156</v>
      </c>
      <c r="M26" s="2">
        <v>252</v>
      </c>
      <c r="N26" s="2">
        <v>387</v>
      </c>
      <c r="O26" s="2">
        <v>116</v>
      </c>
      <c r="P26" s="2">
        <v>208</v>
      </c>
      <c r="Q26" s="2">
        <v>272</v>
      </c>
      <c r="R26" s="2">
        <v>403</v>
      </c>
      <c r="S26" s="2">
        <v>49</v>
      </c>
      <c r="T26" s="2">
        <v>128</v>
      </c>
      <c r="U26" s="2">
        <v>208</v>
      </c>
      <c r="V26" s="2">
        <v>247</v>
      </c>
    </row>
    <row r="27" spans="1:22" ht="11.25">
      <c r="A27" s="7" t="s">
        <v>33</v>
      </c>
      <c r="B27" s="7" t="s">
        <v>13</v>
      </c>
      <c r="C27" s="2">
        <v>87</v>
      </c>
      <c r="D27" s="2">
        <v>291</v>
      </c>
      <c r="E27" s="2">
        <v>444</v>
      </c>
      <c r="F27" s="2">
        <v>583</v>
      </c>
      <c r="G27" s="2">
        <v>116</v>
      </c>
      <c r="H27" s="2">
        <v>469</v>
      </c>
      <c r="I27" s="2">
        <v>604</v>
      </c>
      <c r="J27" s="2">
        <v>788</v>
      </c>
      <c r="K27" s="2">
        <v>87</v>
      </c>
      <c r="L27" s="2">
        <v>326</v>
      </c>
      <c r="M27" s="2">
        <v>585</v>
      </c>
      <c r="N27" s="2">
        <v>740</v>
      </c>
      <c r="O27" s="2">
        <v>261</v>
      </c>
      <c r="P27" s="2">
        <v>782</v>
      </c>
      <c r="Q27" s="2">
        <v>1088</v>
      </c>
      <c r="R27" s="2">
        <v>1367.000000000001</v>
      </c>
      <c r="S27" s="2">
        <v>91</v>
      </c>
      <c r="T27" s="2">
        <v>227</v>
      </c>
      <c r="U27" s="2">
        <v>437.00000000000006</v>
      </c>
      <c r="V27" s="2">
        <v>612</v>
      </c>
    </row>
    <row r="28" spans="1:22" ht="11.25">
      <c r="A28" s="6" t="s">
        <v>34</v>
      </c>
      <c r="B28" s="6" t="s">
        <v>17</v>
      </c>
      <c r="C28" s="4">
        <v>357</v>
      </c>
      <c r="D28" s="4">
        <v>1446</v>
      </c>
      <c r="E28" s="4">
        <v>2073</v>
      </c>
      <c r="F28" s="4">
        <v>2800</v>
      </c>
      <c r="G28" s="4">
        <v>523</v>
      </c>
      <c r="H28" s="4">
        <v>1382</v>
      </c>
      <c r="I28" s="4">
        <v>1857</v>
      </c>
      <c r="J28" s="4">
        <v>2561</v>
      </c>
      <c r="K28" s="4">
        <v>412</v>
      </c>
      <c r="L28" s="4">
        <v>1099</v>
      </c>
      <c r="M28" s="4">
        <v>1835</v>
      </c>
      <c r="N28" s="4">
        <v>2498</v>
      </c>
      <c r="O28" s="4">
        <v>848</v>
      </c>
      <c r="P28" s="4">
        <v>1866</v>
      </c>
      <c r="Q28" s="4">
        <v>2668</v>
      </c>
      <c r="R28" s="4">
        <v>3429.999999999997</v>
      </c>
      <c r="S28" s="4">
        <v>326</v>
      </c>
      <c r="T28" s="4">
        <v>729</v>
      </c>
      <c r="U28" s="4">
        <v>1284.0000000000002</v>
      </c>
      <c r="V28" s="4">
        <v>1913</v>
      </c>
    </row>
    <row r="29" spans="1:22" ht="11.25">
      <c r="A29" s="7" t="s">
        <v>35</v>
      </c>
      <c r="B29" s="7" t="s">
        <v>13</v>
      </c>
      <c r="C29" s="2">
        <v>131</v>
      </c>
      <c r="D29" s="2">
        <v>354</v>
      </c>
      <c r="E29" s="2">
        <v>540</v>
      </c>
      <c r="F29" s="2">
        <v>1056</v>
      </c>
      <c r="G29" s="2">
        <v>317</v>
      </c>
      <c r="H29" s="2">
        <v>591</v>
      </c>
      <c r="I29" s="2">
        <v>828</v>
      </c>
      <c r="J29" s="2">
        <v>1017</v>
      </c>
      <c r="K29" s="2">
        <v>191</v>
      </c>
      <c r="L29" s="2">
        <v>451</v>
      </c>
      <c r="M29" s="2">
        <v>790</v>
      </c>
      <c r="N29" s="2">
        <v>1083.0000000000005</v>
      </c>
      <c r="O29" s="2">
        <v>247</v>
      </c>
      <c r="P29" s="2">
        <v>487</v>
      </c>
      <c r="Q29" s="2">
        <v>872</v>
      </c>
      <c r="R29" s="2">
        <v>1169.999999999999</v>
      </c>
      <c r="S29" s="2">
        <v>177</v>
      </c>
      <c r="T29" s="2">
        <v>306</v>
      </c>
      <c r="U29" s="2">
        <v>519.0000000000001</v>
      </c>
      <c r="V29" s="2">
        <v>638</v>
      </c>
    </row>
    <row r="30" spans="1:22" s="5" customFormat="1" ht="11.25">
      <c r="A30" s="7" t="s">
        <v>36</v>
      </c>
      <c r="B30" s="7" t="s">
        <v>13</v>
      </c>
      <c r="C30" s="2">
        <v>19</v>
      </c>
      <c r="D30" s="2">
        <v>74</v>
      </c>
      <c r="E30" s="2">
        <v>139</v>
      </c>
      <c r="F30" s="2">
        <v>209</v>
      </c>
      <c r="G30" s="2">
        <v>45</v>
      </c>
      <c r="H30" s="2">
        <v>90</v>
      </c>
      <c r="I30" s="2">
        <v>127</v>
      </c>
      <c r="J30" s="2">
        <v>176</v>
      </c>
      <c r="K30" s="2">
        <v>61</v>
      </c>
      <c r="L30" s="2">
        <v>137</v>
      </c>
      <c r="M30" s="2">
        <v>212</v>
      </c>
      <c r="N30" s="2">
        <v>268.00000000000006</v>
      </c>
      <c r="O30" s="2">
        <v>50</v>
      </c>
      <c r="P30" s="2">
        <v>98</v>
      </c>
      <c r="Q30" s="2">
        <v>173</v>
      </c>
      <c r="R30" s="2">
        <v>211.00000000000006</v>
      </c>
      <c r="S30" s="2">
        <v>32</v>
      </c>
      <c r="T30" s="2">
        <v>66</v>
      </c>
      <c r="U30" s="2">
        <v>100.99999999999997</v>
      </c>
      <c r="V30" s="2">
        <v>134</v>
      </c>
    </row>
    <row r="31" spans="1:22" s="5" customFormat="1" ht="11.25">
      <c r="A31" s="7" t="s">
        <v>46</v>
      </c>
      <c r="B31" s="7" t="s">
        <v>13</v>
      </c>
      <c r="C31" s="2">
        <v>87</v>
      </c>
      <c r="D31" s="2">
        <v>405</v>
      </c>
      <c r="E31" s="2">
        <v>649</v>
      </c>
      <c r="F31" s="2">
        <v>810</v>
      </c>
      <c r="G31" s="2">
        <v>98</v>
      </c>
      <c r="H31" s="2">
        <v>287</v>
      </c>
      <c r="I31" s="2">
        <v>559</v>
      </c>
      <c r="J31" s="2">
        <v>727</v>
      </c>
      <c r="K31" s="2">
        <v>767</v>
      </c>
      <c r="L31" s="2">
        <v>957</v>
      </c>
      <c r="M31" s="2">
        <v>1200</v>
      </c>
      <c r="N31" s="2">
        <v>1431.9999999999998</v>
      </c>
      <c r="O31" s="2">
        <v>193</v>
      </c>
      <c r="P31" s="2">
        <v>355</v>
      </c>
      <c r="Q31" s="2">
        <v>485</v>
      </c>
      <c r="R31" s="2">
        <v>716.0000000000001</v>
      </c>
      <c r="S31" s="2">
        <v>124</v>
      </c>
      <c r="T31" s="2">
        <v>247</v>
      </c>
      <c r="U31" s="2">
        <v>362.00000000000006</v>
      </c>
      <c r="V31" s="2">
        <v>509</v>
      </c>
    </row>
    <row r="32" spans="1:22" s="5" customFormat="1" ht="11.25">
      <c r="A32" s="6" t="s">
        <v>37</v>
      </c>
      <c r="B32" s="6" t="s">
        <v>17</v>
      </c>
      <c r="C32" s="4">
        <v>237</v>
      </c>
      <c r="D32" s="4">
        <v>833</v>
      </c>
      <c r="E32" s="4">
        <v>1328</v>
      </c>
      <c r="F32" s="4">
        <v>2075</v>
      </c>
      <c r="G32" s="4">
        <v>460</v>
      </c>
      <c r="H32" s="4">
        <v>968</v>
      </c>
      <c r="I32" s="4">
        <v>1514</v>
      </c>
      <c r="J32" s="4">
        <v>1920</v>
      </c>
      <c r="K32" s="4">
        <v>1019</v>
      </c>
      <c r="L32" s="4">
        <v>1545</v>
      </c>
      <c r="M32" s="4">
        <v>2202</v>
      </c>
      <c r="N32" s="4">
        <v>2783.0000000000005</v>
      </c>
      <c r="O32" s="4">
        <v>490</v>
      </c>
      <c r="P32" s="4">
        <v>940</v>
      </c>
      <c r="Q32" s="4">
        <v>1530</v>
      </c>
      <c r="R32" s="4">
        <v>2097</v>
      </c>
      <c r="S32" s="4">
        <v>333</v>
      </c>
      <c r="T32" s="4">
        <v>619</v>
      </c>
      <c r="U32" s="4">
        <v>982.0000000000003</v>
      </c>
      <c r="V32" s="4">
        <v>1281</v>
      </c>
    </row>
    <row r="33" spans="1:22" ht="11.25">
      <c r="A33" s="10" t="s">
        <v>38</v>
      </c>
      <c r="B33" s="6" t="s">
        <v>11</v>
      </c>
      <c r="C33" s="4">
        <v>687</v>
      </c>
      <c r="D33" s="4">
        <v>2540</v>
      </c>
      <c r="E33" s="4">
        <v>3951</v>
      </c>
      <c r="F33" s="4">
        <v>5861</v>
      </c>
      <c r="G33" s="4">
        <v>1208</v>
      </c>
      <c r="H33" s="4">
        <v>2973</v>
      </c>
      <c r="I33" s="4">
        <v>4295</v>
      </c>
      <c r="J33" s="4">
        <v>5664</v>
      </c>
      <c r="K33" s="4">
        <v>1550</v>
      </c>
      <c r="L33" s="4">
        <v>3051</v>
      </c>
      <c r="M33" s="4">
        <v>4717</v>
      </c>
      <c r="N33" s="4">
        <f>N24+N28+N32</f>
        <v>6219</v>
      </c>
      <c r="O33" s="4">
        <f>O24+O28+O32</f>
        <v>1539</v>
      </c>
      <c r="P33" s="4">
        <f>P24+P28+P32</f>
        <v>3284</v>
      </c>
      <c r="Q33" s="4">
        <f>Q24+Q28+Q32</f>
        <v>4929</v>
      </c>
      <c r="R33" s="4">
        <v>6480.999999999997</v>
      </c>
      <c r="S33" s="4">
        <v>807</v>
      </c>
      <c r="T33" s="4">
        <v>1652</v>
      </c>
      <c r="U33" s="4">
        <v>2743.0000000000005</v>
      </c>
      <c r="V33" s="4">
        <v>3801</v>
      </c>
    </row>
    <row r="34" spans="1:22" ht="11.25">
      <c r="A34" s="6" t="s">
        <v>39</v>
      </c>
      <c r="B34" s="6" t="s">
        <v>40</v>
      </c>
      <c r="C34" s="4">
        <v>5049</v>
      </c>
      <c r="D34" s="4">
        <v>14139</v>
      </c>
      <c r="E34" s="4">
        <v>21414</v>
      </c>
      <c r="F34" s="4">
        <v>31559</v>
      </c>
      <c r="G34" s="4">
        <v>9525</v>
      </c>
      <c r="H34" s="4">
        <v>19823</v>
      </c>
      <c r="I34" s="4">
        <v>28411</v>
      </c>
      <c r="J34" s="4">
        <v>37997</v>
      </c>
      <c r="K34" s="4">
        <v>9850</v>
      </c>
      <c r="L34" s="4">
        <v>18066</v>
      </c>
      <c r="M34" s="4">
        <v>26655</v>
      </c>
      <c r="N34" s="4">
        <f>N7+N11+N15+N19+N24+N28+N32</f>
        <v>36718.99999999999</v>
      </c>
      <c r="O34" s="4">
        <f>O7+O11+O15+O19+O24+O28+O32</f>
        <v>9639</v>
      </c>
      <c r="P34" s="4">
        <f>P7+P11+P15+P19+P24+P28+P32</f>
        <v>18227</v>
      </c>
      <c r="Q34" s="4">
        <f>Q7+Q20+Q33</f>
        <v>27388</v>
      </c>
      <c r="R34" s="4">
        <v>35123.000000000015</v>
      </c>
      <c r="S34" s="4">
        <v>7032</v>
      </c>
      <c r="T34" s="4">
        <v>12475</v>
      </c>
      <c r="U34" s="4">
        <v>17278.000000000004</v>
      </c>
      <c r="V34" s="4">
        <v>22556</v>
      </c>
    </row>
    <row r="35" spans="1:2" ht="11.25">
      <c r="A35" s="11" t="s">
        <v>42</v>
      </c>
      <c r="B35" s="11"/>
    </row>
    <row r="36" spans="1:22" s="5" customFormat="1" ht="11.25">
      <c r="A36" s="6" t="s">
        <v>7</v>
      </c>
      <c r="B36" s="6" t="s">
        <v>8</v>
      </c>
      <c r="C36" s="12">
        <v>190.7</v>
      </c>
      <c r="D36" s="12">
        <v>306.3</v>
      </c>
      <c r="E36" s="12">
        <v>290.3</v>
      </c>
      <c r="F36" s="12">
        <v>295.4</v>
      </c>
      <c r="G36" s="12">
        <v>320.1</v>
      </c>
      <c r="H36" s="12">
        <v>212.2</v>
      </c>
      <c r="I36" s="12">
        <v>203.5</v>
      </c>
      <c r="J36" s="12">
        <v>156.3</v>
      </c>
      <c r="K36" s="12">
        <v>91.8</v>
      </c>
      <c r="L36" s="12">
        <v>73</v>
      </c>
      <c r="M36" s="12">
        <v>75</v>
      </c>
      <c r="N36" s="12">
        <v>81.97785675232362</v>
      </c>
      <c r="O36" s="12">
        <v>90.60718711276333</v>
      </c>
      <c r="P36" s="12">
        <v>100.55564634744239</v>
      </c>
      <c r="Q36" s="12">
        <v>122.04647767368293</v>
      </c>
      <c r="R36" s="12">
        <v>101.35889954147568</v>
      </c>
      <c r="S36" s="12">
        <v>98.9</v>
      </c>
      <c r="T36" s="12">
        <v>79.1</v>
      </c>
      <c r="U36" s="12">
        <v>54.53095404246837</v>
      </c>
      <c r="V36" s="12">
        <v>52.27011021549598</v>
      </c>
    </row>
    <row r="37" spans="1:22" s="5" customFormat="1" ht="11.25">
      <c r="A37" s="6" t="s">
        <v>41</v>
      </c>
      <c r="B37" s="6" t="s">
        <v>9</v>
      </c>
      <c r="C37" s="12">
        <v>168.9</v>
      </c>
      <c r="D37" s="12">
        <v>209.9</v>
      </c>
      <c r="E37" s="12">
        <v>218.3</v>
      </c>
      <c r="F37" s="12">
        <v>214.8</v>
      </c>
      <c r="G37" s="12">
        <v>167.3</v>
      </c>
      <c r="H37" s="12">
        <v>135.6</v>
      </c>
      <c r="I37" s="12">
        <v>132.1</v>
      </c>
      <c r="J37" s="12">
        <v>129.8</v>
      </c>
      <c r="K37" s="12">
        <v>142</v>
      </c>
      <c r="L37" s="12">
        <v>119.1</v>
      </c>
      <c r="M37" s="12">
        <v>106.3</v>
      </c>
      <c r="N37" s="12">
        <v>105.64494136896666</v>
      </c>
      <c r="O37" s="12">
        <v>103.29436769394262</v>
      </c>
      <c r="P37" s="12">
        <v>95.27245583478478</v>
      </c>
      <c r="Q37" s="12">
        <v>91.92641798671436</v>
      </c>
      <c r="R37" s="12">
        <v>90.90087764584392</v>
      </c>
      <c r="S37" s="12">
        <v>53.6</v>
      </c>
      <c r="T37" s="12">
        <v>62.3</v>
      </c>
      <c r="U37" s="12">
        <v>69.92773763201782</v>
      </c>
      <c r="V37" s="12">
        <v>73.47721141558982</v>
      </c>
    </row>
    <row r="38" spans="1:22" ht="11.25">
      <c r="A38" s="10" t="s">
        <v>10</v>
      </c>
      <c r="B38" s="6" t="s">
        <v>11</v>
      </c>
      <c r="C38" s="12">
        <v>182.1</v>
      </c>
      <c r="D38" s="12">
        <v>260.1</v>
      </c>
      <c r="E38" s="12">
        <v>253.7</v>
      </c>
      <c r="F38" s="12">
        <v>258.9</v>
      </c>
      <c r="G38" s="12">
        <v>264.2</v>
      </c>
      <c r="H38" s="12">
        <v>182.6</v>
      </c>
      <c r="I38" s="12">
        <v>172.3</v>
      </c>
      <c r="J38" s="12">
        <v>146.3</v>
      </c>
      <c r="K38" s="12">
        <v>103.4</v>
      </c>
      <c r="L38" s="12">
        <v>86.3</v>
      </c>
      <c r="M38" s="12">
        <v>85.5</v>
      </c>
      <c r="N38" s="12">
        <v>89.87981425839935</v>
      </c>
      <c r="O38" s="12">
        <v>94.64255534899443</v>
      </c>
      <c r="P38" s="12">
        <v>98.46123495758532</v>
      </c>
      <c r="Q38" s="12">
        <v>109.49609652235628</v>
      </c>
      <c r="R38" s="12">
        <v>97.25472319303044</v>
      </c>
      <c r="S38" s="12">
        <v>83.2</v>
      </c>
      <c r="T38" s="12">
        <v>72.7</v>
      </c>
      <c r="U38" s="12">
        <v>59.917033964220934</v>
      </c>
      <c r="V38" s="12">
        <v>60.048955783552906</v>
      </c>
    </row>
    <row r="39" spans="1:22" ht="11.25">
      <c r="A39" s="7" t="s">
        <v>12</v>
      </c>
      <c r="B39" s="7" t="s">
        <v>13</v>
      </c>
      <c r="C39" s="3">
        <v>136.4</v>
      </c>
      <c r="D39" s="3">
        <v>178.2</v>
      </c>
      <c r="E39" s="3">
        <v>146.8</v>
      </c>
      <c r="F39" s="3">
        <v>240.2</v>
      </c>
      <c r="G39" s="3">
        <v>308.3</v>
      </c>
      <c r="H39" s="3">
        <v>320.3</v>
      </c>
      <c r="I39" s="3">
        <v>292.6</v>
      </c>
      <c r="J39" s="3">
        <v>179.1</v>
      </c>
      <c r="K39" s="3">
        <v>88.6</v>
      </c>
      <c r="L39" s="3">
        <v>48.3</v>
      </c>
      <c r="M39" s="3">
        <v>65</v>
      </c>
      <c r="N39" s="3">
        <v>60.154440154440124</v>
      </c>
      <c r="O39" s="3">
        <v>122.5609756097561</v>
      </c>
      <c r="P39" s="3">
        <v>127.74390243902438</v>
      </c>
      <c r="Q39" s="3">
        <v>98.53420195439739</v>
      </c>
      <c r="R39" s="3">
        <v>108.34403080872919</v>
      </c>
      <c r="S39" s="3">
        <v>96.5</v>
      </c>
      <c r="T39" s="3">
        <v>175.9</v>
      </c>
      <c r="U39" s="3">
        <v>177.35537190082658</v>
      </c>
      <c r="V39" s="3">
        <v>164.3364928909953</v>
      </c>
    </row>
    <row r="40" spans="1:22" ht="11.25">
      <c r="A40" s="7" t="s">
        <v>14</v>
      </c>
      <c r="B40" s="7" t="s">
        <v>13</v>
      </c>
      <c r="C40" s="3">
        <v>266.7</v>
      </c>
      <c r="D40" s="3">
        <v>255</v>
      </c>
      <c r="E40" s="3">
        <v>295.7</v>
      </c>
      <c r="F40" s="3">
        <v>313.9</v>
      </c>
      <c r="G40" s="3">
        <v>147.5</v>
      </c>
      <c r="H40" s="3">
        <v>130.9</v>
      </c>
      <c r="I40" s="3">
        <v>95.6</v>
      </c>
      <c r="J40" s="3">
        <v>81.9</v>
      </c>
      <c r="K40" s="3">
        <v>161</v>
      </c>
      <c r="L40" s="3">
        <v>116.5</v>
      </c>
      <c r="M40" s="3">
        <v>114.9</v>
      </c>
      <c r="N40" s="3">
        <v>150.10395010394998</v>
      </c>
      <c r="O40" s="3">
        <v>106.3157894736842</v>
      </c>
      <c r="P40" s="3">
        <v>109.32475884244373</v>
      </c>
      <c r="Q40" s="3">
        <v>122.32142857142858</v>
      </c>
      <c r="R40" s="3">
        <v>123.68421052631588</v>
      </c>
      <c r="S40" s="3">
        <v>67.3</v>
      </c>
      <c r="T40" s="3">
        <v>77.9</v>
      </c>
      <c r="U40" s="3">
        <v>71.16788321167888</v>
      </c>
      <c r="V40" s="3">
        <v>54.1993281075028</v>
      </c>
    </row>
    <row r="41" spans="1:22" ht="11.25">
      <c r="A41" s="7" t="s">
        <v>15</v>
      </c>
      <c r="B41" s="7" t="s">
        <v>13</v>
      </c>
      <c r="C41" s="3">
        <v>302.7</v>
      </c>
      <c r="D41" s="3">
        <v>406.7</v>
      </c>
      <c r="E41" s="3">
        <v>485.6</v>
      </c>
      <c r="F41" s="3">
        <v>455.9</v>
      </c>
      <c r="G41" s="3">
        <v>195.5</v>
      </c>
      <c r="H41" s="3">
        <v>101.4</v>
      </c>
      <c r="I41" s="3">
        <v>86.6</v>
      </c>
      <c r="J41" s="3">
        <v>90.6</v>
      </c>
      <c r="K41" s="3">
        <v>153.9</v>
      </c>
      <c r="L41" s="3">
        <v>127.3</v>
      </c>
      <c r="M41" s="3">
        <v>115.4</v>
      </c>
      <c r="N41" s="3">
        <v>108.57959961868453</v>
      </c>
      <c r="O41" s="3">
        <v>57.86350148367953</v>
      </c>
      <c r="P41" s="3">
        <v>87.54578754578755</v>
      </c>
      <c r="Q41" s="3">
        <v>88.87573964497042</v>
      </c>
      <c r="R41" s="3">
        <v>94.55662862159784</v>
      </c>
      <c r="S41" s="3">
        <v>135.4</v>
      </c>
      <c r="T41" s="3">
        <v>111.3</v>
      </c>
      <c r="U41" s="3">
        <v>108.78828229027968</v>
      </c>
      <c r="V41" s="3">
        <v>102.13556174558964</v>
      </c>
    </row>
    <row r="42" spans="1:22" ht="11.25">
      <c r="A42" s="6" t="s">
        <v>16</v>
      </c>
      <c r="B42" s="6" t="s">
        <v>17</v>
      </c>
      <c r="C42" s="12">
        <v>227</v>
      </c>
      <c r="D42" s="12">
        <v>276.9</v>
      </c>
      <c r="E42" s="12">
        <v>296.2</v>
      </c>
      <c r="F42" s="12">
        <v>332.6</v>
      </c>
      <c r="G42" s="12">
        <v>207.1</v>
      </c>
      <c r="H42" s="12">
        <v>163.9</v>
      </c>
      <c r="I42" s="12">
        <v>131.2</v>
      </c>
      <c r="J42" s="12">
        <v>114.5</v>
      </c>
      <c r="K42" s="12">
        <v>132.4</v>
      </c>
      <c r="L42" s="12">
        <v>86.2</v>
      </c>
      <c r="M42" s="12">
        <v>92.3</v>
      </c>
      <c r="N42" s="12">
        <v>93.45132743362842</v>
      </c>
      <c r="O42" s="12">
        <v>86.5412445730825</v>
      </c>
      <c r="P42" s="12">
        <v>104.38818565400845</v>
      </c>
      <c r="Q42" s="12">
        <v>99.84268484530676</v>
      </c>
      <c r="R42" s="12">
        <v>106.59090909090898</v>
      </c>
      <c r="S42" s="12">
        <v>99.3</v>
      </c>
      <c r="T42" s="12">
        <v>124</v>
      </c>
      <c r="U42" s="12">
        <v>119.74789915966382</v>
      </c>
      <c r="V42" s="12">
        <v>105.57924662402272</v>
      </c>
    </row>
    <row r="43" spans="1:22" ht="11.25">
      <c r="A43" s="7" t="s">
        <v>18</v>
      </c>
      <c r="B43" s="7" t="s">
        <v>13</v>
      </c>
      <c r="C43" s="3">
        <v>224.2</v>
      </c>
      <c r="D43" s="3">
        <v>193.5</v>
      </c>
      <c r="E43" s="3">
        <v>178.5</v>
      </c>
      <c r="F43" s="3">
        <v>173.6</v>
      </c>
      <c r="G43" s="3">
        <v>115.9</v>
      </c>
      <c r="H43" s="3">
        <v>78</v>
      </c>
      <c r="I43" s="3">
        <v>82.2</v>
      </c>
      <c r="J43" s="3">
        <v>98.4</v>
      </c>
      <c r="K43" s="3">
        <v>69.4</v>
      </c>
      <c r="L43" s="3">
        <v>94.1</v>
      </c>
      <c r="M43" s="3">
        <v>106.6</v>
      </c>
      <c r="N43" s="3">
        <v>91.29136601144567</v>
      </c>
      <c r="O43" s="3">
        <v>109.04761904761904</v>
      </c>
      <c r="P43" s="3">
        <v>90.6267332224071</v>
      </c>
      <c r="Q43" s="3">
        <v>78.08496291301415</v>
      </c>
      <c r="R43" s="3">
        <v>85.74543472335782</v>
      </c>
      <c r="S43" s="3">
        <v>29.6</v>
      </c>
      <c r="T43" s="3">
        <v>45.7</v>
      </c>
      <c r="U43" s="3">
        <v>55.69948186528498</v>
      </c>
      <c r="V43" s="3">
        <v>61.15702479338855</v>
      </c>
    </row>
    <row r="44" spans="1:22" ht="11.25">
      <c r="A44" s="7" t="s">
        <v>19</v>
      </c>
      <c r="B44" s="7" t="s">
        <v>13</v>
      </c>
      <c r="C44" s="3">
        <v>118.4</v>
      </c>
      <c r="D44" s="3">
        <v>200.8</v>
      </c>
      <c r="E44" s="3">
        <v>305.5</v>
      </c>
      <c r="F44" s="3">
        <v>316.8</v>
      </c>
      <c r="G44" s="3">
        <v>182.2</v>
      </c>
      <c r="H44" s="3">
        <v>127</v>
      </c>
      <c r="I44" s="3">
        <v>90.4</v>
      </c>
      <c r="J44" s="3">
        <v>80.7</v>
      </c>
      <c r="K44" s="3">
        <v>85.5</v>
      </c>
      <c r="L44" s="3">
        <v>87.5</v>
      </c>
      <c r="M44" s="3">
        <v>102.1</v>
      </c>
      <c r="N44" s="3">
        <v>104.97185741088177</v>
      </c>
      <c r="O44" s="3">
        <v>79.33579335793358</v>
      </c>
      <c r="P44" s="3">
        <v>93.64791288566244</v>
      </c>
      <c r="Q44" s="3">
        <v>88.37744533947065</v>
      </c>
      <c r="R44" s="3">
        <v>82.03753351206437</v>
      </c>
      <c r="S44" s="3">
        <v>122.8</v>
      </c>
      <c r="T44" s="3">
        <v>69.8</v>
      </c>
      <c r="U44" s="3">
        <v>57.68229166666665</v>
      </c>
      <c r="V44" s="3">
        <v>56.31808278867106</v>
      </c>
    </row>
    <row r="45" spans="1:22" ht="11.25">
      <c r="A45" s="7" t="s">
        <v>20</v>
      </c>
      <c r="B45" s="7" t="s">
        <v>13</v>
      </c>
      <c r="C45" s="3">
        <v>59.6</v>
      </c>
      <c r="D45" s="3">
        <v>167.5</v>
      </c>
      <c r="E45" s="3">
        <v>176.6</v>
      </c>
      <c r="F45" s="3">
        <v>215.5</v>
      </c>
      <c r="G45" s="3">
        <v>782.1</v>
      </c>
      <c r="H45" s="3">
        <v>181.2</v>
      </c>
      <c r="I45" s="3">
        <v>175.7</v>
      </c>
      <c r="J45" s="3">
        <v>130.6</v>
      </c>
      <c r="K45" s="3">
        <v>87.7</v>
      </c>
      <c r="L45" s="3">
        <v>110.4</v>
      </c>
      <c r="M45" s="3">
        <v>141</v>
      </c>
      <c r="N45" s="3">
        <v>175.48845470692726</v>
      </c>
      <c r="O45" s="3">
        <v>117.1875</v>
      </c>
      <c r="P45" s="3">
        <v>154.9738219895288</v>
      </c>
      <c r="Q45" s="3">
        <v>106.67655786350147</v>
      </c>
      <c r="R45" s="3">
        <v>86.33603238866392</v>
      </c>
      <c r="S45" s="3">
        <v>57.3</v>
      </c>
      <c r="T45" s="3">
        <v>42.2</v>
      </c>
      <c r="U45" s="3">
        <v>49.09596662030598</v>
      </c>
      <c r="V45" s="3">
        <v>54.74794841735054</v>
      </c>
    </row>
    <row r="46" spans="1:22" ht="11.25">
      <c r="A46" s="6" t="s">
        <v>21</v>
      </c>
      <c r="B46" s="6" t="s">
        <v>17</v>
      </c>
      <c r="C46" s="12">
        <v>188.9</v>
      </c>
      <c r="D46" s="12">
        <v>192.8</v>
      </c>
      <c r="E46" s="12">
        <v>195</v>
      </c>
      <c r="F46" s="12">
        <v>196.6</v>
      </c>
      <c r="G46" s="12">
        <v>140.1</v>
      </c>
      <c r="H46" s="12">
        <v>92</v>
      </c>
      <c r="I46" s="12">
        <v>89.4</v>
      </c>
      <c r="J46" s="12">
        <v>96.8</v>
      </c>
      <c r="K46" s="12">
        <v>74.6</v>
      </c>
      <c r="L46" s="12">
        <v>94.6</v>
      </c>
      <c r="M46" s="12">
        <v>109.7</v>
      </c>
      <c r="N46" s="12">
        <v>102.26628895184116</v>
      </c>
      <c r="O46" s="12">
        <v>104.06753645433615</v>
      </c>
      <c r="P46" s="12">
        <v>100.21929824561404</v>
      </c>
      <c r="Q46" s="12">
        <v>84.34242625859393</v>
      </c>
      <c r="R46" s="12">
        <v>85.12811634349048</v>
      </c>
      <c r="S46" s="12">
        <v>49</v>
      </c>
      <c r="T46" s="12">
        <v>49.5</v>
      </c>
      <c r="U46" s="12">
        <v>54.85143307914804</v>
      </c>
      <c r="V46" s="12">
        <v>59.14175310148463</v>
      </c>
    </row>
    <row r="47" spans="1:22" ht="11.25">
      <c r="A47" s="7" t="s">
        <v>22</v>
      </c>
      <c r="B47" s="7" t="s">
        <v>13</v>
      </c>
      <c r="C47" s="3">
        <v>277.3</v>
      </c>
      <c r="D47" s="3">
        <v>329.3</v>
      </c>
      <c r="E47" s="3">
        <v>304.5</v>
      </c>
      <c r="F47" s="3">
        <v>287.1</v>
      </c>
      <c r="G47" s="3">
        <v>214.8</v>
      </c>
      <c r="H47" s="3">
        <v>149.7</v>
      </c>
      <c r="I47" s="3">
        <v>113.3</v>
      </c>
      <c r="J47" s="3">
        <v>108.5</v>
      </c>
      <c r="K47" s="3">
        <v>76.3</v>
      </c>
      <c r="L47" s="3">
        <v>73.1</v>
      </c>
      <c r="M47" s="3">
        <v>79.6</v>
      </c>
      <c r="N47" s="3">
        <v>108.66141732283468</v>
      </c>
      <c r="O47" s="3">
        <v>107</v>
      </c>
      <c r="P47" s="3">
        <v>114.83253588516746</v>
      </c>
      <c r="Q47" s="3">
        <v>113.44262295081968</v>
      </c>
      <c r="R47" s="3">
        <v>94.56521739130433</v>
      </c>
      <c r="S47" s="3">
        <v>60.7</v>
      </c>
      <c r="T47" s="3">
        <v>55.4</v>
      </c>
      <c r="U47" s="3">
        <v>57.803468208092454</v>
      </c>
      <c r="V47" s="3">
        <v>51.149425287356344</v>
      </c>
    </row>
    <row r="48" spans="1:22" ht="11.25">
      <c r="A48" s="7" t="s">
        <v>23</v>
      </c>
      <c r="B48" s="7" t="s">
        <v>13</v>
      </c>
      <c r="C48" s="3">
        <v>1065.5</v>
      </c>
      <c r="D48" s="3">
        <v>732.3</v>
      </c>
      <c r="E48" s="3">
        <v>494.3</v>
      </c>
      <c r="F48" s="3">
        <v>461.8</v>
      </c>
      <c r="G48" s="3">
        <v>20.6</v>
      </c>
      <c r="H48" s="3">
        <v>36.2</v>
      </c>
      <c r="I48" s="3">
        <v>68.3</v>
      </c>
      <c r="J48" s="3">
        <v>64</v>
      </c>
      <c r="K48" s="3">
        <v>202.5</v>
      </c>
      <c r="L48" s="3">
        <v>186.9</v>
      </c>
      <c r="M48" s="3">
        <v>115.8</v>
      </c>
      <c r="N48" s="3">
        <v>132.11009174311928</v>
      </c>
      <c r="O48" s="3">
        <v>166.9387755102041</v>
      </c>
      <c r="P48" s="3">
        <v>109.75609756097562</v>
      </c>
      <c r="Q48" s="3">
        <v>92.34800838574424</v>
      </c>
      <c r="R48" s="3">
        <v>73.81944444444444</v>
      </c>
      <c r="S48" s="3">
        <v>55.5</v>
      </c>
      <c r="T48" s="3">
        <v>74.5</v>
      </c>
      <c r="U48" s="3">
        <v>73.89330306469918</v>
      </c>
      <c r="V48" s="3">
        <v>86.45343367826905</v>
      </c>
    </row>
    <row r="49" spans="1:22" ht="11.25">
      <c r="A49" s="7" t="s">
        <v>24</v>
      </c>
      <c r="B49" s="7" t="s">
        <v>13</v>
      </c>
      <c r="C49" s="3">
        <v>425</v>
      </c>
      <c r="D49" s="3">
        <v>279.3</v>
      </c>
      <c r="E49" s="3">
        <v>338.9</v>
      </c>
      <c r="F49" s="3">
        <v>266.7</v>
      </c>
      <c r="G49" s="3">
        <v>149</v>
      </c>
      <c r="H49" s="3">
        <v>265.4</v>
      </c>
      <c r="I49" s="3">
        <v>140.4</v>
      </c>
      <c r="J49" s="3">
        <v>142.3</v>
      </c>
      <c r="K49" s="3">
        <v>57.9</v>
      </c>
      <c r="L49" s="3">
        <v>61.4</v>
      </c>
      <c r="M49" s="3">
        <v>67.3</v>
      </c>
      <c r="N49" s="3">
        <v>117.90540540540545</v>
      </c>
      <c r="O49" s="3">
        <v>68.18181818181817</v>
      </c>
      <c r="P49" s="3">
        <v>50.75757575757576</v>
      </c>
      <c r="Q49" s="3">
        <v>56.06936416184971</v>
      </c>
      <c r="R49" s="3">
        <v>35.81661891117477</v>
      </c>
      <c r="S49" s="3">
        <v>60</v>
      </c>
      <c r="T49" s="3">
        <v>65.7</v>
      </c>
      <c r="U49" s="3">
        <v>76.28865979381443</v>
      </c>
      <c r="V49" s="3">
        <v>128.00000000000003</v>
      </c>
    </row>
    <row r="50" spans="1:22" ht="11.25">
      <c r="A50" s="6" t="s">
        <v>25</v>
      </c>
      <c r="B50" s="6" t="s">
        <v>17</v>
      </c>
      <c r="C50" s="12">
        <v>784.3</v>
      </c>
      <c r="D50" s="12">
        <v>559.2</v>
      </c>
      <c r="E50" s="12">
        <v>422.2</v>
      </c>
      <c r="F50" s="12">
        <v>390.2</v>
      </c>
      <c r="G50" s="12">
        <v>47</v>
      </c>
      <c r="H50" s="12">
        <v>70.3</v>
      </c>
      <c r="I50" s="12">
        <v>84.8</v>
      </c>
      <c r="J50" s="12">
        <v>79.6</v>
      </c>
      <c r="K50" s="12">
        <v>118.6</v>
      </c>
      <c r="L50" s="12">
        <v>115.2</v>
      </c>
      <c r="M50" s="12">
        <v>97.8</v>
      </c>
      <c r="N50" s="12">
        <v>123.60084477296735</v>
      </c>
      <c r="O50" s="12">
        <v>140.35989717223651</v>
      </c>
      <c r="P50" s="12">
        <v>102.71966527196652</v>
      </c>
      <c r="Q50" s="12">
        <v>92.45810055865921</v>
      </c>
      <c r="R50" s="12">
        <v>73.04570696283635</v>
      </c>
      <c r="S50" s="12">
        <v>56.8</v>
      </c>
      <c r="T50" s="12">
        <v>69.2</v>
      </c>
      <c r="U50" s="12">
        <v>69.86404833836859</v>
      </c>
      <c r="V50" s="12">
        <v>78.7134502923977</v>
      </c>
    </row>
    <row r="51" spans="1:22" ht="11.25">
      <c r="A51" s="10" t="s">
        <v>26</v>
      </c>
      <c r="B51" s="6" t="s">
        <v>11</v>
      </c>
      <c r="C51" s="12">
        <v>255.5</v>
      </c>
      <c r="D51" s="12">
        <v>240.8</v>
      </c>
      <c r="E51" s="12">
        <v>239.5</v>
      </c>
      <c r="F51" s="12">
        <v>247.3</v>
      </c>
      <c r="G51" s="12">
        <v>118.2</v>
      </c>
      <c r="H51" s="12">
        <v>98.7</v>
      </c>
      <c r="I51" s="12">
        <v>96.7</v>
      </c>
      <c r="J51" s="12">
        <v>97</v>
      </c>
      <c r="K51" s="12">
        <v>91.8</v>
      </c>
      <c r="L51" s="12">
        <v>95.7</v>
      </c>
      <c r="M51" s="12">
        <v>102.7</v>
      </c>
      <c r="N51" s="12">
        <v>103.76193691521165</v>
      </c>
      <c r="O51" s="12">
        <v>104.9097775912715</v>
      </c>
      <c r="P51" s="12">
        <v>101.72237030961657</v>
      </c>
      <c r="Q51" s="12">
        <v>89.58970438328237</v>
      </c>
      <c r="R51" s="12">
        <v>87.76610579157764</v>
      </c>
      <c r="S51" s="12">
        <v>62.7</v>
      </c>
      <c r="T51" s="12">
        <v>72</v>
      </c>
      <c r="U51" s="12">
        <v>75.25245342056606</v>
      </c>
      <c r="V51" s="12">
        <v>76.52791017900644</v>
      </c>
    </row>
    <row r="52" spans="1:22" ht="11.25">
      <c r="A52" s="7" t="s">
        <v>27</v>
      </c>
      <c r="B52" s="7" t="s">
        <v>13</v>
      </c>
      <c r="C52" s="3">
        <v>117.4</v>
      </c>
      <c r="D52" s="3">
        <v>141.3</v>
      </c>
      <c r="E52" s="3">
        <v>234.1</v>
      </c>
      <c r="F52" s="3">
        <v>332.7</v>
      </c>
      <c r="G52" s="3">
        <v>344.4</v>
      </c>
      <c r="H52" s="3">
        <v>271.7</v>
      </c>
      <c r="I52" s="3">
        <v>162</v>
      </c>
      <c r="J52" s="3">
        <v>116.6</v>
      </c>
      <c r="K52" s="3">
        <v>58.1</v>
      </c>
      <c r="L52" s="3">
        <v>66</v>
      </c>
      <c r="M52" s="3">
        <v>68</v>
      </c>
      <c r="N52" s="3">
        <v>68.55828220858895</v>
      </c>
      <c r="O52" s="3">
        <v>85.18518518518519</v>
      </c>
      <c r="P52" s="3">
        <v>104.21052631578947</v>
      </c>
      <c r="Q52" s="3">
        <v>87.6923076923077</v>
      </c>
      <c r="R52" s="3">
        <v>90.82774049217004</v>
      </c>
      <c r="S52" s="3">
        <v>119.6</v>
      </c>
      <c r="T52" s="3">
        <v>67.2</v>
      </c>
      <c r="U52" s="3">
        <v>73.33333333333334</v>
      </c>
      <c r="V52" s="3">
        <v>62.5615763546798</v>
      </c>
    </row>
    <row r="53" spans="1:22" ht="11.25">
      <c r="A53" s="7" t="s">
        <v>28</v>
      </c>
      <c r="B53" s="7" t="s">
        <v>13</v>
      </c>
      <c r="C53" s="3">
        <v>588.9</v>
      </c>
      <c r="D53" s="3">
        <v>252.9</v>
      </c>
      <c r="E53" s="3">
        <v>233.3</v>
      </c>
      <c r="F53" s="3">
        <v>293.4</v>
      </c>
      <c r="G53" s="3">
        <v>235.8</v>
      </c>
      <c r="H53" s="3">
        <v>234.9</v>
      </c>
      <c r="I53" s="3">
        <v>185.2</v>
      </c>
      <c r="J53" s="3">
        <v>130.7</v>
      </c>
      <c r="K53" s="3">
        <v>45.6</v>
      </c>
      <c r="L53" s="3">
        <v>61.4</v>
      </c>
      <c r="M53" s="3">
        <v>78.4</v>
      </c>
      <c r="N53" s="3">
        <v>92.45689655172416</v>
      </c>
      <c r="O53" s="3">
        <v>228.0701754385965</v>
      </c>
      <c r="P53" s="3">
        <v>125.80645161290323</v>
      </c>
      <c r="Q53" s="3">
        <v>124.91803278688525</v>
      </c>
      <c r="R53" s="3">
        <v>107.45920745920745</v>
      </c>
      <c r="S53" s="3">
        <v>58.5</v>
      </c>
      <c r="T53" s="3">
        <v>58.1</v>
      </c>
      <c r="U53" s="3">
        <v>51.181102362204726</v>
      </c>
      <c r="V53" s="3">
        <v>56.83297180043385</v>
      </c>
    </row>
    <row r="54" spans="1:22" ht="11.25">
      <c r="A54" s="7" t="s">
        <v>29</v>
      </c>
      <c r="B54" s="7" t="s">
        <v>13</v>
      </c>
      <c r="C54" s="3">
        <v>650</v>
      </c>
      <c r="D54" s="3">
        <v>325</v>
      </c>
      <c r="E54" s="3">
        <v>225</v>
      </c>
      <c r="F54" s="3">
        <v>300</v>
      </c>
      <c r="G54" s="3">
        <v>53.8</v>
      </c>
      <c r="H54" s="3">
        <v>123.1</v>
      </c>
      <c r="I54" s="3">
        <v>126.7</v>
      </c>
      <c r="J54" s="3">
        <v>93.1</v>
      </c>
      <c r="K54" s="3">
        <v>114.3</v>
      </c>
      <c r="L54" s="3">
        <v>96.9</v>
      </c>
      <c r="M54" s="3">
        <v>87.7</v>
      </c>
      <c r="N54" s="3">
        <v>92.53731343283582</v>
      </c>
      <c r="O54" s="3">
        <v>312.5</v>
      </c>
      <c r="P54" s="3">
        <v>148.38709677419354</v>
      </c>
      <c r="Q54" s="3">
        <v>130</v>
      </c>
      <c r="R54" s="3">
        <v>140.3225806451613</v>
      </c>
      <c r="S54" s="3">
        <v>68</v>
      </c>
      <c r="T54" s="3">
        <v>76.1</v>
      </c>
      <c r="U54" s="3">
        <v>112.30769230769234</v>
      </c>
      <c r="V54" s="3">
        <v>104.59770114942526</v>
      </c>
    </row>
    <row r="55" spans="1:22" ht="11.25">
      <c r="A55" s="6" t="s">
        <v>30</v>
      </c>
      <c r="B55" s="6" t="s">
        <v>17</v>
      </c>
      <c r="C55" s="12">
        <v>273.5</v>
      </c>
      <c r="D55" s="12">
        <v>194.8</v>
      </c>
      <c r="E55" s="12">
        <v>233.1</v>
      </c>
      <c r="F55" s="12">
        <v>315</v>
      </c>
      <c r="G55" s="12">
        <v>241.9</v>
      </c>
      <c r="H55" s="12">
        <v>238.7</v>
      </c>
      <c r="I55" s="12">
        <v>168</v>
      </c>
      <c r="J55" s="12">
        <v>120</v>
      </c>
      <c r="K55" s="12">
        <v>52.9</v>
      </c>
      <c r="L55" s="12">
        <v>65.3</v>
      </c>
      <c r="M55" s="12">
        <v>73.6</v>
      </c>
      <c r="N55" s="12">
        <v>79.28994082840234</v>
      </c>
      <c r="O55" s="12">
        <v>168.9075630252101</v>
      </c>
      <c r="P55" s="12">
        <v>117.44471744471745</v>
      </c>
      <c r="Q55" s="12">
        <v>107.5</v>
      </c>
      <c r="R55" s="12">
        <v>101.70575692963757</v>
      </c>
      <c r="S55" s="12">
        <v>73.6</v>
      </c>
      <c r="T55" s="12">
        <v>63.6</v>
      </c>
      <c r="U55" s="12">
        <v>65.2530779753762</v>
      </c>
      <c r="V55" s="12">
        <v>63.62683438155132</v>
      </c>
    </row>
    <row r="56" spans="1:22" ht="11.25">
      <c r="A56" s="7" t="s">
        <v>31</v>
      </c>
      <c r="B56" s="7" t="s">
        <v>13</v>
      </c>
      <c r="C56" s="3">
        <v>286.1</v>
      </c>
      <c r="D56" s="3">
        <v>348.1</v>
      </c>
      <c r="E56" s="3">
        <v>311.1</v>
      </c>
      <c r="F56" s="3">
        <v>276</v>
      </c>
      <c r="G56" s="3">
        <v>136.3</v>
      </c>
      <c r="H56" s="3">
        <v>69.4</v>
      </c>
      <c r="I56" s="3">
        <v>69.5</v>
      </c>
      <c r="J56" s="3">
        <v>74.8</v>
      </c>
      <c r="K56" s="3">
        <v>78.9</v>
      </c>
      <c r="L56" s="3">
        <v>87.8</v>
      </c>
      <c r="M56" s="3">
        <v>102.4</v>
      </c>
      <c r="N56" s="3">
        <v>95.54006968641117</v>
      </c>
      <c r="O56" s="3">
        <v>193.82716049382717</v>
      </c>
      <c r="P56" s="3">
        <v>141.97730956239872</v>
      </c>
      <c r="Q56" s="3">
        <v>131.06212424849699</v>
      </c>
      <c r="R56" s="3">
        <v>121.07950401167027</v>
      </c>
      <c r="S56" s="3">
        <v>39.5</v>
      </c>
      <c r="T56" s="3">
        <v>42.7</v>
      </c>
      <c r="U56" s="3">
        <v>48.853211009174295</v>
      </c>
      <c r="V56" s="3">
        <v>63.49397590361442</v>
      </c>
    </row>
    <row r="57" spans="1:22" ht="11.25">
      <c r="A57" s="7" t="s">
        <v>32</v>
      </c>
      <c r="B57" s="7" t="s">
        <v>13</v>
      </c>
      <c r="C57" s="3">
        <v>151.7</v>
      </c>
      <c r="D57" s="3">
        <v>184.4</v>
      </c>
      <c r="E57" s="3">
        <v>156.9</v>
      </c>
      <c r="F57" s="3">
        <v>104.2</v>
      </c>
      <c r="G57" s="3">
        <v>225</v>
      </c>
      <c r="H57" s="3">
        <v>147.9</v>
      </c>
      <c r="I57" s="3">
        <v>123</v>
      </c>
      <c r="J57" s="3">
        <v>113</v>
      </c>
      <c r="K57" s="3">
        <v>82.8</v>
      </c>
      <c r="L57" s="3">
        <v>74.3</v>
      </c>
      <c r="M57" s="3">
        <v>90.6</v>
      </c>
      <c r="N57" s="3">
        <v>114.49704142011834</v>
      </c>
      <c r="O57" s="3">
        <v>141.46341463414635</v>
      </c>
      <c r="P57" s="3">
        <v>133.33333333333331</v>
      </c>
      <c r="Q57" s="3">
        <v>107.93650793650794</v>
      </c>
      <c r="R57" s="3">
        <v>104.1343669250646</v>
      </c>
      <c r="S57" s="3">
        <v>42.2</v>
      </c>
      <c r="T57" s="3">
        <v>61.5</v>
      </c>
      <c r="U57" s="3">
        <v>76.47058823529412</v>
      </c>
      <c r="V57" s="3">
        <v>61.29032258064516</v>
      </c>
    </row>
    <row r="58" spans="1:22" ht="11.25">
      <c r="A58" s="7" t="s">
        <v>33</v>
      </c>
      <c r="B58" s="7" t="s">
        <v>13</v>
      </c>
      <c r="C58" s="3">
        <v>271.9</v>
      </c>
      <c r="D58" s="3">
        <v>382.9</v>
      </c>
      <c r="E58" s="3">
        <v>389.5</v>
      </c>
      <c r="F58" s="3">
        <v>311.8</v>
      </c>
      <c r="G58" s="3">
        <v>133.3</v>
      </c>
      <c r="H58" s="3">
        <v>161.2</v>
      </c>
      <c r="I58" s="3">
        <v>136</v>
      </c>
      <c r="J58" s="3">
        <v>135.2</v>
      </c>
      <c r="K58" s="3">
        <v>75</v>
      </c>
      <c r="L58" s="3">
        <v>69.5</v>
      </c>
      <c r="M58" s="3">
        <v>96.9</v>
      </c>
      <c r="N58" s="3">
        <v>93.90862944162437</v>
      </c>
      <c r="O58" s="3">
        <v>300</v>
      </c>
      <c r="P58" s="3">
        <v>239.8773006134969</v>
      </c>
      <c r="Q58" s="3">
        <v>185.98290598290598</v>
      </c>
      <c r="R58" s="3">
        <v>184.7297297297297</v>
      </c>
      <c r="S58" s="3">
        <v>34.9</v>
      </c>
      <c r="T58" s="3">
        <v>29</v>
      </c>
      <c r="U58" s="3">
        <v>40.165441176470594</v>
      </c>
      <c r="V58" s="3">
        <v>44.76956839795169</v>
      </c>
    </row>
    <row r="59" spans="1:22" ht="11.25">
      <c r="A59" s="6" t="s">
        <v>34</v>
      </c>
      <c r="B59" s="6" t="s">
        <v>17</v>
      </c>
      <c r="C59" s="12">
        <v>255</v>
      </c>
      <c r="D59" s="12">
        <v>325.7</v>
      </c>
      <c r="E59" s="12">
        <v>292.4</v>
      </c>
      <c r="F59" s="12">
        <v>239.5</v>
      </c>
      <c r="G59" s="12">
        <v>146.5</v>
      </c>
      <c r="H59" s="12">
        <v>95.6</v>
      </c>
      <c r="I59" s="12">
        <v>89.6</v>
      </c>
      <c r="J59" s="12">
        <v>91.5</v>
      </c>
      <c r="K59" s="12">
        <v>78.8</v>
      </c>
      <c r="L59" s="12">
        <v>79.5</v>
      </c>
      <c r="M59" s="12">
        <v>98.8</v>
      </c>
      <c r="N59" s="12">
        <v>97.5400234283483</v>
      </c>
      <c r="O59" s="12">
        <v>205.8252427184466</v>
      </c>
      <c r="P59" s="12">
        <v>169.79071883530483</v>
      </c>
      <c r="Q59" s="12">
        <v>145.3950953678474</v>
      </c>
      <c r="R59" s="12">
        <v>137.309847878303</v>
      </c>
      <c r="S59" s="12">
        <v>38.4</v>
      </c>
      <c r="T59" s="12">
        <v>39.1</v>
      </c>
      <c r="U59" s="12">
        <v>48.12593703148427</v>
      </c>
      <c r="V59" s="12">
        <v>55.77259475218664</v>
      </c>
    </row>
    <row r="60" spans="1:22" ht="11.25">
      <c r="A60" s="7" t="s">
        <v>35</v>
      </c>
      <c r="B60" s="7" t="s">
        <v>13</v>
      </c>
      <c r="C60" s="3">
        <v>139.4</v>
      </c>
      <c r="D60" s="3">
        <v>168.6</v>
      </c>
      <c r="E60" s="3">
        <v>161.2</v>
      </c>
      <c r="F60" s="3">
        <v>249.1</v>
      </c>
      <c r="G60" s="3">
        <v>242</v>
      </c>
      <c r="H60" s="3">
        <v>166.9</v>
      </c>
      <c r="I60" s="3">
        <v>153.3</v>
      </c>
      <c r="J60" s="3">
        <v>96.3</v>
      </c>
      <c r="K60" s="3">
        <v>60.3</v>
      </c>
      <c r="L60" s="3">
        <v>76.3</v>
      </c>
      <c r="M60" s="3">
        <v>95.4</v>
      </c>
      <c r="N60" s="3">
        <v>106.48967551622424</v>
      </c>
      <c r="O60" s="3">
        <v>129.3193717277487</v>
      </c>
      <c r="P60" s="3">
        <v>107.98226164079823</v>
      </c>
      <c r="Q60" s="3">
        <v>110.37974683544304</v>
      </c>
      <c r="R60" s="3">
        <v>108.03324099722987</v>
      </c>
      <c r="S60" s="3">
        <v>71.7</v>
      </c>
      <c r="T60" s="3">
        <v>62.8</v>
      </c>
      <c r="U60" s="3">
        <v>59.51834862385322</v>
      </c>
      <c r="V60" s="3">
        <v>54.52991452991457</v>
      </c>
    </row>
    <row r="61" spans="1:22" ht="11.25">
      <c r="A61" s="7" t="s">
        <v>36</v>
      </c>
      <c r="B61" s="7" t="s">
        <v>13</v>
      </c>
      <c r="C61" s="3">
        <v>100</v>
      </c>
      <c r="D61" s="3">
        <v>123.3</v>
      </c>
      <c r="E61" s="3">
        <v>156.2</v>
      </c>
      <c r="F61" s="3">
        <v>191.7</v>
      </c>
      <c r="G61" s="3">
        <v>236.8</v>
      </c>
      <c r="H61" s="3">
        <v>121.6</v>
      </c>
      <c r="I61" s="3">
        <v>91.4</v>
      </c>
      <c r="J61" s="3">
        <v>84.2</v>
      </c>
      <c r="K61" s="3">
        <v>135.6</v>
      </c>
      <c r="L61" s="3">
        <v>152.2</v>
      </c>
      <c r="M61" s="3">
        <v>166.9</v>
      </c>
      <c r="N61" s="3">
        <v>152.2727272727273</v>
      </c>
      <c r="O61" s="3">
        <v>81.9672131147541</v>
      </c>
      <c r="P61" s="3">
        <v>71.53284671532847</v>
      </c>
      <c r="Q61" s="3">
        <v>81.60377358490565</v>
      </c>
      <c r="R61" s="3">
        <v>78.73134328358208</v>
      </c>
      <c r="S61" s="3">
        <v>64</v>
      </c>
      <c r="T61" s="3">
        <v>67.3</v>
      </c>
      <c r="U61" s="3">
        <v>58.3815028901734</v>
      </c>
      <c r="V61" s="3">
        <v>63.50710900473931</v>
      </c>
    </row>
    <row r="62" spans="1:22" ht="11.25">
      <c r="A62" s="7" t="s">
        <v>46</v>
      </c>
      <c r="B62" s="7" t="s">
        <v>13</v>
      </c>
      <c r="C62" s="3">
        <v>193.3</v>
      </c>
      <c r="D62" s="3">
        <v>355.3</v>
      </c>
      <c r="E62" s="3">
        <v>362.6</v>
      </c>
      <c r="F62" s="3">
        <v>213.7</v>
      </c>
      <c r="G62" s="3">
        <v>112.6</v>
      </c>
      <c r="H62" s="3">
        <v>70.9</v>
      </c>
      <c r="I62" s="3">
        <v>86.1</v>
      </c>
      <c r="J62" s="3">
        <v>89.8</v>
      </c>
      <c r="K62" s="3">
        <v>782.7</v>
      </c>
      <c r="L62" s="3">
        <v>333.4</v>
      </c>
      <c r="M62" s="3">
        <v>214.7</v>
      </c>
      <c r="N62" s="3">
        <v>196.97386519944976</v>
      </c>
      <c r="O62" s="3">
        <v>25.16297262059974</v>
      </c>
      <c r="P62" s="3">
        <v>37.09508881922675</v>
      </c>
      <c r="Q62" s="3">
        <v>40.416666666666664</v>
      </c>
      <c r="R62" s="3">
        <v>50.000000000000014</v>
      </c>
      <c r="S62" s="3">
        <v>64.2</v>
      </c>
      <c r="T62" s="3">
        <v>69.6</v>
      </c>
      <c r="U62" s="3">
        <v>74.63917525773198</v>
      </c>
      <c r="V62" s="3">
        <v>71.08938547486032</v>
      </c>
    </row>
    <row r="63" spans="1:22" ht="11.25">
      <c r="A63" s="6" t="s">
        <v>37</v>
      </c>
      <c r="B63" s="6" t="s">
        <v>17</v>
      </c>
      <c r="C63" s="12">
        <v>150</v>
      </c>
      <c r="D63" s="12">
        <v>216.9</v>
      </c>
      <c r="E63" s="12">
        <v>220.2</v>
      </c>
      <c r="F63" s="12">
        <v>227.5</v>
      </c>
      <c r="G63" s="12">
        <v>194.1</v>
      </c>
      <c r="H63" s="12">
        <v>116.2</v>
      </c>
      <c r="I63" s="12">
        <v>114</v>
      </c>
      <c r="J63" s="12">
        <v>92.5</v>
      </c>
      <c r="K63" s="12">
        <v>221.5</v>
      </c>
      <c r="L63" s="12">
        <v>159.6</v>
      </c>
      <c r="M63" s="12">
        <v>145.4</v>
      </c>
      <c r="N63" s="12">
        <v>144.94791666666669</v>
      </c>
      <c r="O63" s="12">
        <v>48.086359175662416</v>
      </c>
      <c r="P63" s="12">
        <v>60.84142394822006</v>
      </c>
      <c r="Q63" s="12">
        <v>69.48228882833789</v>
      </c>
      <c r="R63" s="12">
        <v>75.35034135824648</v>
      </c>
      <c r="S63" s="12">
        <v>68</v>
      </c>
      <c r="T63" s="12">
        <v>65.9</v>
      </c>
      <c r="U63" s="12">
        <v>64.18300653594774</v>
      </c>
      <c r="V63" s="12">
        <v>61.08726752503576</v>
      </c>
    </row>
    <row r="64" spans="1:22" ht="11.25">
      <c r="A64" s="10" t="s">
        <v>38</v>
      </c>
      <c r="B64" s="6" t="s">
        <v>11</v>
      </c>
      <c r="C64" s="12">
        <v>206.9</v>
      </c>
      <c r="D64" s="12">
        <v>264</v>
      </c>
      <c r="E64" s="12">
        <v>255.2</v>
      </c>
      <c r="F64" s="12">
        <v>244.8</v>
      </c>
      <c r="G64" s="12">
        <v>175.8</v>
      </c>
      <c r="H64" s="12">
        <v>117</v>
      </c>
      <c r="I64" s="12">
        <v>108.7</v>
      </c>
      <c r="J64" s="12">
        <v>96.6</v>
      </c>
      <c r="K64" s="12">
        <v>128.3</v>
      </c>
      <c r="L64" s="12">
        <v>102.6</v>
      </c>
      <c r="M64" s="12">
        <v>109.8</v>
      </c>
      <c r="N64" s="12">
        <v>109.79872881355932</v>
      </c>
      <c r="O64" s="12">
        <v>99.29032258064517</v>
      </c>
      <c r="P64" s="12">
        <v>107.6368403802032</v>
      </c>
      <c r="Q64" s="12">
        <v>104.49438202247192</v>
      </c>
      <c r="R64" s="12">
        <v>104.21289596398135</v>
      </c>
      <c r="S64" s="12">
        <v>52.4</v>
      </c>
      <c r="T64" s="12">
        <v>50.3</v>
      </c>
      <c r="U64" s="12">
        <v>55.65023331304525</v>
      </c>
      <c r="V64" s="12">
        <v>58.64835673507177</v>
      </c>
    </row>
    <row r="65" spans="1:22" ht="11.25">
      <c r="A65" s="6" t="s">
        <v>39</v>
      </c>
      <c r="B65" s="6" t="s">
        <v>40</v>
      </c>
      <c r="C65" s="12">
        <v>212.1</v>
      </c>
      <c r="D65" s="12">
        <v>253.3</v>
      </c>
      <c r="E65" s="12">
        <v>248.5</v>
      </c>
      <c r="F65" s="12">
        <v>252.2</v>
      </c>
      <c r="G65" s="12">
        <v>188.7</v>
      </c>
      <c r="H65" s="12">
        <v>140.2</v>
      </c>
      <c r="I65" s="12">
        <v>132.7</v>
      </c>
      <c r="J65" s="12">
        <v>120.4</v>
      </c>
      <c r="K65" s="12">
        <v>103.4</v>
      </c>
      <c r="L65" s="12">
        <v>91.1</v>
      </c>
      <c r="M65" s="12">
        <v>93.8</v>
      </c>
      <c r="N65" s="12">
        <v>96.6365765718346</v>
      </c>
      <c r="O65" s="12">
        <v>97.85786802030458</v>
      </c>
      <c r="P65" s="12">
        <v>100.89117679619176</v>
      </c>
      <c r="Q65" s="12">
        <v>102.74995310448321</v>
      </c>
      <c r="R65" s="12">
        <v>95.65347640186282</v>
      </c>
      <c r="S65" s="12">
        <v>73</v>
      </c>
      <c r="T65" s="12">
        <v>68.4</v>
      </c>
      <c r="U65" s="12">
        <v>63.08602307579964</v>
      </c>
      <c r="V65" s="12">
        <v>64.22002676308969</v>
      </c>
    </row>
  </sheetData>
  <sheetProtection/>
  <mergeCells count="6">
    <mergeCell ref="S2:V2"/>
    <mergeCell ref="A2:B2"/>
    <mergeCell ref="C2:F2"/>
    <mergeCell ref="G2:J2"/>
    <mergeCell ref="K2:N2"/>
    <mergeCell ref="O2:R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Géza</dc:creator>
  <cp:keywords/>
  <dc:description/>
  <cp:lastModifiedBy>Kecskés Beatrix</cp:lastModifiedBy>
  <cp:lastPrinted>2019-11-12T13:06:07Z</cp:lastPrinted>
  <dcterms:created xsi:type="dcterms:W3CDTF">2019-07-17T14:06:56Z</dcterms:created>
  <dcterms:modified xsi:type="dcterms:W3CDTF">2021-02-23T12:26:25Z</dcterms:modified>
  <cp:category/>
  <cp:version/>
  <cp:contentType/>
  <cp:contentStatus/>
</cp:coreProperties>
</file>