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showObjects="none"/>
  <mc:AlternateContent xmlns:mc="http://schemas.openxmlformats.org/markup-compatibility/2006">
    <mc:Choice Requires="x15">
      <x15ac:absPath xmlns:x15ac="http://schemas.microsoft.com/office/spreadsheetml/2010/11/ac" url="\\jupiter\gyorsjel\STADAT_uj\20_ADHOC\tablak\en\"/>
    </mc:Choice>
  </mc:AlternateContent>
  <xr:revisionPtr revIDLastSave="0" documentId="13_ncr:1_{7E7E6CF8-7C9B-44E1-AAFA-67679155AF3F}" xr6:coauthVersionLast="36" xr6:coauthVersionMax="36" xr10:uidLastSave="{00000000-0000-0000-0000-000000000000}"/>
  <bookViews>
    <workbookView xWindow="32760" yWindow="135" windowWidth="15480" windowHeight="9210" tabRatio="798" xr2:uid="{00000000-000D-0000-FFFF-FFFF00000000}"/>
  </bookViews>
  <sheets>
    <sheet name="Table of Contents" sheetId="23" r:id="rId1"/>
    <sheet name="5.1." sheetId="2" r:id="rId2"/>
    <sheet name="5.2." sheetId="3" r:id="rId3"/>
    <sheet name="5.3." sheetId="4" r:id="rId4"/>
    <sheet name="5.4." sheetId="5" r:id="rId5"/>
    <sheet name="5.5." sheetId="6" r:id="rId6"/>
    <sheet name="5.6." sheetId="7" r:id="rId7"/>
    <sheet name="5.7." sheetId="8" r:id="rId8"/>
    <sheet name="5.8." sheetId="21" r:id="rId9"/>
    <sheet name="5.9." sheetId="22" r:id="rId10"/>
    <sheet name="5.10." sheetId="9" r:id="rId11"/>
    <sheet name="5.11." sheetId="10" r:id="rId12"/>
    <sheet name="5.12." sheetId="11" r:id="rId13"/>
    <sheet name="5.13." sheetId="12" r:id="rId14"/>
    <sheet name="5.14." sheetId="13" r:id="rId15"/>
    <sheet name="5.15." sheetId="14" r:id="rId16"/>
    <sheet name="5.16." sheetId="15" r:id="rId17"/>
    <sheet name="5.17." sheetId="16" r:id="rId18"/>
    <sheet name="5.18." sheetId="17" r:id="rId19"/>
    <sheet name="5.19." sheetId="18" r:id="rId20"/>
    <sheet name="5.20." sheetId="19" r:id="rId21"/>
    <sheet name="5.21." sheetId="20" r:id="rId22"/>
  </sheets>
  <definedNames>
    <definedName name="_IDX1" localSheetId="1">'5.1.'!#REF!</definedName>
    <definedName name="_IDX1" localSheetId="10">'5.10.'!#REF!</definedName>
    <definedName name="_IDX1" localSheetId="11">'5.11.'!#REF!</definedName>
    <definedName name="_IDX1" localSheetId="12">'5.12.'!#REF!</definedName>
    <definedName name="_IDX1" localSheetId="13">'5.13.'!#REF!</definedName>
    <definedName name="_IDX1" localSheetId="14">'5.14.'!#REF!</definedName>
    <definedName name="_IDX1" localSheetId="15">'5.15.'!#REF!</definedName>
    <definedName name="_IDX1" localSheetId="16">'5.16.'!#REF!</definedName>
    <definedName name="_IDX1" localSheetId="17">'5.17.'!#REF!</definedName>
    <definedName name="_IDX1" localSheetId="18">'5.18.'!#REF!</definedName>
    <definedName name="_IDX1" localSheetId="19">'5.19.'!#REF!</definedName>
    <definedName name="_IDX1" localSheetId="2">'5.2.'!#REF!</definedName>
    <definedName name="_IDX1" localSheetId="20">'5.20.'!#REF!</definedName>
    <definedName name="_IDX1" localSheetId="21">'5.21.'!#REF!</definedName>
    <definedName name="_IDX1" localSheetId="3">'5.3.'!#REF!</definedName>
    <definedName name="_IDX1" localSheetId="4">'5.4.'!#REF!</definedName>
    <definedName name="_IDX1" localSheetId="5">'5.5.'!#REF!</definedName>
    <definedName name="_IDX1" localSheetId="6">'5.6.'!#REF!</definedName>
    <definedName name="_IDX1" localSheetId="7">'5.7.'!#REF!</definedName>
    <definedName name="_IDX10" localSheetId="1">'5.1.'!#REF!</definedName>
    <definedName name="_IDX10" localSheetId="10">'5.10.'!#REF!</definedName>
    <definedName name="_IDX10" localSheetId="11">'5.11.'!#REF!</definedName>
    <definedName name="_IDX10" localSheetId="12">'5.12.'!#REF!</definedName>
    <definedName name="_IDX10" localSheetId="13">'5.13.'!#REF!</definedName>
    <definedName name="_IDX10" localSheetId="14">'5.14.'!#REF!</definedName>
    <definedName name="_IDX10" localSheetId="15">'5.15.'!#REF!</definedName>
    <definedName name="_IDX10" localSheetId="16">'5.16.'!#REF!</definedName>
    <definedName name="_IDX10" localSheetId="17">'5.17.'!#REF!</definedName>
    <definedName name="_IDX10" localSheetId="18">'5.18.'!#REF!</definedName>
    <definedName name="_IDX10" localSheetId="19">'5.19.'!#REF!</definedName>
    <definedName name="_IDX10" localSheetId="2">'5.2.'!#REF!</definedName>
    <definedName name="_IDX10" localSheetId="20">'5.20.'!#REF!</definedName>
    <definedName name="_IDX10" localSheetId="21">'5.21.'!#REF!</definedName>
    <definedName name="_IDX10" localSheetId="3">'5.3.'!#REF!</definedName>
    <definedName name="_IDX10" localSheetId="4">'5.4.'!#REF!</definedName>
    <definedName name="_IDX10" localSheetId="5">'5.5.'!#REF!</definedName>
    <definedName name="_IDX10" localSheetId="6">'5.6.'!#REF!</definedName>
    <definedName name="_IDX10" localSheetId="7">'5.7.'!#REF!</definedName>
    <definedName name="_IDX11" localSheetId="1">'5.1.'!#REF!</definedName>
    <definedName name="_IDX11" localSheetId="10">'5.10.'!#REF!</definedName>
    <definedName name="_IDX11" localSheetId="11">'5.11.'!#REF!</definedName>
    <definedName name="_IDX11" localSheetId="12">'5.12.'!#REF!</definedName>
    <definedName name="_IDX11" localSheetId="13">'5.13.'!#REF!</definedName>
    <definedName name="_IDX11" localSheetId="14">'5.14.'!#REF!</definedName>
    <definedName name="_IDX11" localSheetId="15">'5.15.'!#REF!</definedName>
    <definedName name="_IDX11" localSheetId="16">'5.16.'!#REF!</definedName>
    <definedName name="_IDX11" localSheetId="17">'5.17.'!#REF!</definedName>
    <definedName name="_IDX11" localSheetId="18">'5.18.'!#REF!</definedName>
    <definedName name="_IDX11" localSheetId="19">'5.19.'!#REF!</definedName>
    <definedName name="_IDX11" localSheetId="2">'5.2.'!#REF!</definedName>
    <definedName name="_IDX11" localSheetId="20">'5.20.'!#REF!</definedName>
    <definedName name="_IDX11" localSheetId="21">'5.21.'!#REF!</definedName>
    <definedName name="_IDX11" localSheetId="3">'5.3.'!#REF!</definedName>
    <definedName name="_IDX11" localSheetId="4">'5.4.'!#REF!</definedName>
    <definedName name="_IDX11" localSheetId="5">'5.5.'!#REF!</definedName>
    <definedName name="_IDX11" localSheetId="6">'5.6.'!#REF!</definedName>
    <definedName name="_IDX11" localSheetId="7">'5.7.'!#REF!</definedName>
    <definedName name="_IDX12" localSheetId="1">'5.1.'!#REF!</definedName>
    <definedName name="_IDX12" localSheetId="10">'5.10.'!#REF!</definedName>
    <definedName name="_IDX12" localSheetId="11">'5.11.'!#REF!</definedName>
    <definedName name="_IDX12" localSheetId="12">'5.12.'!#REF!</definedName>
    <definedName name="_IDX12" localSheetId="13">'5.13.'!#REF!</definedName>
    <definedName name="_IDX12" localSheetId="14">'5.14.'!#REF!</definedName>
    <definedName name="_IDX12" localSheetId="15">'5.15.'!#REF!</definedName>
    <definedName name="_IDX12" localSheetId="16">'5.16.'!#REF!</definedName>
    <definedName name="_IDX12" localSheetId="17">'5.17.'!#REF!</definedName>
    <definedName name="_IDX12" localSheetId="18">'5.18.'!#REF!</definedName>
    <definedName name="_IDX12" localSheetId="19">'5.19.'!#REF!</definedName>
    <definedName name="_IDX12" localSheetId="2">'5.2.'!#REF!</definedName>
    <definedName name="_IDX12" localSheetId="20">'5.20.'!#REF!</definedName>
    <definedName name="_IDX12" localSheetId="21">'5.21.'!#REF!</definedName>
    <definedName name="_IDX12" localSheetId="3">'5.3.'!#REF!</definedName>
    <definedName name="_IDX12" localSheetId="4">'5.4.'!#REF!</definedName>
    <definedName name="_IDX12" localSheetId="5">'5.5.'!#REF!</definedName>
    <definedName name="_IDX12" localSheetId="6">'5.6.'!#REF!</definedName>
    <definedName name="_IDX12" localSheetId="7">'5.7.'!#REF!</definedName>
    <definedName name="_IDX13" localSheetId="1">'5.1.'!#REF!</definedName>
    <definedName name="_IDX13" localSheetId="10">'5.10.'!#REF!</definedName>
    <definedName name="_IDX13" localSheetId="11">'5.11.'!#REF!</definedName>
    <definedName name="_IDX13" localSheetId="12">'5.12.'!#REF!</definedName>
    <definedName name="_IDX13" localSheetId="13">'5.13.'!#REF!</definedName>
    <definedName name="_IDX13" localSheetId="14">'5.14.'!#REF!</definedName>
    <definedName name="_IDX13" localSheetId="15">'5.15.'!#REF!</definedName>
    <definedName name="_IDX13" localSheetId="16">'5.16.'!#REF!</definedName>
    <definedName name="_IDX13" localSheetId="17">'5.17.'!#REF!</definedName>
    <definedName name="_IDX13" localSheetId="18">'5.18.'!#REF!</definedName>
    <definedName name="_IDX13" localSheetId="19">'5.19.'!#REF!</definedName>
    <definedName name="_IDX13" localSheetId="2">'5.2.'!#REF!</definedName>
    <definedName name="_IDX13" localSheetId="20">'5.20.'!#REF!</definedName>
    <definedName name="_IDX13" localSheetId="21">'5.21.'!#REF!</definedName>
    <definedName name="_IDX13" localSheetId="3">'5.3.'!#REF!</definedName>
    <definedName name="_IDX13" localSheetId="4">'5.4.'!#REF!</definedName>
    <definedName name="_IDX13" localSheetId="5">'5.5.'!#REF!</definedName>
    <definedName name="_IDX13" localSheetId="6">'5.6.'!#REF!</definedName>
    <definedName name="_IDX13" localSheetId="7">'5.7.'!#REF!</definedName>
    <definedName name="_IDX14" localSheetId="1">'5.1.'!#REF!</definedName>
    <definedName name="_IDX14" localSheetId="10">'5.10.'!#REF!</definedName>
    <definedName name="_IDX14" localSheetId="11">'5.11.'!#REF!</definedName>
    <definedName name="_IDX14" localSheetId="12">'5.12.'!#REF!</definedName>
    <definedName name="_IDX14" localSheetId="13">'5.13.'!#REF!</definedName>
    <definedName name="_IDX14" localSheetId="14">'5.14.'!#REF!</definedName>
    <definedName name="_IDX14" localSheetId="15">'5.15.'!#REF!</definedName>
    <definedName name="_IDX14" localSheetId="16">'5.16.'!#REF!</definedName>
    <definedName name="_IDX14" localSheetId="17">'5.17.'!#REF!</definedName>
    <definedName name="_IDX14" localSheetId="18">'5.18.'!#REF!</definedName>
    <definedName name="_IDX14" localSheetId="19">'5.19.'!#REF!</definedName>
    <definedName name="_IDX14" localSheetId="2">'5.2.'!#REF!</definedName>
    <definedName name="_IDX14" localSheetId="20">'5.20.'!#REF!</definedName>
    <definedName name="_IDX14" localSheetId="21">'5.21.'!#REF!</definedName>
    <definedName name="_IDX14" localSheetId="3">'5.3.'!#REF!</definedName>
    <definedName name="_IDX14" localSheetId="4">'5.4.'!#REF!</definedName>
    <definedName name="_IDX14" localSheetId="5">'5.5.'!#REF!</definedName>
    <definedName name="_IDX14" localSheetId="6">'5.6.'!#REF!</definedName>
    <definedName name="_IDX14" localSheetId="7">'5.7.'!#REF!</definedName>
    <definedName name="_IDX15" localSheetId="1">'5.1.'!#REF!</definedName>
    <definedName name="_IDX15" localSheetId="10">'5.10.'!#REF!</definedName>
    <definedName name="_IDX15" localSheetId="11">'5.11.'!#REF!</definedName>
    <definedName name="_IDX15" localSheetId="12">'5.12.'!#REF!</definedName>
    <definedName name="_IDX15" localSheetId="13">'5.13.'!#REF!</definedName>
    <definedName name="_IDX15" localSheetId="14">'5.14.'!#REF!</definedName>
    <definedName name="_IDX15" localSheetId="15">'5.15.'!#REF!</definedName>
    <definedName name="_IDX15" localSheetId="16">'5.16.'!#REF!</definedName>
    <definedName name="_IDX15" localSheetId="17">'5.17.'!#REF!</definedName>
    <definedName name="_IDX15" localSheetId="18">'5.18.'!#REF!</definedName>
    <definedName name="_IDX15" localSheetId="19">'5.19.'!#REF!</definedName>
    <definedName name="_IDX15" localSheetId="2">'5.2.'!#REF!</definedName>
    <definedName name="_IDX15" localSheetId="20">'5.20.'!#REF!</definedName>
    <definedName name="_IDX15" localSheetId="21">'5.21.'!#REF!</definedName>
    <definedName name="_IDX15" localSheetId="3">'5.3.'!#REF!</definedName>
    <definedName name="_IDX15" localSheetId="4">'5.4.'!#REF!</definedName>
    <definedName name="_IDX15" localSheetId="5">'5.5.'!#REF!</definedName>
    <definedName name="_IDX15" localSheetId="6">'5.6.'!#REF!</definedName>
    <definedName name="_IDX15" localSheetId="7">'5.7.'!#REF!</definedName>
    <definedName name="_IDX16" localSheetId="1">'5.1.'!#REF!</definedName>
    <definedName name="_IDX16" localSheetId="10">'5.10.'!#REF!</definedName>
    <definedName name="_IDX16" localSheetId="11">'5.11.'!#REF!</definedName>
    <definedName name="_IDX16" localSheetId="12">'5.12.'!#REF!</definedName>
    <definedName name="_IDX16" localSheetId="13">'5.13.'!#REF!</definedName>
    <definedName name="_IDX16" localSheetId="14">'5.14.'!#REF!</definedName>
    <definedName name="_IDX16" localSheetId="15">'5.15.'!#REF!</definedName>
    <definedName name="_IDX16" localSheetId="16">'5.16.'!#REF!</definedName>
    <definedName name="_IDX16" localSheetId="17">'5.17.'!#REF!</definedName>
    <definedName name="_IDX16" localSheetId="18">'5.18.'!#REF!</definedName>
    <definedName name="_IDX16" localSheetId="19">'5.19.'!#REF!</definedName>
    <definedName name="_IDX16" localSheetId="2">'5.2.'!#REF!</definedName>
    <definedName name="_IDX16" localSheetId="20">'5.20.'!#REF!</definedName>
    <definedName name="_IDX16" localSheetId="21">'5.21.'!#REF!</definedName>
    <definedName name="_IDX16" localSheetId="3">'5.3.'!#REF!</definedName>
    <definedName name="_IDX16" localSheetId="4">'5.4.'!#REF!</definedName>
    <definedName name="_IDX16" localSheetId="5">'5.5.'!#REF!</definedName>
    <definedName name="_IDX16" localSheetId="6">'5.6.'!#REF!</definedName>
    <definedName name="_IDX16" localSheetId="7">'5.7.'!#REF!</definedName>
    <definedName name="_IDX17" localSheetId="1">'5.1.'!#REF!</definedName>
    <definedName name="_IDX17" localSheetId="10">'5.10.'!#REF!</definedName>
    <definedName name="_IDX17" localSheetId="11">'5.11.'!#REF!</definedName>
    <definedName name="_IDX17" localSheetId="12">'5.12.'!#REF!</definedName>
    <definedName name="_IDX17" localSheetId="13">'5.13.'!#REF!</definedName>
    <definedName name="_IDX17" localSheetId="14">'5.14.'!#REF!</definedName>
    <definedName name="_IDX17" localSheetId="15">'5.15.'!#REF!</definedName>
    <definedName name="_IDX17" localSheetId="16">'5.16.'!#REF!</definedName>
    <definedName name="_IDX17" localSheetId="17">'5.17.'!#REF!</definedName>
    <definedName name="_IDX17" localSheetId="18">'5.18.'!#REF!</definedName>
    <definedName name="_IDX17" localSheetId="19">'5.19.'!#REF!</definedName>
    <definedName name="_IDX17" localSheetId="2">'5.2.'!#REF!</definedName>
    <definedName name="_IDX17" localSheetId="20">'5.20.'!#REF!</definedName>
    <definedName name="_IDX17" localSheetId="21">'5.21.'!#REF!</definedName>
    <definedName name="_IDX17" localSheetId="3">'5.3.'!#REF!</definedName>
    <definedName name="_IDX17" localSheetId="4">'5.4.'!#REF!</definedName>
    <definedName name="_IDX17" localSheetId="5">'5.5.'!#REF!</definedName>
    <definedName name="_IDX17" localSheetId="6">'5.6.'!#REF!</definedName>
    <definedName name="_IDX17" localSheetId="7">'5.7.'!#REF!</definedName>
    <definedName name="_IDX18" localSheetId="1">'5.1.'!#REF!</definedName>
    <definedName name="_IDX18" localSheetId="10">'5.10.'!#REF!</definedName>
    <definedName name="_IDX18" localSheetId="11">'5.11.'!#REF!</definedName>
    <definedName name="_IDX18" localSheetId="12">'5.12.'!#REF!</definedName>
    <definedName name="_IDX18" localSheetId="13">'5.13.'!#REF!</definedName>
    <definedName name="_IDX18" localSheetId="14">'5.14.'!#REF!</definedName>
    <definedName name="_IDX18" localSheetId="15">'5.15.'!#REF!</definedName>
    <definedName name="_IDX18" localSheetId="16">'5.16.'!#REF!</definedName>
    <definedName name="_IDX18" localSheetId="17">'5.17.'!#REF!</definedName>
    <definedName name="_IDX18" localSheetId="18">'5.18.'!#REF!</definedName>
    <definedName name="_IDX18" localSheetId="19">'5.19.'!#REF!</definedName>
    <definedName name="_IDX18" localSheetId="2">'5.2.'!#REF!</definedName>
    <definedName name="_IDX18" localSheetId="20">'5.20.'!#REF!</definedName>
    <definedName name="_IDX18" localSheetId="21">'5.21.'!#REF!</definedName>
    <definedName name="_IDX18" localSheetId="3">'5.3.'!#REF!</definedName>
    <definedName name="_IDX18" localSheetId="4">'5.4.'!#REF!</definedName>
    <definedName name="_IDX18" localSheetId="5">'5.5.'!#REF!</definedName>
    <definedName name="_IDX18" localSheetId="6">'5.6.'!#REF!</definedName>
    <definedName name="_IDX18" localSheetId="7">'5.7.'!#REF!</definedName>
    <definedName name="_IDX19" localSheetId="1">'5.1.'!#REF!</definedName>
    <definedName name="_IDX19" localSheetId="10">'5.10.'!#REF!</definedName>
    <definedName name="_IDX19" localSheetId="11">'5.11.'!#REF!</definedName>
    <definedName name="_IDX19" localSheetId="12">'5.12.'!#REF!</definedName>
    <definedName name="_IDX19" localSheetId="13">'5.13.'!#REF!</definedName>
    <definedName name="_IDX19" localSheetId="14">'5.14.'!#REF!</definedName>
    <definedName name="_IDX19" localSheetId="15">'5.15.'!#REF!</definedName>
    <definedName name="_IDX19" localSheetId="16">'5.16.'!#REF!</definedName>
    <definedName name="_IDX19" localSheetId="17">'5.17.'!#REF!</definedName>
    <definedName name="_IDX19" localSheetId="18">'5.18.'!#REF!</definedName>
    <definedName name="_IDX19" localSheetId="19">'5.19.'!#REF!</definedName>
    <definedName name="_IDX19" localSheetId="2">'5.2.'!#REF!</definedName>
    <definedName name="_IDX19" localSheetId="20">'5.20.'!#REF!</definedName>
    <definedName name="_IDX19" localSheetId="21">'5.21.'!#REF!</definedName>
    <definedName name="_IDX19" localSheetId="3">'5.3.'!#REF!</definedName>
    <definedName name="_IDX19" localSheetId="4">'5.4.'!#REF!</definedName>
    <definedName name="_IDX19" localSheetId="5">'5.5.'!#REF!</definedName>
    <definedName name="_IDX19" localSheetId="6">'5.6.'!#REF!</definedName>
    <definedName name="_IDX19" localSheetId="7">'5.7.'!#REF!</definedName>
    <definedName name="_IDX2" localSheetId="1">'5.1.'!#REF!</definedName>
    <definedName name="_IDX2" localSheetId="10">'5.10.'!#REF!</definedName>
    <definedName name="_IDX2" localSheetId="11">'5.11.'!#REF!</definedName>
    <definedName name="_IDX2" localSheetId="12">'5.12.'!#REF!</definedName>
    <definedName name="_IDX2" localSheetId="13">'5.13.'!#REF!</definedName>
    <definedName name="_IDX2" localSheetId="14">'5.14.'!#REF!</definedName>
    <definedName name="_IDX2" localSheetId="15">'5.15.'!#REF!</definedName>
    <definedName name="_IDX2" localSheetId="16">'5.16.'!#REF!</definedName>
    <definedName name="_IDX2" localSheetId="17">'5.17.'!#REF!</definedName>
    <definedName name="_IDX2" localSheetId="18">'5.18.'!#REF!</definedName>
    <definedName name="_IDX2" localSheetId="19">'5.19.'!#REF!</definedName>
    <definedName name="_IDX2" localSheetId="2">'5.2.'!#REF!</definedName>
    <definedName name="_IDX2" localSheetId="20">'5.20.'!#REF!</definedName>
    <definedName name="_IDX2" localSheetId="21">'5.21.'!#REF!</definedName>
    <definedName name="_IDX2" localSheetId="3">'5.3.'!#REF!</definedName>
    <definedName name="_IDX2" localSheetId="4">'5.4.'!#REF!</definedName>
    <definedName name="_IDX2" localSheetId="5">'5.5.'!#REF!</definedName>
    <definedName name="_IDX2" localSheetId="6">'5.6.'!#REF!</definedName>
    <definedName name="_IDX2" localSheetId="7">'5.7.'!#REF!</definedName>
    <definedName name="_IDX20" localSheetId="1">'5.1.'!#REF!</definedName>
    <definedName name="_IDX20" localSheetId="10">'5.10.'!#REF!</definedName>
    <definedName name="_IDX20" localSheetId="11">'5.11.'!#REF!</definedName>
    <definedName name="_IDX20" localSheetId="12">'5.12.'!#REF!</definedName>
    <definedName name="_IDX20" localSheetId="13">'5.13.'!#REF!</definedName>
    <definedName name="_IDX20" localSheetId="14">'5.14.'!#REF!</definedName>
    <definedName name="_IDX20" localSheetId="15">'5.15.'!#REF!</definedName>
    <definedName name="_IDX20" localSheetId="16">'5.16.'!#REF!</definedName>
    <definedName name="_IDX20" localSheetId="17">'5.17.'!#REF!</definedName>
    <definedName name="_IDX20" localSheetId="18">'5.18.'!#REF!</definedName>
    <definedName name="_IDX20" localSheetId="19">'5.19.'!#REF!</definedName>
    <definedName name="_IDX20" localSheetId="2">'5.2.'!#REF!</definedName>
    <definedName name="_IDX20" localSheetId="20">'5.20.'!#REF!</definedName>
    <definedName name="_IDX20" localSheetId="21">'5.21.'!#REF!</definedName>
    <definedName name="_IDX20" localSheetId="3">'5.3.'!#REF!</definedName>
    <definedName name="_IDX20" localSheetId="4">'5.4.'!#REF!</definedName>
    <definedName name="_IDX20" localSheetId="5">'5.5.'!#REF!</definedName>
    <definedName name="_IDX20" localSheetId="6">'5.6.'!#REF!</definedName>
    <definedName name="_IDX20" localSheetId="7">'5.7.'!#REF!</definedName>
    <definedName name="_IDX21" localSheetId="1">'5.1.'!#REF!</definedName>
    <definedName name="_IDX21" localSheetId="10">'5.10.'!#REF!</definedName>
    <definedName name="_IDX21" localSheetId="11">'5.11.'!#REF!</definedName>
    <definedName name="_IDX21" localSheetId="12">'5.12.'!#REF!</definedName>
    <definedName name="_IDX21" localSheetId="13">'5.13.'!#REF!</definedName>
    <definedName name="_IDX21" localSheetId="14">'5.14.'!#REF!</definedName>
    <definedName name="_IDX21" localSheetId="15">'5.15.'!#REF!</definedName>
    <definedName name="_IDX21" localSheetId="16">'5.16.'!#REF!</definedName>
    <definedName name="_IDX21" localSheetId="17">'5.17.'!#REF!</definedName>
    <definedName name="_IDX21" localSheetId="18">'5.18.'!#REF!</definedName>
    <definedName name="_IDX21" localSheetId="19">'5.19.'!#REF!</definedName>
    <definedName name="_IDX21" localSheetId="2">'5.2.'!#REF!</definedName>
    <definedName name="_IDX21" localSheetId="20">'5.20.'!#REF!</definedName>
    <definedName name="_IDX21" localSheetId="21">'5.21.'!#REF!</definedName>
    <definedName name="_IDX21" localSheetId="3">'5.3.'!#REF!</definedName>
    <definedName name="_IDX21" localSheetId="4">'5.4.'!#REF!</definedName>
    <definedName name="_IDX21" localSheetId="5">'5.5.'!#REF!</definedName>
    <definedName name="_IDX21" localSheetId="6">'5.6.'!#REF!</definedName>
    <definedName name="_IDX21" localSheetId="7">'5.7.'!#REF!</definedName>
    <definedName name="_IDX22" localSheetId="1">'5.1.'!#REF!</definedName>
    <definedName name="_IDX22" localSheetId="10">'5.10.'!#REF!</definedName>
    <definedName name="_IDX22" localSheetId="11">'5.11.'!#REF!</definedName>
    <definedName name="_IDX22" localSheetId="12">'5.12.'!#REF!</definedName>
    <definedName name="_IDX22" localSheetId="13">'5.13.'!#REF!</definedName>
    <definedName name="_IDX22" localSheetId="14">'5.14.'!#REF!</definedName>
    <definedName name="_IDX22" localSheetId="15">'5.15.'!#REF!</definedName>
    <definedName name="_IDX22" localSheetId="16">'5.16.'!#REF!</definedName>
    <definedName name="_IDX22" localSheetId="17">'5.17.'!#REF!</definedName>
    <definedName name="_IDX22" localSheetId="18">'5.18.'!#REF!</definedName>
    <definedName name="_IDX22" localSheetId="19">'5.19.'!#REF!</definedName>
    <definedName name="_IDX22" localSheetId="2">'5.2.'!#REF!</definedName>
    <definedName name="_IDX22" localSheetId="20">'5.20.'!#REF!</definedName>
    <definedName name="_IDX22" localSheetId="21">'5.21.'!#REF!</definedName>
    <definedName name="_IDX22" localSheetId="3">'5.3.'!#REF!</definedName>
    <definedName name="_IDX22" localSheetId="4">'5.4.'!#REF!</definedName>
    <definedName name="_IDX22" localSheetId="5">'5.5.'!#REF!</definedName>
    <definedName name="_IDX22" localSheetId="6">'5.6.'!#REF!</definedName>
    <definedName name="_IDX22" localSheetId="7">'5.7.'!#REF!</definedName>
    <definedName name="_IDX3" localSheetId="1">'5.1.'!#REF!</definedName>
    <definedName name="_IDX3" localSheetId="10">'5.10.'!#REF!</definedName>
    <definedName name="_IDX3" localSheetId="11">'5.11.'!#REF!</definedName>
    <definedName name="_IDX3" localSheetId="12">'5.12.'!#REF!</definedName>
    <definedName name="_IDX3" localSheetId="13">'5.13.'!#REF!</definedName>
    <definedName name="_IDX3" localSheetId="14">'5.14.'!#REF!</definedName>
    <definedName name="_IDX3" localSheetId="15">'5.15.'!#REF!</definedName>
    <definedName name="_IDX3" localSheetId="16">'5.16.'!#REF!</definedName>
    <definedName name="_IDX3" localSheetId="17">'5.17.'!#REF!</definedName>
    <definedName name="_IDX3" localSheetId="18">'5.18.'!#REF!</definedName>
    <definedName name="_IDX3" localSheetId="19">'5.19.'!#REF!</definedName>
    <definedName name="_IDX3" localSheetId="2">'5.2.'!#REF!</definedName>
    <definedName name="_IDX3" localSheetId="20">'5.20.'!#REF!</definedName>
    <definedName name="_IDX3" localSheetId="21">'5.21.'!#REF!</definedName>
    <definedName name="_IDX3" localSheetId="3">'5.3.'!#REF!</definedName>
    <definedName name="_IDX3" localSheetId="4">'5.4.'!#REF!</definedName>
    <definedName name="_IDX3" localSheetId="5">'5.5.'!#REF!</definedName>
    <definedName name="_IDX3" localSheetId="6">'5.6.'!#REF!</definedName>
    <definedName name="_IDX3" localSheetId="7">'5.7.'!#REF!</definedName>
    <definedName name="_IDX4" localSheetId="1">'5.1.'!#REF!</definedName>
    <definedName name="_IDX4" localSheetId="10">'5.10.'!#REF!</definedName>
    <definedName name="_IDX4" localSheetId="11">'5.11.'!#REF!</definedName>
    <definedName name="_IDX4" localSheetId="12">'5.12.'!#REF!</definedName>
    <definedName name="_IDX4" localSheetId="13">'5.13.'!#REF!</definedName>
    <definedName name="_IDX4" localSheetId="14">'5.14.'!#REF!</definedName>
    <definedName name="_IDX4" localSheetId="15">'5.15.'!#REF!</definedName>
    <definedName name="_IDX4" localSheetId="16">'5.16.'!#REF!</definedName>
    <definedName name="_IDX4" localSheetId="17">'5.17.'!#REF!</definedName>
    <definedName name="_IDX4" localSheetId="18">'5.18.'!#REF!</definedName>
    <definedName name="_IDX4" localSheetId="19">'5.19.'!#REF!</definedName>
    <definedName name="_IDX4" localSheetId="2">'5.2.'!#REF!</definedName>
    <definedName name="_IDX4" localSheetId="20">'5.20.'!#REF!</definedName>
    <definedName name="_IDX4" localSheetId="21">'5.21.'!#REF!</definedName>
    <definedName name="_IDX4" localSheetId="3">'5.3.'!#REF!</definedName>
    <definedName name="_IDX4" localSheetId="4">'5.4.'!#REF!</definedName>
    <definedName name="_IDX4" localSheetId="5">'5.5.'!#REF!</definedName>
    <definedName name="_IDX4" localSheetId="6">'5.6.'!#REF!</definedName>
    <definedName name="_IDX4" localSheetId="7">'5.7.'!#REF!</definedName>
    <definedName name="_IDX5" localSheetId="1">'5.1.'!#REF!</definedName>
    <definedName name="_IDX5" localSheetId="10">'5.10.'!#REF!</definedName>
    <definedName name="_IDX5" localSheetId="11">'5.11.'!#REF!</definedName>
    <definedName name="_IDX5" localSheetId="12">'5.12.'!#REF!</definedName>
    <definedName name="_IDX5" localSheetId="13">'5.13.'!#REF!</definedName>
    <definedName name="_IDX5" localSheetId="14">'5.14.'!#REF!</definedName>
    <definedName name="_IDX5" localSheetId="15">'5.15.'!#REF!</definedName>
    <definedName name="_IDX5" localSheetId="16">'5.16.'!#REF!</definedName>
    <definedName name="_IDX5" localSheetId="17">'5.17.'!#REF!</definedName>
    <definedName name="_IDX5" localSheetId="18">'5.18.'!#REF!</definedName>
    <definedName name="_IDX5" localSheetId="19">'5.19.'!#REF!</definedName>
    <definedName name="_IDX5" localSheetId="2">'5.2.'!#REF!</definedName>
    <definedName name="_IDX5" localSheetId="20">'5.20.'!#REF!</definedName>
    <definedName name="_IDX5" localSheetId="21">'5.21.'!#REF!</definedName>
    <definedName name="_IDX5" localSheetId="3">'5.3.'!#REF!</definedName>
    <definedName name="_IDX5" localSheetId="4">'5.4.'!#REF!</definedName>
    <definedName name="_IDX5" localSheetId="5">'5.5.'!#REF!</definedName>
    <definedName name="_IDX5" localSheetId="6">'5.6.'!#REF!</definedName>
    <definedName name="_IDX5" localSheetId="7">'5.7.'!#REF!</definedName>
    <definedName name="_IDX6" localSheetId="1">'5.1.'!#REF!</definedName>
    <definedName name="_IDX6" localSheetId="10">'5.10.'!#REF!</definedName>
    <definedName name="_IDX6" localSheetId="11">'5.11.'!#REF!</definedName>
    <definedName name="_IDX6" localSheetId="12">'5.12.'!#REF!</definedName>
    <definedName name="_IDX6" localSheetId="13">'5.13.'!#REF!</definedName>
    <definedName name="_IDX6" localSheetId="14">'5.14.'!#REF!</definedName>
    <definedName name="_IDX6" localSheetId="15">'5.15.'!#REF!</definedName>
    <definedName name="_IDX6" localSheetId="16">'5.16.'!#REF!</definedName>
    <definedName name="_IDX6" localSheetId="17">'5.17.'!#REF!</definedName>
    <definedName name="_IDX6" localSheetId="18">'5.18.'!#REF!</definedName>
    <definedName name="_IDX6" localSheetId="19">'5.19.'!#REF!</definedName>
    <definedName name="_IDX6" localSheetId="2">'5.2.'!#REF!</definedName>
    <definedName name="_IDX6" localSheetId="20">'5.20.'!#REF!</definedName>
    <definedName name="_IDX6" localSheetId="21">'5.21.'!#REF!</definedName>
    <definedName name="_IDX6" localSheetId="3">'5.3.'!#REF!</definedName>
    <definedName name="_IDX6" localSheetId="4">'5.4.'!#REF!</definedName>
    <definedName name="_IDX6" localSheetId="5">'5.5.'!#REF!</definedName>
    <definedName name="_IDX6" localSheetId="6">'5.6.'!#REF!</definedName>
    <definedName name="_IDX6" localSheetId="7">'5.7.'!#REF!</definedName>
    <definedName name="_IDX7" localSheetId="1">'5.1.'!#REF!</definedName>
    <definedName name="_IDX7" localSheetId="10">'5.10.'!#REF!</definedName>
    <definedName name="_IDX7" localSheetId="11">'5.11.'!#REF!</definedName>
    <definedName name="_IDX7" localSheetId="12">'5.12.'!#REF!</definedName>
    <definedName name="_IDX7" localSheetId="13">'5.13.'!#REF!</definedName>
    <definedName name="_IDX7" localSheetId="14">'5.14.'!#REF!</definedName>
    <definedName name="_IDX7" localSheetId="15">'5.15.'!#REF!</definedName>
    <definedName name="_IDX7" localSheetId="16">'5.16.'!#REF!</definedName>
    <definedName name="_IDX7" localSheetId="17">'5.17.'!#REF!</definedName>
    <definedName name="_IDX7" localSheetId="18">'5.18.'!#REF!</definedName>
    <definedName name="_IDX7" localSheetId="19">'5.19.'!#REF!</definedName>
    <definedName name="_IDX7" localSheetId="2">'5.2.'!#REF!</definedName>
    <definedName name="_IDX7" localSheetId="20">'5.20.'!#REF!</definedName>
    <definedName name="_IDX7" localSheetId="21">'5.21.'!#REF!</definedName>
    <definedName name="_IDX7" localSheetId="3">'5.3.'!#REF!</definedName>
    <definedName name="_IDX7" localSheetId="4">'5.4.'!#REF!</definedName>
    <definedName name="_IDX7" localSheetId="5">'5.5.'!#REF!</definedName>
    <definedName name="_IDX7" localSheetId="6">'5.6.'!#REF!</definedName>
    <definedName name="_IDX7" localSheetId="7">'5.7.'!#REF!</definedName>
    <definedName name="_IDX8" localSheetId="1">'5.1.'!#REF!</definedName>
    <definedName name="_IDX8" localSheetId="10">'5.10.'!#REF!</definedName>
    <definedName name="_IDX8" localSheetId="11">'5.11.'!#REF!</definedName>
    <definedName name="_IDX8" localSheetId="12">'5.12.'!#REF!</definedName>
    <definedName name="_IDX8" localSheetId="13">'5.13.'!#REF!</definedName>
    <definedName name="_IDX8" localSheetId="14">'5.14.'!#REF!</definedName>
    <definedName name="_IDX8" localSheetId="15">'5.15.'!#REF!</definedName>
    <definedName name="_IDX8" localSheetId="16">'5.16.'!#REF!</definedName>
    <definedName name="_IDX8" localSheetId="17">'5.17.'!#REF!</definedName>
    <definedName name="_IDX8" localSheetId="18">'5.18.'!#REF!</definedName>
    <definedName name="_IDX8" localSheetId="19">'5.19.'!#REF!</definedName>
    <definedName name="_IDX8" localSheetId="2">'5.2.'!#REF!</definedName>
    <definedName name="_IDX8" localSheetId="20">'5.20.'!#REF!</definedName>
    <definedName name="_IDX8" localSheetId="21">'5.21.'!#REF!</definedName>
    <definedName name="_IDX8" localSheetId="3">'5.3.'!#REF!</definedName>
    <definedName name="_IDX8" localSheetId="4">'5.4.'!#REF!</definedName>
    <definedName name="_IDX8" localSheetId="5">'5.5.'!#REF!</definedName>
    <definedName name="_IDX8" localSheetId="6">'5.6.'!#REF!</definedName>
    <definedName name="_IDX8" localSheetId="7">'5.7.'!#REF!</definedName>
    <definedName name="_IDX9" localSheetId="1">'5.1.'!#REF!</definedName>
    <definedName name="_IDX9" localSheetId="10">'5.10.'!#REF!</definedName>
    <definedName name="_IDX9" localSheetId="11">'5.11.'!#REF!</definedName>
    <definedName name="_IDX9" localSheetId="12">'5.12.'!#REF!</definedName>
    <definedName name="_IDX9" localSheetId="13">'5.13.'!#REF!</definedName>
    <definedName name="_IDX9" localSheetId="14">'5.14.'!#REF!</definedName>
    <definedName name="_IDX9" localSheetId="15">'5.15.'!#REF!</definedName>
    <definedName name="_IDX9" localSheetId="16">'5.16.'!#REF!</definedName>
    <definedName name="_IDX9" localSheetId="17">'5.17.'!#REF!</definedName>
    <definedName name="_IDX9" localSheetId="18">'5.18.'!#REF!</definedName>
    <definedName name="_IDX9" localSheetId="19">'5.19.'!#REF!</definedName>
    <definedName name="_IDX9" localSheetId="2">'5.2.'!#REF!</definedName>
    <definedName name="_IDX9" localSheetId="20">'5.20.'!#REF!</definedName>
    <definedName name="_IDX9" localSheetId="21">'5.21.'!#REF!</definedName>
    <definedName name="_IDX9" localSheetId="3">'5.3.'!#REF!</definedName>
    <definedName name="_IDX9" localSheetId="4">'5.4.'!#REF!</definedName>
    <definedName name="_IDX9" localSheetId="5">'5.5.'!#REF!</definedName>
    <definedName name="_IDX9" localSheetId="6">'5.6.'!#REF!</definedName>
    <definedName name="_IDX9" localSheetId="7">'5.7.'!#REF!</definedName>
    <definedName name="IDX" localSheetId="1">'5.1.'!#REF!</definedName>
    <definedName name="IDX" localSheetId="10">'5.10.'!#REF!</definedName>
    <definedName name="IDX" localSheetId="11">'5.11.'!#REF!</definedName>
    <definedName name="IDX" localSheetId="12">'5.12.'!#REF!</definedName>
    <definedName name="IDX" localSheetId="13">'5.13.'!#REF!</definedName>
    <definedName name="IDX" localSheetId="14">'5.14.'!#REF!</definedName>
    <definedName name="IDX" localSheetId="15">'5.15.'!#REF!</definedName>
    <definedName name="IDX" localSheetId="16">'5.16.'!#REF!</definedName>
    <definedName name="IDX" localSheetId="17">'5.17.'!#REF!</definedName>
    <definedName name="IDX" localSheetId="18">'5.18.'!#REF!</definedName>
    <definedName name="IDX" localSheetId="19">'5.19.'!#REF!</definedName>
    <definedName name="IDX" localSheetId="2">'5.2.'!#REF!</definedName>
    <definedName name="IDX" localSheetId="20">'5.20.'!#REF!</definedName>
    <definedName name="IDX" localSheetId="21">'5.21.'!#REF!</definedName>
    <definedName name="IDX" localSheetId="3">'5.3.'!#REF!</definedName>
    <definedName name="IDX" localSheetId="4">'5.4.'!#REF!</definedName>
    <definedName name="IDX" localSheetId="5">'5.5.'!#REF!</definedName>
    <definedName name="IDX" localSheetId="6">'5.6.'!#REF!</definedName>
    <definedName name="IDX" localSheetId="7">'5.7.'!#REF!</definedName>
    <definedName name="_xlnm.Print_Area" localSheetId="17">'5.17.'!$A$1:$E$68</definedName>
    <definedName name="_xlnm.Print_Area" localSheetId="20">'5.20.'!$A$1:$D$67</definedName>
    <definedName name="_xlnm.Print_Area" localSheetId="21">'5.21.'!$A$1:$E$67</definedName>
    <definedName name="_xlnm.Print_Area" localSheetId="4">'5.4.'!$A$1:$F$63</definedName>
    <definedName name="_xlnm.Print_Area" localSheetId="5">'5.5.'!$A$1:$F$63</definedName>
    <definedName name="Z_5000F097_BCF0_4712_8CF1_69C1F3FB7FE8_.wvu.PrintArea" localSheetId="17" hidden="1">'5.17.'!$A$1:$E$68</definedName>
    <definedName name="Z_5000F097_BCF0_4712_8CF1_69C1F3FB7FE8_.wvu.PrintArea" localSheetId="20" hidden="1">'5.20.'!$A$1:$D$67</definedName>
    <definedName name="Z_5000F097_BCF0_4712_8CF1_69C1F3FB7FE8_.wvu.PrintArea" localSheetId="21" hidden="1">'5.21.'!$A$1:$E$67</definedName>
    <definedName name="Z_5000F097_BCF0_4712_8CF1_69C1F3FB7FE8_.wvu.PrintArea" localSheetId="4" hidden="1">'5.4.'!$A$1:$F$63</definedName>
    <definedName name="Z_5000F097_BCF0_4712_8CF1_69C1F3FB7FE8_.wvu.PrintArea" localSheetId="5" hidden="1">'5.5.'!$A$1:$F$63</definedName>
    <definedName name="Z_CEF79B89_EB70_428A_A710_BCE3C6A43D90_.wvu.PrintArea" localSheetId="17" hidden="1">'5.17.'!$A$1:$E$68</definedName>
    <definedName name="Z_CEF79B89_EB70_428A_A710_BCE3C6A43D90_.wvu.PrintArea" localSheetId="20" hidden="1">'5.20.'!$A$1:$D$67</definedName>
    <definedName name="Z_CEF79B89_EB70_428A_A710_BCE3C6A43D90_.wvu.PrintArea" localSheetId="21" hidden="1">'5.21.'!$A$1:$E$67</definedName>
    <definedName name="Z_CEF79B89_EB70_428A_A710_BCE3C6A43D90_.wvu.PrintArea" localSheetId="4" hidden="1">'5.4.'!$A$1:$F$63</definedName>
    <definedName name="Z_CEF79B89_EB70_428A_A710_BCE3C6A43D90_.wvu.PrintArea" localSheetId="5" hidden="1">'5.5.'!$A$1:$F$63</definedName>
  </definedNames>
  <calcPr calcId="191029"/>
  <customWorkbookViews>
    <customWorkbookView name="Kecskés Beatrix - Egyéni nézet" guid="{CEF79B89-EB70-428A-A710-BCE3C6A43D90}" mergeInterval="0" personalView="1" maximized="1" xWindow="-8" yWindow="-8" windowWidth="1696" windowHeight="1026" tabRatio="798" activeSheetId="20" showObjects="none"/>
    <customWorkbookView name="Kassay Lajosné - Egyéni nézet" guid="{5000F097-BCF0-4712-8CF1-69C1F3FB7FE8}" mergeInterval="0" personalView="1" maximized="1" xWindow="-8" yWindow="-8" windowWidth="1696" windowHeight="1026" tabRatio="798" activeSheetId="1" showObjects="none"/>
  </customWorkbookViews>
</workbook>
</file>

<file path=xl/calcChain.xml><?xml version="1.0" encoding="utf-8"?>
<calcChain xmlns="http://schemas.openxmlformats.org/spreadsheetml/2006/main">
  <c r="G64" i="12" l="1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6" i="12"/>
  <c r="G35" i="12"/>
  <c r="G34" i="12"/>
  <c r="G32" i="12"/>
  <c r="G31" i="12"/>
  <c r="G30" i="12"/>
  <c r="G28" i="12"/>
  <c r="G27" i="12"/>
  <c r="G26" i="12"/>
  <c r="G25" i="12"/>
  <c r="G24" i="12"/>
  <c r="G23" i="12"/>
  <c r="G22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7" i="12"/>
  <c r="G6" i="12"/>
  <c r="G4" i="12"/>
  <c r="E3" i="20"/>
  <c r="E5" i="20"/>
  <c r="E6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1" i="20"/>
  <c r="E22" i="20"/>
  <c r="E23" i="20"/>
  <c r="E25" i="20"/>
  <c r="E26" i="20"/>
  <c r="E27" i="20"/>
  <c r="E28" i="20"/>
  <c r="E29" i="20"/>
  <c r="E30" i="20"/>
  <c r="E31" i="20"/>
  <c r="E33" i="20"/>
  <c r="E34" i="20"/>
  <c r="E35" i="20"/>
  <c r="E37" i="20"/>
  <c r="E38" i="20"/>
  <c r="E39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D3" i="19"/>
  <c r="D5" i="19"/>
  <c r="D6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1" i="19"/>
  <c r="D22" i="19"/>
  <c r="D23" i="19"/>
  <c r="D25" i="19"/>
  <c r="D26" i="19"/>
  <c r="D27" i="19"/>
  <c r="D28" i="19"/>
  <c r="D29" i="19"/>
  <c r="D30" i="19"/>
  <c r="D31" i="19"/>
  <c r="D33" i="19"/>
  <c r="D34" i="19"/>
  <c r="D35" i="19"/>
  <c r="D37" i="19"/>
  <c r="D38" i="19"/>
  <c r="D39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F4" i="18"/>
  <c r="F6" i="18"/>
  <c r="F7" i="18"/>
  <c r="F9" i="18"/>
  <c r="F10" i="18"/>
  <c r="F11" i="18"/>
  <c r="F13" i="18"/>
  <c r="F14" i="18"/>
  <c r="F15" i="18"/>
  <c r="F16" i="18"/>
  <c r="F18" i="18"/>
  <c r="F19" i="18"/>
  <c r="F20" i="18"/>
  <c r="F22" i="18"/>
  <c r="F23" i="18"/>
  <c r="F24" i="18"/>
  <c r="F26" i="18"/>
  <c r="F27" i="18"/>
  <c r="F28" i="18"/>
  <c r="F29" i="18"/>
  <c r="F30" i="18"/>
  <c r="F31" i="18"/>
  <c r="F32" i="18"/>
  <c r="E4" i="16"/>
  <c r="E6" i="16"/>
  <c r="E7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2" i="16"/>
  <c r="E23" i="16"/>
  <c r="E24" i="16"/>
  <c r="E26" i="16"/>
  <c r="E27" i="16"/>
  <c r="E28" i="16"/>
  <c r="E29" i="16"/>
  <c r="E30" i="16"/>
  <c r="E31" i="16"/>
  <c r="E32" i="16"/>
  <c r="E34" i="16"/>
  <c r="E35" i="16"/>
  <c r="E36" i="16"/>
  <c r="E38" i="16"/>
  <c r="E39" i="16"/>
  <c r="E40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H4" i="15"/>
  <c r="H6" i="15"/>
  <c r="H7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2" i="15"/>
  <c r="H23" i="15"/>
  <c r="H24" i="15"/>
  <c r="H26" i="15"/>
  <c r="H27" i="15"/>
  <c r="H28" i="15"/>
  <c r="H29" i="15"/>
  <c r="H30" i="15"/>
  <c r="H31" i="15"/>
  <c r="H32" i="15"/>
  <c r="H34" i="15"/>
  <c r="H35" i="15"/>
  <c r="H36" i="15"/>
  <c r="H38" i="15"/>
  <c r="H39" i="15"/>
  <c r="H40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F4" i="14"/>
  <c r="F6" i="14"/>
  <c r="F7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2" i="14"/>
  <c r="F23" i="14"/>
  <c r="F24" i="14"/>
  <c r="F26" i="14"/>
  <c r="F27" i="14"/>
  <c r="F28" i="14"/>
  <c r="F29" i="14"/>
  <c r="F30" i="14"/>
  <c r="F31" i="14"/>
  <c r="F32" i="14"/>
  <c r="F34" i="14"/>
  <c r="F35" i="14"/>
  <c r="F36" i="14"/>
  <c r="F38" i="14"/>
  <c r="F39" i="14"/>
  <c r="F40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4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2" i="13"/>
  <c r="F23" i="13"/>
  <c r="F24" i="13"/>
  <c r="F26" i="13"/>
  <c r="F27" i="13"/>
  <c r="F28" i="13"/>
  <c r="F29" i="13"/>
  <c r="F30" i="13"/>
  <c r="F31" i="13"/>
  <c r="F32" i="13"/>
  <c r="F34" i="13"/>
  <c r="F35" i="13"/>
  <c r="F36" i="13"/>
  <c r="F38" i="13"/>
  <c r="F39" i="13"/>
  <c r="F40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I3" i="11"/>
  <c r="I5" i="11"/>
  <c r="I6" i="11"/>
  <c r="I8" i="11"/>
  <c r="I9" i="11"/>
  <c r="I10" i="11"/>
  <c r="I12" i="11"/>
  <c r="I13" i="11"/>
  <c r="I14" i="11"/>
  <c r="I15" i="11"/>
  <c r="I17" i="11"/>
  <c r="I18" i="11"/>
  <c r="I19" i="11"/>
  <c r="I21" i="11"/>
  <c r="I22" i="11"/>
  <c r="I23" i="11"/>
  <c r="I25" i="11"/>
  <c r="I26" i="11"/>
  <c r="I27" i="11"/>
  <c r="I28" i="11"/>
  <c r="I29" i="11"/>
  <c r="I30" i="11"/>
  <c r="I31" i="11"/>
  <c r="H3" i="10"/>
  <c r="H5" i="10"/>
  <c r="H6" i="10"/>
  <c r="H8" i="10"/>
  <c r="H9" i="10"/>
  <c r="H10" i="10"/>
  <c r="H12" i="10"/>
  <c r="H13" i="10"/>
  <c r="H14" i="10"/>
  <c r="H15" i="10"/>
  <c r="H17" i="10"/>
  <c r="H18" i="10"/>
  <c r="H19" i="10"/>
  <c r="H21" i="10"/>
  <c r="H22" i="10"/>
  <c r="H23" i="10"/>
  <c r="H25" i="10"/>
  <c r="H26" i="10"/>
  <c r="H27" i="10"/>
  <c r="H28" i="10"/>
  <c r="H29" i="10"/>
  <c r="H30" i="10"/>
  <c r="H31" i="10"/>
  <c r="I3" i="8"/>
  <c r="I5" i="8"/>
  <c r="I6" i="8"/>
  <c r="I8" i="8"/>
  <c r="I9" i="8"/>
  <c r="I10" i="8"/>
  <c r="I12" i="8"/>
  <c r="I13" i="8"/>
  <c r="I14" i="8"/>
  <c r="I15" i="8"/>
  <c r="I17" i="8"/>
  <c r="I18" i="8"/>
  <c r="I19" i="8"/>
  <c r="I21" i="8"/>
  <c r="I22" i="8"/>
  <c r="I23" i="8"/>
  <c r="I25" i="8"/>
  <c r="I26" i="8"/>
  <c r="I27" i="8"/>
  <c r="I28" i="8"/>
  <c r="I29" i="8"/>
  <c r="I30" i="8"/>
  <c r="I31" i="8"/>
  <c r="F3" i="5"/>
  <c r="F5" i="5"/>
  <c r="F6" i="5"/>
  <c r="F8" i="5"/>
  <c r="F9" i="5"/>
  <c r="F10" i="5"/>
  <c r="F11" i="5"/>
  <c r="F12" i="5"/>
  <c r="F13" i="5"/>
  <c r="F14" i="5"/>
  <c r="F15" i="5"/>
  <c r="F16" i="5"/>
  <c r="F17" i="5"/>
  <c r="F18" i="5"/>
  <c r="F19" i="5"/>
  <c r="F21" i="5"/>
  <c r="F22" i="5"/>
  <c r="F23" i="5"/>
  <c r="F24" i="5"/>
  <c r="F25" i="5"/>
  <c r="F26" i="5"/>
  <c r="F27" i="5"/>
  <c r="F29" i="5"/>
  <c r="F30" i="5"/>
  <c r="F31" i="5"/>
  <c r="F33" i="5"/>
  <c r="F34" i="5"/>
  <c r="F35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H4" i="4"/>
  <c r="H6" i="4"/>
  <c r="H7" i="4"/>
  <c r="H9" i="4"/>
  <c r="H10" i="4"/>
  <c r="H11" i="4"/>
  <c r="H12" i="4"/>
  <c r="H13" i="4"/>
  <c r="H14" i="4"/>
  <c r="H15" i="4"/>
  <c r="H16" i="4"/>
  <c r="H17" i="4"/>
  <c r="H18" i="4"/>
  <c r="H19" i="4"/>
  <c r="H22" i="4"/>
  <c r="H23" i="4"/>
  <c r="H24" i="4"/>
  <c r="H25" i="4"/>
  <c r="H26" i="4"/>
  <c r="H27" i="4"/>
  <c r="H28" i="4"/>
  <c r="H30" i="4"/>
  <c r="H31" i="4"/>
  <c r="H32" i="4"/>
  <c r="H34" i="4"/>
  <c r="H35" i="4"/>
  <c r="H36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E4" i="2"/>
  <c r="E6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E28" i="2"/>
  <c r="E30" i="2"/>
  <c r="E31" i="2"/>
  <c r="E32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Mezey Krisztina</author>
  </authors>
  <commentList>
    <comment ref="A1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Those aged 15–74 who created a labour relation or who changed their job (entrants), and those who terminated their employment status and became unemployed or inactive (exits) in 2015.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Mezey Krisztina</author>
  </authors>
  <commentList>
    <comment ref="A1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Those aged 15–74 who created a labour relation or who changed their job (entrants), and those who terminated their employment status and became unemployed or inactive (exits) in 2015.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Mezey Krisztina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  <charset val="238"/>
          </rPr>
          <t>agricultural work: agricultural activity performed in the main and other jobs, including production (growing and breeding) for own consumption as well.</t>
        </r>
      </text>
    </comment>
  </commentList>
</comments>
</file>

<file path=xl/sharedStrings.xml><?xml version="1.0" encoding="utf-8"?>
<sst xmlns="http://schemas.openxmlformats.org/spreadsheetml/2006/main" count="1313" uniqueCount="238">
  <si>
    <t>Budapest</t>
  </si>
  <si>
    <t>Pest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</si>
  <si>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</si>
  <si>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</si>
  <si>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</si>
  <si>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</si>
  <si>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</si>
  <si>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</si>
  <si>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</si>
  <si>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</si>
  <si>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</si>
  <si>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</si>
  <si>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</si>
  <si>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</si>
  <si>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</si>
  <si>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</si>
  <si>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</si>
  <si>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</si>
  <si>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</si>
  <si>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A</t>
  </si>
  <si>
    <t>B–F</t>
  </si>
  <si>
    <t>C</t>
  </si>
  <si>
    <t>F</t>
  </si>
  <si>
    <t>G–U</t>
  </si>
  <si>
    <t>G</t>
  </si>
  <si>
    <t>I</t>
  </si>
  <si>
    <t>O</t>
  </si>
  <si>
    <t xml:space="preserve">A                     </t>
  </si>
  <si>
    <t xml:space="preserve">B                     </t>
  </si>
  <si>
    <t xml:space="preserve">C                     </t>
  </si>
  <si>
    <t xml:space="preserve">D                     </t>
  </si>
  <si>
    <t xml:space="preserve">E                     </t>
  </si>
  <si>
    <t xml:space="preserve">F                     </t>
  </si>
  <si>
    <t xml:space="preserve">G                     </t>
  </si>
  <si>
    <t xml:space="preserve">H                     </t>
  </si>
  <si>
    <t xml:space="preserve">I                     </t>
  </si>
  <si>
    <t xml:space="preserve">J                     </t>
  </si>
  <si>
    <t xml:space="preserve">K                     </t>
  </si>
  <si>
    <t xml:space="preserve">L                     </t>
  </si>
  <si>
    <t xml:space="preserve">M                     </t>
  </si>
  <si>
    <t xml:space="preserve">N                     </t>
  </si>
  <si>
    <t xml:space="preserve">O                     </t>
  </si>
  <si>
    <t xml:space="preserve">P                     </t>
  </si>
  <si>
    <t xml:space="preserve">Q                     </t>
  </si>
  <si>
    <t xml:space="preserve">R                     </t>
  </si>
  <si>
    <t>Total</t>
  </si>
  <si>
    <t>Denomination</t>
  </si>
  <si>
    <t>DenominationDenomination</t>
  </si>
  <si>
    <t>Entrants</t>
  </si>
  <si>
    <t>Exits</t>
  </si>
  <si>
    <t>Male</t>
  </si>
  <si>
    <t>Female</t>
  </si>
  <si>
    <t>Less than 8 grades of primary school</t>
  </si>
  <si>
    <t>Primary school</t>
  </si>
  <si>
    <t>Vocational and apprentice school</t>
  </si>
  <si>
    <t>Other secondary school</t>
  </si>
  <si>
    <t>College</t>
  </si>
  <si>
    <t>University</t>
  </si>
  <si>
    <t>Village</t>
  </si>
  <si>
    <t>Town</t>
  </si>
  <si>
    <t>Single</t>
  </si>
  <si>
    <t>Married</t>
  </si>
  <si>
    <t>Widowed, divorced or legally separated</t>
  </si>
  <si>
    <t>Central Hungary</t>
  </si>
  <si>
    <t>Central Transdanubia</t>
  </si>
  <si>
    <t>Western Transdanubia</t>
  </si>
  <si>
    <t>Southern Transdanubia</t>
  </si>
  <si>
    <t>Northern Hungary</t>
  </si>
  <si>
    <t>Northern Great Plain</t>
  </si>
  <si>
    <t>Southern Great Plain</t>
  </si>
  <si>
    <t>Employed</t>
  </si>
  <si>
    <t>Unemployed</t>
  </si>
  <si>
    <t>Economically inactive</t>
  </si>
  <si>
    <t>College and university</t>
  </si>
  <si>
    <t>Total number of respondents</t>
  </si>
  <si>
    <t>of which</t>
  </si>
  <si>
    <t>Participate in the labour market flow</t>
  </si>
  <si>
    <t>Do not participate in the labour market flow</t>
  </si>
  <si>
    <t>Typically worked in public employment</t>
  </si>
  <si>
    <t>Typically had casual works</t>
  </si>
  <si>
    <t>Typically had seasonal works</t>
  </si>
  <si>
    <t>Had other work</t>
  </si>
  <si>
    <t>More favorable benefits</t>
  </si>
  <si>
    <t>Professionally advantageous possibility</t>
  </si>
  <si>
    <t>Proximity to residence</t>
  </si>
  <si>
    <t>Better working conditions (flexible working hours, shift order)</t>
  </si>
  <si>
    <t>Family reason (moving, caregiving)</t>
  </si>
  <si>
    <t>Previous job was terminated or was dismissed</t>
  </si>
  <si>
    <t>Other reason</t>
  </si>
  <si>
    <t>Recommended by parent, relative or friend</t>
  </si>
  <si>
    <t>Through Public Employment Service</t>
  </si>
  <si>
    <t>Through private employment agency</t>
  </si>
  <si>
    <t>By advertising (internet, newspaper)</t>
  </si>
  <si>
    <t>By job fair</t>
  </si>
  <si>
    <t>Other way</t>
  </si>
  <si>
    <t>Favorable benefits</t>
  </si>
  <si>
    <t>Favorable working conditions</t>
  </si>
  <si>
    <t xml:space="preserve">Work seemed to be compatible with family responsibilities </t>
  </si>
  <si>
    <t>Had no other opportunity</t>
  </si>
  <si>
    <t>no</t>
  </si>
  <si>
    <t>yes</t>
  </si>
  <si>
    <t>Employed persons, would move for a better job opportunity</t>
  </si>
  <si>
    <t xml:space="preserve">Respondent would move </t>
  </si>
  <si>
    <t xml:space="preserve">because has no family responsibilities </t>
  </si>
  <si>
    <t>because it is hard to find a job near residence</t>
  </si>
  <si>
    <t xml:space="preserve">for financial benefits </t>
  </si>
  <si>
    <t>for other reason</t>
  </si>
  <si>
    <t xml:space="preserve">Respondent would not move </t>
  </si>
  <si>
    <t>because the financial situation does not allow</t>
  </si>
  <si>
    <t>due to family responsibilities</t>
  </si>
  <si>
    <t>due to other reason</t>
  </si>
  <si>
    <t>One or two years</t>
  </si>
  <si>
    <t>For the job abroad</t>
  </si>
  <si>
    <t>has obtained the necessary documents</t>
  </si>
  <si>
    <t>gathered information about the opportunities</t>
  </si>
  <si>
    <t>has not taken any action yet</t>
  </si>
  <si>
    <t>Typically produced for sales purposes</t>
  </si>
  <si>
    <t>Produced for own consumption and for sales purposes</t>
  </si>
  <si>
    <t>Produced only for own consumption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</si>
  <si>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</si>
  <si>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</si>
  <si>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</si>
  <si>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</si>
  <si>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</si>
  <si>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</si>
  <si>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</si>
  <si>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</si>
  <si>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</si>
  <si>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</si>
  <si>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</si>
  <si>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</si>
  <si>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–</t>
  </si>
  <si>
    <t>1–6 months</t>
  </si>
  <si>
    <t>7–12 months</t>
  </si>
  <si>
    <t>1–3 months</t>
  </si>
  <si>
    <t>4–6 months</t>
  </si>
  <si>
    <t>7–9 months</t>
  </si>
  <si>
    <t>10–12 months</t>
  </si>
  <si>
    <t>15–24</t>
  </si>
  <si>
    <t>25–54</t>
  </si>
  <si>
    <t>55–74</t>
  </si>
  <si>
    <t xml:space="preserve">S–U                   </t>
  </si>
  <si>
    <t xml:space="preserve">B–F                   </t>
  </si>
  <si>
    <t xml:space="preserve">G–U                   </t>
  </si>
  <si>
    <t>created the conditions 
(found work, accommodation)</t>
  </si>
  <si>
    <t>entrants</t>
  </si>
  <si>
    <t>exits</t>
  </si>
  <si>
    <t>male</t>
  </si>
  <si>
    <t>female</t>
  </si>
  <si>
    <t>total</t>
  </si>
  <si>
    <t>Economic branch of previous workplace</t>
  </si>
  <si>
    <t>agriculture</t>
  </si>
  <si>
    <t>industry</t>
  </si>
  <si>
    <t>services</t>
  </si>
  <si>
    <t>only if some sort of support was given (housing, other support)</t>
  </si>
  <si>
    <t>even if no support was given</t>
  </si>
  <si>
    <t xml:space="preserve">Employed who would not move even for a better job opportunity </t>
  </si>
  <si>
    <t xml:space="preserve">would only take the job appropriate to their qualifications </t>
  </si>
  <si>
    <t xml:space="preserve"> would not necessarily take only the job appropriate to their qualifications </t>
  </si>
  <si>
    <t>would accept any job</t>
  </si>
  <si>
    <t xml:space="preserve">Those with professional qualifications </t>
  </si>
  <si>
    <t xml:space="preserve">would take only the job appropriate to their highest level of education </t>
  </si>
  <si>
    <t xml:space="preserve">would not necessarily take only the job appropriate to their highest level of education </t>
  </si>
  <si>
    <t xml:space="preserve">Those with no professional qualifications </t>
  </si>
  <si>
    <t>Less than a year</t>
  </si>
  <si>
    <t>Employee</t>
  </si>
  <si>
    <t>Not employee</t>
  </si>
  <si>
    <t>Economic industries of current workplace</t>
  </si>
  <si>
    <t>Economic industries of previous workplace</t>
  </si>
  <si>
    <t>Of which: changers</t>
  </si>
  <si>
    <t>of which: changers</t>
  </si>
  <si>
    <t>Secondary general school</t>
  </si>
  <si>
    <t>Performed agricultural work</t>
  </si>
  <si>
    <t>Did not perform agricultural work</t>
  </si>
  <si>
    <t>For more than two years but would not settle permanently</t>
  </si>
  <si>
    <t xml:space="preserve">Would settle permanently </t>
  </si>
  <si>
    <t xml:space="preserve">In the next two years plan to move abroad for work </t>
  </si>
  <si>
    <t>have not thought about it yet</t>
  </si>
  <si>
    <t>because cannot imagine living in another country or settlement</t>
  </si>
  <si>
    <t>Unemployed and economically inactive population, would move for a job opportunity</t>
  </si>
  <si>
    <t>wholesale and retail trade; repair of motor vehicles and motorcycles</t>
  </si>
  <si>
    <t>accommodation and food service activities</t>
  </si>
  <si>
    <t>public administration and defence; compulsory social security</t>
  </si>
  <si>
    <t>manufacturing</t>
  </si>
  <si>
    <t>construction</t>
  </si>
  <si>
    <t>Agriculture, forestry and fishing</t>
  </si>
  <si>
    <t>Mining and quarrying</t>
  </si>
  <si>
    <t>Manufacturing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</si>
  <si>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</si>
  <si>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</si>
  <si>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</si>
  <si>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</si>
  <si>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>Transporta- tion and storage</t>
  </si>
  <si>
    <t>Accommoda- tion and food service activities</t>
  </si>
  <si>
    <t>Information and communica- 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</si>
  <si>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</si>
  <si>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</si>
  <si>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</si>
  <si>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</si>
  <si>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</si>
  <si>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</si>
  <si>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</si>
  <si>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</si>
  <si>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activities</t>
  </si>
  <si>
    <t>Industry</t>
  </si>
  <si>
    <t>Services</t>
  </si>
  <si>
    <t>Csongrád-Csanád</t>
  </si>
  <si>
    <t>Sex</t>
  </si>
  <si>
    <t>Age groups</t>
  </si>
  <si>
    <t>Educational attainment</t>
  </si>
  <si>
    <t>Type of settlement</t>
  </si>
  <si>
    <t>Marital status</t>
  </si>
  <si>
    <t>County/region of residence</t>
  </si>
  <si>
    <t>Economic activity</t>
  </si>
  <si>
    <t>Regions</t>
  </si>
  <si>
    <t>Participants in labour market flow by demographic and other characteristics [thousand persons]</t>
  </si>
  <si>
    <t>Participants in labour market flow by sex, demographic and other characteristics [thousand persons]</t>
  </si>
  <si>
    <t>Participants in labour market flow in year 2015 by number of months worked in main job during the year [thousand persons]</t>
  </si>
  <si>
    <t>Number of entrants in year 2015 by number of months worked in main job during the year [thousand persons]</t>
  </si>
  <si>
    <t>Number of exits  in year 2015 by number of months worked in main job during the year [thousand persons]</t>
  </si>
  <si>
    <t>Number of changers by the type of the new work [thousand persons]</t>
  </si>
  <si>
    <t>Number of changers in year 2015 by the main reasons for changing the job [thousand persons]</t>
  </si>
  <si>
    <t>Number of entrants in year 2015 by economic industries and by status in employment [thousand persons]</t>
  </si>
  <si>
    <t>Number of exits in year 2015 by economic industrie of previous workplace and by status in employment [thousand persons]</t>
  </si>
  <si>
    <t>Labour market flows between the economic industries [thousand persons]</t>
  </si>
  <si>
    <t>Number of entrants in year 2015 by the method of accessing the job [thousand persons]</t>
  </si>
  <si>
    <t>Number of population aged 15–74 according to the willingness to move for a job opportunity [thousand persons]</t>
  </si>
  <si>
    <t>Number of entrants in year 2015 according to the decisive aspects of choosing the current job [thousand persons]</t>
  </si>
  <si>
    <t>Number of population aged 15–74 who would move for a better job opportunity according to the reasons for moving [thousand persons]</t>
  </si>
  <si>
    <t>Number of population aged 15–74 who would not move according to the reasons for not moving [thousand persons]</t>
  </si>
  <si>
    <t>Number of population aged 15–74 who would move for a better job opportunity according to the type of work [thousand persons]</t>
  </si>
  <si>
    <t>Number of population aged 15–74 according to the willingness to work abroad [thousand persons]</t>
  </si>
  <si>
    <t>Number of population aged 15–74 who are planning to move abroad for work according to the planned duration of working abroad [thousand persons]</t>
  </si>
  <si>
    <t>Number of population aged 15–74 who are planning to move abroad for work according to steps taken to work abroad [thousand persons]</t>
  </si>
  <si>
    <t>Number of persons involved in agricultural work in year 2015 by demographic and other characteristics [thousand persons]</t>
  </si>
  <si>
    <t>Agricultural work done not in main work by the purpose of the work [thousand persons]</t>
  </si>
  <si>
    <t>Table of Contents</t>
  </si>
  <si>
    <t>Labour market flows, quarter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</si>
</sst>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0.0"/>
    <numFmt numFmtId="167" formatCode="_-* #,##0.0\ _F_t_-;\-* #,##0.0\ _F_t_-;_-* &quot;-&quot;??\ _F_t_-;_-@_-"/>
    <numFmt numFmtId="168" formatCode="_-* #,##0.0\ _F_t_-;\-* #,##0.0\ _F_t_-;_-* &quot;–&quot;??\ _F_t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0" xfId="0" applyNumberFormat="1" applyFont="1" applyFill="1" applyBorder="1" applyAlignment="1">
      <alignment wrapText="1"/>
    </xf>
    <xf numFmtId="0" fontId="5" fillId="0" borderId="0" xfId="0" applyFont="1"/>
    <xf numFmtId="167" fontId="2" fillId="0" borderId="0" xfId="1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center" vertical="center" wrapText="1"/>
    </xf>
    <xf numFmtId="168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7" applyFont="1" applyFill="1" applyBorder="1" applyAlignment="1">
      <alignment horizontal="left" vertical="center"/>
    </xf>
    <xf numFmtId="0" fontId="2" fillId="0" borderId="0" xfId="7" applyFont="1" applyFill="1" applyBorder="1"/>
    <xf numFmtId="166" fontId="2" fillId="0" borderId="0" xfId="7" applyNumberFormat="1" applyFont="1" applyFill="1" applyBorder="1" applyAlignment="1">
      <alignment wrapText="1"/>
    </xf>
    <xf numFmtId="0" fontId="3" fillId="0" borderId="0" xfId="7" applyFont="1" applyFill="1" applyBorder="1" applyAlignment="1">
      <alignment wrapText="1"/>
    </xf>
    <xf numFmtId="166" fontId="3" fillId="0" borderId="0" xfId="7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1" xfId="7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right" wrapText="1"/>
    </xf>
    <xf numFmtId="167" fontId="3" fillId="0" borderId="0" xfId="0" applyNumberFormat="1" applyFont="1" applyFill="1" applyBorder="1" applyAlignment="1">
      <alignment horizontal="right" wrapText="1"/>
    </xf>
    <xf numFmtId="0" fontId="1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right" wrapText="1"/>
    </xf>
    <xf numFmtId="165" fontId="2" fillId="0" borderId="0" xfId="1" applyNumberFormat="1" applyFont="1" applyFill="1" applyBorder="1" applyAlignment="1">
      <alignment horizontal="right" wrapText="1"/>
    </xf>
    <xf numFmtId="0" fontId="1" fillId="0" borderId="0" xfId="7" applyFont="1" applyAlignment="1">
      <alignment vertical="center"/>
    </xf>
    <xf numFmtId="0" fontId="1" fillId="0" borderId="0" xfId="7" applyFont="1" applyAlignment="1"/>
    <xf numFmtId="0" fontId="1" fillId="0" borderId="0" xfId="7" applyFont="1"/>
    <xf numFmtId="0" fontId="2" fillId="0" borderId="0" xfId="0" applyFont="1" applyFill="1" applyBorder="1" applyAlignment="1"/>
    <xf numFmtId="0" fontId="5" fillId="0" borderId="0" xfId="0" applyFont="1" applyAlignment="1">
      <alignment horizontal="center"/>
    </xf>
    <xf numFmtId="0" fontId="11" fillId="0" borderId="0" xfId="8" applyFont="1"/>
    <xf numFmtId="0" fontId="12" fillId="0" borderId="0" xfId="0" applyFont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7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</cellXfs>
  <cellStyles count="9">
    <cellStyle name="Ezres" xfId="1" builtinId="3"/>
    <cellStyle name="Hivatkozás" xfId="8" builtinId="8"/>
    <cellStyle name="Normál" xfId="0" builtinId="0"/>
    <cellStyle name="Normál 2" xfId="2" xr:uid="{00000000-0005-0000-0000-000003000000}"/>
    <cellStyle name="Normál 2 2" xfId="3" xr:uid="{00000000-0005-0000-0000-000004000000}"/>
    <cellStyle name="Normál 3" xfId="4" xr:uid="{00000000-0005-0000-0000-000005000000}"/>
    <cellStyle name="Normál 4" xfId="5" xr:uid="{00000000-0005-0000-0000-000006000000}"/>
    <cellStyle name="Normál 5" xfId="6" xr:uid="{00000000-0005-0000-0000-000007000000}"/>
    <cellStyle name="Normál 6" xfId="7" xr:uid="{00000000-0005-0000-0000-00000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vmlDrawing" Target="../drawings/vmlDrawing13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vmlDrawing" Target="../drawings/vmlDrawing14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vmlDrawing" Target="../drawings/vmlDrawing15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vmlDrawing" Target="../drawings/vmlDrawing17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18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vmlDrawing" Target="../drawings/vmlDrawing1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workbookViewId="0"/>
  </sheetViews>
  <sheetFormatPr defaultRowHeight="12.75" x14ac:dyDescent="0.2"/>
  <cols>
    <col min="1" max="1" width="126.5703125" style="54" bestFit="1" customWidth="1"/>
    <col min="2" max="16384" width="9.140625" style="54"/>
  </cols>
  <sheetData>
    <row r="1" spans="1:1" ht="15.75" x14ac:dyDescent="0.25">
      <c r="A1" s="68" t="s">
        <v>237</v>
      </c>
    </row>
    <row r="4" spans="1:1" x14ac:dyDescent="0.2">
      <c r="A4" s="66" t="s">
        <v>236</v>
      </c>
    </row>
    <row r="5" spans="1:1" x14ac:dyDescent="0.2">
      <c r="A5" s="67" t="s">
        <v>215</v>
      </c>
    </row>
    <row r="6" spans="1:1" x14ac:dyDescent="0.2">
      <c r="A6" s="67" t="s">
        <v>216</v>
      </c>
    </row>
    <row r="7" spans="1:1" x14ac:dyDescent="0.2">
      <c r="A7" s="67" t="s">
        <v>217</v>
      </c>
    </row>
    <row r="8" spans="1:1" x14ac:dyDescent="0.2">
      <c r="A8" s="67" t="s">
        <v>218</v>
      </c>
    </row>
    <row r="9" spans="1:1" x14ac:dyDescent="0.2">
      <c r="A9" s="67" t="s">
        <v>219</v>
      </c>
    </row>
    <row r="10" spans="1:1" x14ac:dyDescent="0.2">
      <c r="A10" s="67" t="s">
        <v>220</v>
      </c>
    </row>
    <row r="11" spans="1:1" x14ac:dyDescent="0.2">
      <c r="A11" s="67" t="s">
        <v>221</v>
      </c>
    </row>
    <row r="12" spans="1:1" x14ac:dyDescent="0.2">
      <c r="A12" s="67" t="s">
        <v>222</v>
      </c>
    </row>
    <row r="13" spans="1:1" x14ac:dyDescent="0.2">
      <c r="A13" s="67" t="s">
        <v>223</v>
      </c>
    </row>
    <row r="14" spans="1:1" x14ac:dyDescent="0.2">
      <c r="A14" s="67" t="s">
        <v>224</v>
      </c>
    </row>
    <row r="15" spans="1:1" x14ac:dyDescent="0.2">
      <c r="A15" s="67" t="s">
        <v>225</v>
      </c>
    </row>
    <row r="16" spans="1:1" x14ac:dyDescent="0.2">
      <c r="A16" s="67" t="s">
        <v>227</v>
      </c>
    </row>
    <row r="17" spans="1:1" x14ac:dyDescent="0.2">
      <c r="A17" s="67" t="s">
        <v>226</v>
      </c>
    </row>
    <row r="18" spans="1:1" x14ac:dyDescent="0.2">
      <c r="A18" s="67" t="s">
        <v>228</v>
      </c>
    </row>
    <row r="19" spans="1:1" x14ac:dyDescent="0.2">
      <c r="A19" s="67" t="s">
        <v>229</v>
      </c>
    </row>
    <row r="20" spans="1:1" x14ac:dyDescent="0.2">
      <c r="A20" s="67" t="s">
        <v>230</v>
      </c>
    </row>
    <row r="21" spans="1:1" x14ac:dyDescent="0.2">
      <c r="A21" s="67" t="s">
        <v>231</v>
      </c>
    </row>
    <row r="22" spans="1:1" x14ac:dyDescent="0.2">
      <c r="A22" s="67" t="s">
        <v>232</v>
      </c>
    </row>
    <row r="23" spans="1:1" x14ac:dyDescent="0.2">
      <c r="A23" s="67" t="s">
        <v>233</v>
      </c>
    </row>
    <row r="24" spans="1:1" x14ac:dyDescent="0.2">
      <c r="A24" s="67" t="s">
        <v>234</v>
      </c>
    </row>
    <row r="25" spans="1:1" x14ac:dyDescent="0.2">
      <c r="A25" s="67" t="s">
        <v>235</v>
      </c>
    </row>
  </sheetData>
  <hyperlinks>
    <hyperlink ref="A5" location="5.1.!A1" display="Participants in labour market flow by demographic and other characteristics [thousand persons]" xr:uid="{00000000-0004-0000-0000-000000000000}"/>
    <hyperlink ref="A6" location="5.2.!A1" display="Participants in labour market flow by sex, demographic and other characteristics [thousand persons]" xr:uid="{00000000-0004-0000-0000-000001000000}"/>
    <hyperlink ref="A7" location="5.3.!A1" display="Participants in labour market flow in year 2015 by number of months worked in main job during the year [thousand persons]" xr:uid="{00000000-0004-0000-0000-000002000000}"/>
    <hyperlink ref="A8" location="5.4.!A1" display="Number of entrants in year 2015 by number of months worked in main job during the year [thousand persons]" xr:uid="{00000000-0004-0000-0000-000003000000}"/>
    <hyperlink ref="A9" location="5.5.!A1" display="Number of exits  in year 2015 by number of months worked in main job during the year [thousand persons]" xr:uid="{00000000-0004-0000-0000-000004000000}"/>
    <hyperlink ref="A10" location="5.6.!A1" display="Number of changers by the type of the new work [thousand persons]" xr:uid="{00000000-0004-0000-0000-000005000000}"/>
    <hyperlink ref="A11" location="5.7.!A1" display="Number of changers in year 2015 by the main reasons for changing the job [thousand persons]" xr:uid="{00000000-0004-0000-0000-000006000000}"/>
    <hyperlink ref="A12" location="5.8.!A1" display="Number of entrants in year 2015 by economic industries and by status in employment [thousand persons]" xr:uid="{00000000-0004-0000-0000-000007000000}"/>
    <hyperlink ref="A13" location="5.9.!A1" display="Number of exits in year 2015 by economic industrie of previous workplace and by status in employment [thousand persons]" xr:uid="{00000000-0004-0000-0000-000008000000}"/>
    <hyperlink ref="A14" location="5.10.!A1" display="Labour market flows between the economic industries [thousand persons]" xr:uid="{00000000-0004-0000-0000-000009000000}"/>
    <hyperlink ref="A15" location="5.11.!A1" display="Number of entrants in year 2015 by the method of accessing the job [thousand persons]" xr:uid="{00000000-0004-0000-0000-00000A000000}"/>
    <hyperlink ref="A16" location="5.12.!A1" display="Number of entrants in year 2015 according to the decisive aspects of choosing the current job [thousand persons]" xr:uid="{00000000-0004-0000-0000-00000B000000}"/>
    <hyperlink ref="A17" location="5.13.!A1" display="Number of population aged 15–74 according to the willingness to move for a job opportunity [thousand persons]" xr:uid="{00000000-0004-0000-0000-00000C000000}"/>
    <hyperlink ref="A18" location="5.14.!A1" display="Number of population aged 15–74 who would move for a better job opportunity according to the reasons for moving [thousand persons]" xr:uid="{00000000-0004-0000-0000-00000D000000}"/>
    <hyperlink ref="A19" location="5.15.!A1" display="Number of population aged 15–74 who would not move according to the reasons for not moving [thousand persons]" xr:uid="{00000000-0004-0000-0000-00000E000000}"/>
    <hyperlink ref="A20" location="5.16.!A1" display="Number of population aged 15–74 who would move for a better job opportunity according to the type of work [thousand persons]" xr:uid="{00000000-0004-0000-0000-00000F000000}"/>
    <hyperlink ref="A21" location="5.17.!A1" display="Number of population aged 15–74 according to the willingness to work abroad [thousand persons]" xr:uid="{00000000-0004-0000-0000-000010000000}"/>
    <hyperlink ref="A22" location="5.18.!A1" display="Number of population aged 15–74 who are planning to move abroad for work according to the planned duration of working abroad [thousand persons]" xr:uid="{00000000-0004-0000-0000-000011000000}"/>
    <hyperlink ref="A23" location="5.19.!A1" display="Number of population aged 15–74 who are planning to move abroad for work according to steps taken to work abroad [thousand persons]" xr:uid="{00000000-0004-0000-0000-000012000000}"/>
    <hyperlink ref="A24" location="5.20.!A1" display="Number of persons involved in agricultural work in year 2015 by demographic and other characteristics [thousand persons]" xr:uid="{00000000-0004-0000-0000-000013000000}"/>
    <hyperlink ref="A25" location="5.21.!A1" display="Agricultural work done not in main work by the purpose of the work [thousand persons]" xr:uid="{00000000-0004-0000-0000-000014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zoomScaleNormal="100" workbookViewId="0"/>
  </sheetViews>
  <sheetFormatPr defaultRowHeight="12.75" x14ac:dyDescent="0.2"/>
  <cols>
    <col min="1" max="1" width="5" style="64" customWidth="1"/>
    <col min="2" max="2" width="37.5703125" style="64" customWidth="1"/>
    <col min="3" max="5" width="13.85546875" style="64" customWidth="1"/>
    <col min="6" max="16384" width="9.140625" style="64"/>
  </cols>
  <sheetData>
    <row r="1" spans="1:5" s="62" customFormat="1" ht="20.100000000000001" customHeight="1" x14ac:dyDescent="0.2">
      <c r="A1" s="40" t="s">
        <v>223</v>
      </c>
    </row>
    <row r="2" spans="1:5" s="63" customFormat="1" ht="15.75" customHeight="1" x14ac:dyDescent="0.2">
      <c r="A2" s="85" t="s">
        <v>168</v>
      </c>
      <c r="B2" s="86"/>
      <c r="C2" s="49" t="s">
        <v>165</v>
      </c>
      <c r="D2" s="49" t="s">
        <v>166</v>
      </c>
      <c r="E2" s="50" t="s">
        <v>49</v>
      </c>
    </row>
    <row r="3" spans="1:5" x14ac:dyDescent="0.2">
      <c r="A3" s="41" t="s">
        <v>27</v>
      </c>
      <c r="B3" s="14" t="s">
        <v>185</v>
      </c>
      <c r="C3" s="42">
        <v>16.905999999999999</v>
      </c>
      <c r="D3" s="42">
        <v>1.276</v>
      </c>
      <c r="E3" s="42">
        <v>18.181999999999999</v>
      </c>
    </row>
    <row r="4" spans="1:5" x14ac:dyDescent="0.2">
      <c r="A4" s="41" t="s">
        <v>28</v>
      </c>
      <c r="B4" s="14" t="s">
        <v>186</v>
      </c>
      <c r="C4" s="42">
        <v>1.1970000000000001</v>
      </c>
      <c r="D4" s="42">
        <v>0</v>
      </c>
      <c r="E4" s="42">
        <v>1.1970000000000001</v>
      </c>
    </row>
    <row r="5" spans="1:5" x14ac:dyDescent="0.2">
      <c r="A5" s="41" t="s">
        <v>29</v>
      </c>
      <c r="B5" s="14" t="s">
        <v>187</v>
      </c>
      <c r="C5" s="42">
        <v>41.484000000000002</v>
      </c>
      <c r="D5" s="42">
        <v>1.5569999999999999</v>
      </c>
      <c r="E5" s="42">
        <v>43.040999999999997</v>
      </c>
    </row>
    <row r="6" spans="1:5" x14ac:dyDescent="0.2">
      <c r="A6" s="41" t="s">
        <v>30</v>
      </c>
      <c r="B6" s="14" t="s">
        <v>188</v>
      </c>
      <c r="C6" s="42">
        <v>0.91700000000000004</v>
      </c>
      <c r="D6" s="42">
        <v>0</v>
      </c>
      <c r="E6" s="42">
        <v>0.91700000000000004</v>
      </c>
    </row>
    <row r="7" spans="1:5" ht="22.5" x14ac:dyDescent="0.2">
      <c r="A7" s="41" t="s">
        <v>31</v>
      </c>
      <c r="B7" s="13" t="s">
        <v>189</v>
      </c>
      <c r="C7" s="42">
        <v>3.0619999999999998</v>
      </c>
      <c r="D7" s="42">
        <v>0</v>
      </c>
      <c r="E7" s="42">
        <v>3.0619999999999998</v>
      </c>
    </row>
    <row r="8" spans="1:5" x14ac:dyDescent="0.2">
      <c r="A8" s="41" t="s">
        <v>32</v>
      </c>
      <c r="B8" s="14" t="s">
        <v>190</v>
      </c>
      <c r="C8" s="42">
        <v>17.241</v>
      </c>
      <c r="D8" s="42">
        <v>2.3620000000000001</v>
      </c>
      <c r="E8" s="42">
        <v>19.603000000000002</v>
      </c>
    </row>
    <row r="9" spans="1:5" ht="22.5" x14ac:dyDescent="0.2">
      <c r="A9" s="41" t="s">
        <v>33</v>
      </c>
      <c r="B9" s="13" t="s">
        <v>191</v>
      </c>
      <c r="C9" s="42">
        <v>20.591000000000001</v>
      </c>
      <c r="D9" s="42">
        <v>1.296</v>
      </c>
      <c r="E9" s="42">
        <v>21.887</v>
      </c>
    </row>
    <row r="10" spans="1:5" x14ac:dyDescent="0.2">
      <c r="A10" s="41" t="s">
        <v>34</v>
      </c>
      <c r="B10" s="14" t="s">
        <v>192</v>
      </c>
      <c r="C10" s="42">
        <v>8.2899999999999991</v>
      </c>
      <c r="D10" s="42">
        <v>0</v>
      </c>
      <c r="E10" s="42">
        <v>8.2899999999999991</v>
      </c>
    </row>
    <row r="11" spans="1:5" x14ac:dyDescent="0.2">
      <c r="A11" s="41" t="s">
        <v>35</v>
      </c>
      <c r="B11" s="14" t="s">
        <v>193</v>
      </c>
      <c r="C11" s="42">
        <v>13.558</v>
      </c>
      <c r="D11" s="42">
        <v>0.93</v>
      </c>
      <c r="E11" s="42">
        <v>14.488</v>
      </c>
    </row>
    <row r="12" spans="1:5" x14ac:dyDescent="0.2">
      <c r="A12" s="41" t="s">
        <v>36</v>
      </c>
      <c r="B12" s="14" t="s">
        <v>194</v>
      </c>
      <c r="C12" s="42">
        <v>0.753</v>
      </c>
      <c r="D12" s="42">
        <v>0</v>
      </c>
      <c r="E12" s="42">
        <v>0.753</v>
      </c>
    </row>
    <row r="13" spans="1:5" x14ac:dyDescent="0.2">
      <c r="A13" s="41" t="s">
        <v>37</v>
      </c>
      <c r="B13" s="14" t="s">
        <v>195</v>
      </c>
      <c r="C13" s="42">
        <v>2.91</v>
      </c>
      <c r="D13" s="42">
        <v>0.26800000000000002</v>
      </c>
      <c r="E13" s="42">
        <v>3.1779999999999999</v>
      </c>
    </row>
    <row r="14" spans="1:5" x14ac:dyDescent="0.2">
      <c r="A14" s="41" t="s">
        <v>38</v>
      </c>
      <c r="B14" s="14" t="s">
        <v>196</v>
      </c>
      <c r="C14" s="42">
        <v>1.2350000000000001</v>
      </c>
      <c r="D14" s="42">
        <v>0</v>
      </c>
      <c r="E14" s="42">
        <v>1.2350000000000001</v>
      </c>
    </row>
    <row r="15" spans="1:5" x14ac:dyDescent="0.2">
      <c r="A15" s="41" t="s">
        <v>39</v>
      </c>
      <c r="B15" s="14" t="s">
        <v>197</v>
      </c>
      <c r="C15" s="42">
        <v>4.5190000000000001</v>
      </c>
      <c r="D15" s="42">
        <v>0.1</v>
      </c>
      <c r="E15" s="42">
        <v>4.6189999999999998</v>
      </c>
    </row>
    <row r="16" spans="1:5" x14ac:dyDescent="0.2">
      <c r="A16" s="41" t="s">
        <v>40</v>
      </c>
      <c r="B16" s="14" t="s">
        <v>198</v>
      </c>
      <c r="C16" s="42">
        <v>13.571999999999999</v>
      </c>
      <c r="D16" s="42">
        <v>1.107</v>
      </c>
      <c r="E16" s="42">
        <v>14.679</v>
      </c>
    </row>
    <row r="17" spans="1:5" ht="22.5" x14ac:dyDescent="0.2">
      <c r="A17" s="41" t="s">
        <v>41</v>
      </c>
      <c r="B17" s="13" t="s">
        <v>199</v>
      </c>
      <c r="C17" s="42">
        <v>62.48</v>
      </c>
      <c r="D17" s="42">
        <v>0.13100000000000001</v>
      </c>
      <c r="E17" s="42">
        <v>62.610999999999997</v>
      </c>
    </row>
    <row r="18" spans="1:5" x14ac:dyDescent="0.2">
      <c r="A18" s="41" t="s">
        <v>42</v>
      </c>
      <c r="B18" s="14" t="s">
        <v>200</v>
      </c>
      <c r="C18" s="42">
        <v>14.972</v>
      </c>
      <c r="D18" s="42">
        <v>8.4000000000000005E-2</v>
      </c>
      <c r="E18" s="42">
        <v>15.055999999999999</v>
      </c>
    </row>
    <row r="19" spans="1:5" x14ac:dyDescent="0.2">
      <c r="A19" s="41" t="s">
        <v>43</v>
      </c>
      <c r="B19" s="14" t="s">
        <v>201</v>
      </c>
      <c r="C19" s="42">
        <v>14.523</v>
      </c>
      <c r="D19" s="42">
        <v>0.153</v>
      </c>
      <c r="E19" s="42">
        <v>14.676</v>
      </c>
    </row>
    <row r="20" spans="1:5" x14ac:dyDescent="0.2">
      <c r="A20" s="41" t="s">
        <v>44</v>
      </c>
      <c r="B20" s="14" t="s">
        <v>202</v>
      </c>
      <c r="C20" s="42">
        <v>3.84</v>
      </c>
      <c r="D20" s="42">
        <v>0.23300000000000001</v>
      </c>
      <c r="E20" s="42">
        <v>4.0739999999999998</v>
      </c>
    </row>
    <row r="21" spans="1:5" x14ac:dyDescent="0.2">
      <c r="A21" s="41" t="s">
        <v>141</v>
      </c>
      <c r="B21" s="14" t="s">
        <v>203</v>
      </c>
      <c r="C21" s="42">
        <v>4.359</v>
      </c>
      <c r="D21" s="42">
        <v>0.73899999999999999</v>
      </c>
      <c r="E21" s="42">
        <v>5.0979999999999999</v>
      </c>
    </row>
    <row r="22" spans="1:5" x14ac:dyDescent="0.2">
      <c r="A22" s="41" t="s">
        <v>142</v>
      </c>
      <c r="B22" s="14" t="s">
        <v>204</v>
      </c>
      <c r="C22" s="42">
        <v>63.902000000000001</v>
      </c>
      <c r="D22" s="42">
        <v>3.919</v>
      </c>
      <c r="E22" s="42">
        <v>67.819999999999993</v>
      </c>
    </row>
    <row r="23" spans="1:5" x14ac:dyDescent="0.2">
      <c r="A23" s="41" t="s">
        <v>143</v>
      </c>
      <c r="B23" s="14" t="s">
        <v>205</v>
      </c>
      <c r="C23" s="42">
        <v>165.60400000000001</v>
      </c>
      <c r="D23" s="42">
        <v>5.0410000000000004</v>
      </c>
      <c r="E23" s="42">
        <v>170.64400000000001</v>
      </c>
    </row>
    <row r="24" spans="1:5" x14ac:dyDescent="0.2">
      <c r="A24" s="43"/>
      <c r="B24" s="2" t="s">
        <v>45</v>
      </c>
      <c r="C24" s="44">
        <v>246.41200000000001</v>
      </c>
      <c r="D24" s="44">
        <v>10.234999999999999</v>
      </c>
      <c r="E24" s="44">
        <v>256.64699999999999</v>
      </c>
    </row>
  </sheetData>
  <mergeCells count="1"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7"/>
  <sheetViews>
    <sheetView zoomScaleNormal="100" zoomScaleSheetLayoutView="115" workbookViewId="0"/>
  </sheetViews>
  <sheetFormatPr defaultRowHeight="12.75" customHeight="1" x14ac:dyDescent="0.2"/>
  <cols>
    <col min="1" max="1" width="6.42578125" style="4" customWidth="1"/>
    <col min="2" max="2" width="37.28515625" style="4" customWidth="1"/>
    <col min="3" max="3" width="12.5703125" style="31" customWidth="1"/>
    <col min="4" max="4" width="10.42578125" style="31" customWidth="1"/>
    <col min="5" max="5" width="11.85546875" style="31" customWidth="1"/>
    <col min="6" max="11" width="10.42578125" style="4" customWidth="1"/>
    <col min="12" max="85" width="10.7109375" style="4" customWidth="1"/>
    <col min="86" max="16384" width="9.140625" style="4"/>
  </cols>
  <sheetData>
    <row r="1" spans="1:11" s="56" customFormat="1" ht="20.100000000000001" customHeight="1" x14ac:dyDescent="0.2">
      <c r="A1" s="11" t="s">
        <v>224</v>
      </c>
      <c r="B1" s="11"/>
      <c r="C1" s="57"/>
      <c r="D1" s="57"/>
      <c r="E1" s="57"/>
    </row>
    <row r="2" spans="1:11" s="30" customFormat="1" ht="12.75" customHeight="1" x14ac:dyDescent="0.2">
      <c r="A2" s="87" t="s">
        <v>167</v>
      </c>
      <c r="B2" s="81"/>
      <c r="C2" s="69" t="s">
        <v>150</v>
      </c>
      <c r="D2" s="69"/>
      <c r="E2" s="69"/>
      <c r="F2" s="69"/>
      <c r="G2" s="69"/>
      <c r="H2" s="69"/>
      <c r="I2" s="69"/>
      <c r="J2" s="69"/>
      <c r="K2" s="91" t="s">
        <v>45</v>
      </c>
    </row>
    <row r="3" spans="1:11" s="30" customFormat="1" ht="12.75" customHeight="1" x14ac:dyDescent="0.2">
      <c r="A3" s="88"/>
      <c r="B3" s="89"/>
      <c r="C3" s="92" t="s">
        <v>151</v>
      </c>
      <c r="D3" s="92" t="s">
        <v>152</v>
      </c>
      <c r="E3" s="69" t="s">
        <v>75</v>
      </c>
      <c r="F3" s="69"/>
      <c r="G3" s="92" t="s">
        <v>153</v>
      </c>
      <c r="H3" s="69" t="s">
        <v>75</v>
      </c>
      <c r="I3" s="69"/>
      <c r="J3" s="69"/>
      <c r="K3" s="91"/>
    </row>
    <row r="4" spans="1:11" s="30" customFormat="1" ht="74.25" customHeight="1" x14ac:dyDescent="0.2">
      <c r="A4" s="88"/>
      <c r="B4" s="89"/>
      <c r="C4" s="93"/>
      <c r="D4" s="93"/>
      <c r="E4" s="3" t="s">
        <v>183</v>
      </c>
      <c r="F4" s="3" t="s">
        <v>184</v>
      </c>
      <c r="G4" s="93"/>
      <c r="H4" s="3" t="s">
        <v>180</v>
      </c>
      <c r="I4" s="3" t="s">
        <v>181</v>
      </c>
      <c r="J4" s="3" t="s">
        <v>182</v>
      </c>
      <c r="K4" s="91"/>
    </row>
    <row r="5" spans="1:11" s="30" customFormat="1" ht="12.75" customHeight="1" x14ac:dyDescent="0.2">
      <c r="A5" s="90"/>
      <c r="B5" s="82"/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91"/>
    </row>
    <row r="6" spans="1:11" s="1" customFormat="1" ht="11.25" x14ac:dyDescent="0.2">
      <c r="A6" s="14" t="s">
        <v>27</v>
      </c>
      <c r="B6" s="14" t="s">
        <v>185</v>
      </c>
      <c r="C6" s="12">
        <v>3.9780000000000002</v>
      </c>
      <c r="D6" s="12">
        <v>1.52</v>
      </c>
      <c r="E6" s="12">
        <v>0.89300000000000002</v>
      </c>
      <c r="F6" s="12">
        <v>0.44</v>
      </c>
      <c r="G6" s="12">
        <v>4.9480000000000004</v>
      </c>
      <c r="H6" s="12">
        <v>0.38900000000000001</v>
      </c>
      <c r="I6" s="12">
        <v>0.45900000000000002</v>
      </c>
      <c r="J6" s="12">
        <v>2.141</v>
      </c>
      <c r="K6" s="12">
        <v>10.446</v>
      </c>
    </row>
    <row r="7" spans="1:11" ht="11.25" x14ac:dyDescent="0.2">
      <c r="A7" s="14" t="s">
        <v>28</v>
      </c>
      <c r="B7" s="14" t="s">
        <v>186</v>
      </c>
      <c r="C7" s="52" t="s">
        <v>131</v>
      </c>
      <c r="D7" s="12">
        <v>0.40200000000000002</v>
      </c>
      <c r="E7" s="52" t="s">
        <v>131</v>
      </c>
      <c r="F7" s="12">
        <v>0.246</v>
      </c>
      <c r="G7" s="12">
        <v>0.217</v>
      </c>
      <c r="H7" s="52" t="s">
        <v>131</v>
      </c>
      <c r="I7" s="52" t="s">
        <v>131</v>
      </c>
      <c r="J7" s="12">
        <v>7.5999999999999998E-2</v>
      </c>
      <c r="K7" s="12">
        <v>0.61899999999999999</v>
      </c>
    </row>
    <row r="8" spans="1:11" ht="12.75" customHeight="1" x14ac:dyDescent="0.2">
      <c r="A8" s="14" t="s">
        <v>29</v>
      </c>
      <c r="B8" s="14" t="s">
        <v>187</v>
      </c>
      <c r="C8" s="12">
        <v>1.5149999999999999</v>
      </c>
      <c r="D8" s="12">
        <v>28.085999999999999</v>
      </c>
      <c r="E8" s="12">
        <v>26.626999999999999</v>
      </c>
      <c r="F8" s="12">
        <v>0.92</v>
      </c>
      <c r="G8" s="12">
        <v>13.385999999999999</v>
      </c>
      <c r="H8" s="12">
        <v>4.3280000000000003</v>
      </c>
      <c r="I8" s="12">
        <v>2.375</v>
      </c>
      <c r="J8" s="12">
        <v>1.589</v>
      </c>
      <c r="K8" s="12">
        <v>42.985999999999997</v>
      </c>
    </row>
    <row r="9" spans="1:11" ht="11.25" x14ac:dyDescent="0.2">
      <c r="A9" s="14" t="s">
        <v>30</v>
      </c>
      <c r="B9" s="14" t="s">
        <v>188</v>
      </c>
      <c r="C9" s="52" t="s">
        <v>131</v>
      </c>
      <c r="D9" s="12">
        <v>0.20300000000000001</v>
      </c>
      <c r="E9" s="52" t="s">
        <v>131</v>
      </c>
      <c r="F9" s="52" t="s">
        <v>131</v>
      </c>
      <c r="G9" s="12">
        <v>0.44900000000000001</v>
      </c>
      <c r="H9" s="52" t="s">
        <v>131</v>
      </c>
      <c r="I9" s="12">
        <v>0.124</v>
      </c>
      <c r="J9" s="12">
        <v>0.191</v>
      </c>
      <c r="K9" s="12">
        <v>0.65200000000000002</v>
      </c>
    </row>
    <row r="10" spans="1:11" ht="22.5" x14ac:dyDescent="0.2">
      <c r="A10" s="14" t="s">
        <v>31</v>
      </c>
      <c r="B10" s="13" t="s">
        <v>189</v>
      </c>
      <c r="C10" s="12">
        <v>0.191</v>
      </c>
      <c r="D10" s="12">
        <v>1.0920000000000001</v>
      </c>
      <c r="E10" s="12">
        <v>0.35499999999999998</v>
      </c>
      <c r="F10" s="12">
        <v>3.6999999999999998E-2</v>
      </c>
      <c r="G10" s="12">
        <v>1.0069999999999999</v>
      </c>
      <c r="H10" s="12">
        <v>0.159</v>
      </c>
      <c r="I10" s="52" t="s">
        <v>131</v>
      </c>
      <c r="J10" s="12">
        <v>0.442</v>
      </c>
      <c r="K10" s="12">
        <v>2.29</v>
      </c>
    </row>
    <row r="11" spans="1:11" ht="12.75" customHeight="1" x14ac:dyDescent="0.2">
      <c r="A11" s="14" t="s">
        <v>32</v>
      </c>
      <c r="B11" s="14" t="s">
        <v>190</v>
      </c>
      <c r="C11" s="12">
        <v>0.58699999999999997</v>
      </c>
      <c r="D11" s="12">
        <v>14.881</v>
      </c>
      <c r="E11" s="12">
        <v>2.9820000000000002</v>
      </c>
      <c r="F11" s="12">
        <v>11.004</v>
      </c>
      <c r="G11" s="12">
        <v>5.6950000000000003</v>
      </c>
      <c r="H11" s="12">
        <v>1.6830000000000001</v>
      </c>
      <c r="I11" s="12">
        <v>0.54600000000000004</v>
      </c>
      <c r="J11" s="12">
        <v>0.80100000000000005</v>
      </c>
      <c r="K11" s="12">
        <v>21.163</v>
      </c>
    </row>
    <row r="12" spans="1:11" ht="22.5" x14ac:dyDescent="0.2">
      <c r="A12" s="14" t="s">
        <v>33</v>
      </c>
      <c r="B12" s="13" t="s">
        <v>191</v>
      </c>
      <c r="C12" s="12">
        <v>0.71699999999999997</v>
      </c>
      <c r="D12" s="12">
        <v>5.3179999999999996</v>
      </c>
      <c r="E12" s="12">
        <v>4.2729999999999997</v>
      </c>
      <c r="F12" s="12">
        <v>0.95799999999999996</v>
      </c>
      <c r="G12" s="12">
        <v>20.195</v>
      </c>
      <c r="H12" s="12">
        <v>12.436</v>
      </c>
      <c r="I12" s="12">
        <v>0.82799999999999996</v>
      </c>
      <c r="J12" s="12">
        <v>1.738</v>
      </c>
      <c r="K12" s="12">
        <v>26.23</v>
      </c>
    </row>
    <row r="13" spans="1:11" ht="11.25" x14ac:dyDescent="0.2">
      <c r="A13" s="14" t="s">
        <v>34</v>
      </c>
      <c r="B13" s="14" t="s">
        <v>192</v>
      </c>
      <c r="C13" s="12">
        <v>0.154</v>
      </c>
      <c r="D13" s="12">
        <v>3.1</v>
      </c>
      <c r="E13" s="12">
        <v>1.544</v>
      </c>
      <c r="F13" s="12">
        <v>1.1140000000000001</v>
      </c>
      <c r="G13" s="12">
        <v>6.7889999999999997</v>
      </c>
      <c r="H13" s="12">
        <v>0.81100000000000005</v>
      </c>
      <c r="I13" s="12">
        <v>0.16800000000000001</v>
      </c>
      <c r="J13" s="12">
        <v>7.3999999999999996E-2</v>
      </c>
      <c r="K13" s="12">
        <v>10.042</v>
      </c>
    </row>
    <row r="14" spans="1:11" ht="11.25" x14ac:dyDescent="0.2">
      <c r="A14" s="14" t="s">
        <v>35</v>
      </c>
      <c r="B14" s="14" t="s">
        <v>193</v>
      </c>
      <c r="C14" s="52" t="s">
        <v>131</v>
      </c>
      <c r="D14" s="12">
        <v>3.2429999999999999</v>
      </c>
      <c r="E14" s="12">
        <v>2.5489999999999999</v>
      </c>
      <c r="F14" s="12">
        <v>0.69399999999999995</v>
      </c>
      <c r="G14" s="12">
        <v>11.965999999999999</v>
      </c>
      <c r="H14" s="12">
        <v>1.45</v>
      </c>
      <c r="I14" s="12">
        <v>8.077</v>
      </c>
      <c r="J14" s="12">
        <v>0.59099999999999997</v>
      </c>
      <c r="K14" s="12">
        <v>15.209</v>
      </c>
    </row>
    <row r="15" spans="1:11" ht="11.25" x14ac:dyDescent="0.2">
      <c r="A15" s="14" t="s">
        <v>36</v>
      </c>
      <c r="B15" s="14" t="s">
        <v>194</v>
      </c>
      <c r="C15" s="52" t="s">
        <v>131</v>
      </c>
      <c r="D15" s="12">
        <v>0.16</v>
      </c>
      <c r="E15" s="52" t="s">
        <v>131</v>
      </c>
      <c r="F15" s="12">
        <v>0.16</v>
      </c>
      <c r="G15" s="12">
        <v>5.2690000000000001</v>
      </c>
      <c r="H15" s="12">
        <v>0.32500000000000001</v>
      </c>
      <c r="I15" s="52" t="s">
        <v>131</v>
      </c>
      <c r="J15" s="12">
        <v>0.17299999999999999</v>
      </c>
      <c r="K15" s="12">
        <v>5.4290000000000003</v>
      </c>
    </row>
    <row r="16" spans="1:11" ht="12.75" customHeight="1" x14ac:dyDescent="0.2">
      <c r="A16" s="14" t="s">
        <v>37</v>
      </c>
      <c r="B16" s="14" t="s">
        <v>195</v>
      </c>
      <c r="C16" s="12">
        <v>9.9000000000000005E-2</v>
      </c>
      <c r="D16" s="12">
        <v>0.122</v>
      </c>
      <c r="E16" s="12">
        <v>0.122</v>
      </c>
      <c r="F16" s="52" t="s">
        <v>131</v>
      </c>
      <c r="G16" s="12">
        <v>2.976</v>
      </c>
      <c r="H16" s="52" t="s">
        <v>131</v>
      </c>
      <c r="I16" s="52" t="s">
        <v>131</v>
      </c>
      <c r="J16" s="52" t="s">
        <v>131</v>
      </c>
      <c r="K16" s="12">
        <v>3.1970000000000001</v>
      </c>
    </row>
    <row r="17" spans="1:11" ht="12.75" customHeight="1" x14ac:dyDescent="0.2">
      <c r="A17" s="14" t="s">
        <v>38</v>
      </c>
      <c r="B17" s="14" t="s">
        <v>196</v>
      </c>
      <c r="C17" s="52" t="s">
        <v>131</v>
      </c>
      <c r="D17" s="12">
        <v>0.17399999999999999</v>
      </c>
      <c r="E17" s="12">
        <v>0.17399999999999999</v>
      </c>
      <c r="F17" s="52" t="s">
        <v>131</v>
      </c>
      <c r="G17" s="12">
        <v>8.5999999999999993E-2</v>
      </c>
      <c r="H17" s="52" t="s">
        <v>131</v>
      </c>
      <c r="I17" s="52" t="s">
        <v>131</v>
      </c>
      <c r="J17" s="52" t="s">
        <v>131</v>
      </c>
      <c r="K17" s="12">
        <v>0.26</v>
      </c>
    </row>
    <row r="18" spans="1:11" ht="11.25" x14ac:dyDescent="0.2">
      <c r="A18" s="14" t="s">
        <v>39</v>
      </c>
      <c r="B18" s="14" t="s">
        <v>197</v>
      </c>
      <c r="C18" s="52" t="s">
        <v>131</v>
      </c>
      <c r="D18" s="12">
        <v>0.56100000000000005</v>
      </c>
      <c r="E18" s="12">
        <v>0.50600000000000001</v>
      </c>
      <c r="F18" s="52" t="s">
        <v>131</v>
      </c>
      <c r="G18" s="12">
        <v>3.6110000000000002</v>
      </c>
      <c r="H18" s="12">
        <v>0.16800000000000001</v>
      </c>
      <c r="I18" s="52" t="s">
        <v>131</v>
      </c>
      <c r="J18" s="12">
        <v>0.58499999999999996</v>
      </c>
      <c r="K18" s="12">
        <v>4.173</v>
      </c>
    </row>
    <row r="19" spans="1:11" ht="11.25" x14ac:dyDescent="0.2">
      <c r="A19" s="14" t="s">
        <v>40</v>
      </c>
      <c r="B19" s="14" t="s">
        <v>198</v>
      </c>
      <c r="C19" s="12">
        <v>0.47299999999999998</v>
      </c>
      <c r="D19" s="12">
        <v>2.46</v>
      </c>
      <c r="E19" s="12">
        <v>1.2609999999999999</v>
      </c>
      <c r="F19" s="12">
        <v>0.66300000000000003</v>
      </c>
      <c r="G19" s="12">
        <v>6.6079999999999997</v>
      </c>
      <c r="H19" s="12">
        <v>1.212</v>
      </c>
      <c r="I19" s="52" t="s">
        <v>131</v>
      </c>
      <c r="J19" s="12">
        <v>1.1870000000000001</v>
      </c>
      <c r="K19" s="12">
        <v>9.5419999999999998</v>
      </c>
    </row>
    <row r="20" spans="1:11" ht="22.5" x14ac:dyDescent="0.2">
      <c r="A20" s="14" t="s">
        <v>41</v>
      </c>
      <c r="B20" s="13" t="s">
        <v>199</v>
      </c>
      <c r="C20" s="12">
        <v>1.5660000000000001</v>
      </c>
      <c r="D20" s="12">
        <v>5.5389999999999997</v>
      </c>
      <c r="E20" s="12">
        <v>4.016</v>
      </c>
      <c r="F20" s="12">
        <v>1.0960000000000001</v>
      </c>
      <c r="G20" s="12">
        <v>21.045000000000002</v>
      </c>
      <c r="H20" s="12">
        <v>1.333</v>
      </c>
      <c r="I20" s="12">
        <v>0.36699999999999999</v>
      </c>
      <c r="J20" s="12">
        <v>14.692</v>
      </c>
      <c r="K20" s="12">
        <v>28.15</v>
      </c>
    </row>
    <row r="21" spans="1:11" ht="12.75" customHeight="1" x14ac:dyDescent="0.2">
      <c r="A21" s="14" t="s">
        <v>42</v>
      </c>
      <c r="B21" s="14" t="s">
        <v>200</v>
      </c>
      <c r="C21" s="12">
        <v>9.5000000000000001E-2</v>
      </c>
      <c r="D21" s="12">
        <v>0.871</v>
      </c>
      <c r="E21" s="12">
        <v>0.70499999999999996</v>
      </c>
      <c r="F21" s="12">
        <v>0.16700000000000001</v>
      </c>
      <c r="G21" s="12">
        <v>10.597</v>
      </c>
      <c r="H21" s="12">
        <v>0.46300000000000002</v>
      </c>
      <c r="I21" s="12">
        <v>0.33100000000000002</v>
      </c>
      <c r="J21" s="12">
        <v>0.92</v>
      </c>
      <c r="K21" s="12">
        <v>11.563000000000001</v>
      </c>
    </row>
    <row r="22" spans="1:11" ht="11.25" x14ac:dyDescent="0.2">
      <c r="A22" s="14" t="s">
        <v>43</v>
      </c>
      <c r="B22" s="14" t="s">
        <v>201</v>
      </c>
      <c r="C22" s="52" t="s">
        <v>131</v>
      </c>
      <c r="D22" s="12">
        <v>0.85199999999999998</v>
      </c>
      <c r="E22" s="12">
        <v>0.85199999999999998</v>
      </c>
      <c r="F22" s="52" t="s">
        <v>131</v>
      </c>
      <c r="G22" s="12">
        <v>7.734</v>
      </c>
      <c r="H22" s="12">
        <v>0.39100000000000001</v>
      </c>
      <c r="I22" s="12">
        <v>0.27900000000000003</v>
      </c>
      <c r="J22" s="12">
        <v>1.1830000000000001</v>
      </c>
      <c r="K22" s="12">
        <v>8.5860000000000003</v>
      </c>
    </row>
    <row r="23" spans="1:11" ht="11.25" x14ac:dyDescent="0.2">
      <c r="A23" s="14" t="s">
        <v>44</v>
      </c>
      <c r="B23" s="14" t="s">
        <v>202</v>
      </c>
      <c r="C23" s="52" t="s">
        <v>131</v>
      </c>
      <c r="D23" s="12">
        <v>0.44800000000000001</v>
      </c>
      <c r="E23" s="12">
        <v>0.44800000000000001</v>
      </c>
      <c r="F23" s="52" t="s">
        <v>131</v>
      </c>
      <c r="G23" s="12">
        <v>2.1930000000000001</v>
      </c>
      <c r="H23" s="12">
        <v>0.42499999999999999</v>
      </c>
      <c r="I23" s="52" t="s">
        <v>131</v>
      </c>
      <c r="J23" s="12">
        <v>0.54400000000000004</v>
      </c>
      <c r="K23" s="12">
        <v>2.641</v>
      </c>
    </row>
    <row r="24" spans="1:11" ht="12.75" customHeight="1" x14ac:dyDescent="0.2">
      <c r="A24" s="14" t="s">
        <v>141</v>
      </c>
      <c r="B24" s="14" t="s">
        <v>203</v>
      </c>
      <c r="C24" s="52" t="s">
        <v>131</v>
      </c>
      <c r="D24" s="12">
        <v>0.52500000000000002</v>
      </c>
      <c r="E24" s="12">
        <v>0.34599999999999997</v>
      </c>
      <c r="F24" s="12">
        <v>0.17899999999999999</v>
      </c>
      <c r="G24" s="12">
        <v>3.3980000000000001</v>
      </c>
      <c r="H24" s="52" t="s">
        <v>131</v>
      </c>
      <c r="I24" s="12">
        <v>0.27200000000000002</v>
      </c>
      <c r="J24" s="12">
        <v>0.46300000000000002</v>
      </c>
      <c r="K24" s="12">
        <v>3.923</v>
      </c>
    </row>
    <row r="25" spans="1:11" ht="12.75" customHeight="1" x14ac:dyDescent="0.2">
      <c r="A25" s="14" t="s">
        <v>142</v>
      </c>
      <c r="B25" s="14" t="s">
        <v>204</v>
      </c>
      <c r="C25" s="12">
        <v>2.2930000000000001</v>
      </c>
      <c r="D25" s="12">
        <v>44.662999999999997</v>
      </c>
      <c r="E25" s="12">
        <v>29.965</v>
      </c>
      <c r="F25" s="12">
        <v>12.208</v>
      </c>
      <c r="G25" s="12">
        <v>20.754000000000001</v>
      </c>
      <c r="H25" s="12">
        <v>6.17</v>
      </c>
      <c r="I25" s="12">
        <v>3.0449999999999999</v>
      </c>
      <c r="J25" s="12">
        <v>3.1</v>
      </c>
      <c r="K25" s="12">
        <v>67.710999999999999</v>
      </c>
    </row>
    <row r="26" spans="1:11" ht="12.75" customHeight="1" x14ac:dyDescent="0.2">
      <c r="A26" s="14" t="s">
        <v>143</v>
      </c>
      <c r="B26" s="14" t="s">
        <v>205</v>
      </c>
      <c r="C26" s="12">
        <v>3.1040000000000001</v>
      </c>
      <c r="D26" s="12">
        <v>23.373999999999999</v>
      </c>
      <c r="E26" s="12">
        <v>16.795999999999999</v>
      </c>
      <c r="F26" s="12">
        <v>5.03</v>
      </c>
      <c r="G26" s="12">
        <v>102.468</v>
      </c>
      <c r="H26" s="12">
        <v>19.013000000000002</v>
      </c>
      <c r="I26" s="12">
        <v>10.321</v>
      </c>
      <c r="J26" s="12">
        <v>22.15</v>
      </c>
      <c r="K26" s="12">
        <v>128.94499999999999</v>
      </c>
    </row>
    <row r="27" spans="1:11" s="1" customFormat="1" ht="12.75" customHeight="1" x14ac:dyDescent="0.2">
      <c r="B27" s="2" t="s">
        <v>45</v>
      </c>
      <c r="C27" s="7">
        <v>9.3759999999999994</v>
      </c>
      <c r="D27" s="7">
        <v>69.557000000000002</v>
      </c>
      <c r="E27" s="7">
        <v>47.652999999999999</v>
      </c>
      <c r="F27" s="7">
        <v>17.677</v>
      </c>
      <c r="G27" s="7">
        <v>128.16999999999999</v>
      </c>
      <c r="H27" s="7">
        <v>25.571999999999999</v>
      </c>
      <c r="I27" s="7">
        <v>13.824999999999999</v>
      </c>
      <c r="J27" s="7">
        <v>27.39</v>
      </c>
      <c r="K27" s="7">
        <v>207.10300000000001</v>
      </c>
    </row>
  </sheetData>
  <customSheetViews>
    <customSheetView guid="{CEF79B89-EB70-428A-A710-BCE3C6A43D90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selection activeCell="A2" sqref="A2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mergeCells count="8">
    <mergeCell ref="A2:B5"/>
    <mergeCell ref="E3:F3"/>
    <mergeCell ref="H3:J3"/>
    <mergeCell ref="C2:J2"/>
    <mergeCell ref="K2:K5"/>
    <mergeCell ref="C3:C4"/>
    <mergeCell ref="D3:D4"/>
    <mergeCell ref="G3:G4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zoomScaleNormal="100" zoomScaleSheetLayoutView="115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8" width="13.7109375" style="4" customWidth="1"/>
    <col min="9" max="82" width="10.7109375" style="4" customWidth="1"/>
    <col min="83" max="16384" width="9.140625" style="4"/>
  </cols>
  <sheetData>
    <row r="1" spans="1:8" s="56" customFormat="1" ht="20.100000000000001" customHeight="1" x14ac:dyDescent="0.2">
      <c r="A1" s="11" t="s">
        <v>225</v>
      </c>
      <c r="B1" s="57"/>
      <c r="C1" s="57"/>
      <c r="D1" s="57"/>
    </row>
    <row r="2" spans="1:8" s="30" customFormat="1" ht="33.75" x14ac:dyDescent="0.2">
      <c r="A2" s="32" t="s">
        <v>46</v>
      </c>
      <c r="B2" s="3" t="s">
        <v>89</v>
      </c>
      <c r="C2" s="3" t="s">
        <v>90</v>
      </c>
      <c r="D2" s="3" t="s">
        <v>91</v>
      </c>
      <c r="E2" s="3" t="s">
        <v>92</v>
      </c>
      <c r="F2" s="3" t="s">
        <v>93</v>
      </c>
      <c r="G2" s="3" t="s">
        <v>94</v>
      </c>
      <c r="H2" s="19" t="s">
        <v>45</v>
      </c>
    </row>
    <row r="3" spans="1:8" s="1" customFormat="1" ht="12.75" customHeight="1" x14ac:dyDescent="0.2">
      <c r="A3" s="15" t="s">
        <v>45</v>
      </c>
      <c r="B3" s="7">
        <v>305.05099999999999</v>
      </c>
      <c r="C3" s="7">
        <v>110.946</v>
      </c>
      <c r="D3" s="7">
        <v>6.8659999999999997</v>
      </c>
      <c r="E3" s="7">
        <v>93.227000000000004</v>
      </c>
      <c r="F3" s="7">
        <v>2.8759999999999999</v>
      </c>
      <c r="G3" s="7">
        <v>54.332000000000001</v>
      </c>
      <c r="H3" s="7">
        <f>SUM(B3:G3)</f>
        <v>573.29799999999989</v>
      </c>
    </row>
    <row r="4" spans="1:8" ht="12.75" customHeight="1" x14ac:dyDescent="0.2">
      <c r="A4" s="16" t="s">
        <v>207</v>
      </c>
      <c r="B4" s="38"/>
      <c r="C4" s="38"/>
      <c r="D4" s="38"/>
    </row>
    <row r="5" spans="1:8" ht="12.75" customHeight="1" x14ac:dyDescent="0.2">
      <c r="A5" s="6" t="s">
        <v>50</v>
      </c>
      <c r="B5" s="12">
        <v>163.69</v>
      </c>
      <c r="C5" s="12">
        <v>50.177999999999997</v>
      </c>
      <c r="D5" s="12">
        <v>3.9060000000000001</v>
      </c>
      <c r="E5" s="12">
        <v>46.301000000000002</v>
      </c>
      <c r="F5" s="12">
        <v>1.427</v>
      </c>
      <c r="G5" s="12">
        <v>27.966000000000001</v>
      </c>
      <c r="H5" s="12">
        <f>SUM(B5:G5)</f>
        <v>293.46800000000002</v>
      </c>
    </row>
    <row r="6" spans="1:8" ht="12.75" customHeight="1" x14ac:dyDescent="0.2">
      <c r="A6" s="6" t="s">
        <v>51</v>
      </c>
      <c r="B6" s="12">
        <v>141.36000000000001</v>
      </c>
      <c r="C6" s="12">
        <v>60.768000000000001</v>
      </c>
      <c r="D6" s="12">
        <v>2.96</v>
      </c>
      <c r="E6" s="12">
        <v>46.926000000000002</v>
      </c>
      <c r="F6" s="12">
        <v>1.4490000000000001</v>
      </c>
      <c r="G6" s="12">
        <v>26.366</v>
      </c>
      <c r="H6" s="12">
        <f>SUM(B6:G6)</f>
        <v>279.82900000000001</v>
      </c>
    </row>
    <row r="7" spans="1:8" ht="12.75" customHeight="1" x14ac:dyDescent="0.2">
      <c r="A7" s="16" t="s">
        <v>208</v>
      </c>
      <c r="B7" s="38"/>
      <c r="C7" s="38"/>
      <c r="D7" s="38"/>
    </row>
    <row r="8" spans="1:8" ht="12.75" customHeight="1" x14ac:dyDescent="0.2">
      <c r="A8" s="6" t="s">
        <v>138</v>
      </c>
      <c r="B8" s="12">
        <v>72.099000000000004</v>
      </c>
      <c r="C8" s="12">
        <v>12.505000000000001</v>
      </c>
      <c r="D8" s="12">
        <v>0.34</v>
      </c>
      <c r="E8" s="12">
        <v>21.259</v>
      </c>
      <c r="F8" s="12">
        <v>0.95</v>
      </c>
      <c r="G8" s="12">
        <v>8.8369999999999997</v>
      </c>
      <c r="H8" s="12">
        <f>SUM(B8:G8)</f>
        <v>115.99000000000001</v>
      </c>
    </row>
    <row r="9" spans="1:8" ht="12.75" customHeight="1" x14ac:dyDescent="0.2">
      <c r="A9" s="6" t="s">
        <v>139</v>
      </c>
      <c r="B9" s="12">
        <v>208.761</v>
      </c>
      <c r="C9" s="12">
        <v>80.361000000000004</v>
      </c>
      <c r="D9" s="12">
        <v>6.4740000000000002</v>
      </c>
      <c r="E9" s="12">
        <v>66.56</v>
      </c>
      <c r="F9" s="12">
        <v>1.927</v>
      </c>
      <c r="G9" s="12">
        <v>39.837000000000003</v>
      </c>
      <c r="H9" s="12">
        <f>SUM(B9:G9)</f>
        <v>403.92</v>
      </c>
    </row>
    <row r="10" spans="1:8" ht="12.75" customHeight="1" x14ac:dyDescent="0.2">
      <c r="A10" s="6" t="s">
        <v>140</v>
      </c>
      <c r="B10" s="12">
        <v>24.192</v>
      </c>
      <c r="C10" s="12">
        <v>18.079000000000001</v>
      </c>
      <c r="D10" s="12">
        <v>5.2999999999999999E-2</v>
      </c>
      <c r="E10" s="12">
        <v>5.4080000000000004</v>
      </c>
      <c r="F10" s="35" t="s">
        <v>131</v>
      </c>
      <c r="G10" s="12">
        <v>5.657</v>
      </c>
      <c r="H10" s="12">
        <f>SUM(B10:G10)</f>
        <v>53.388999999999996</v>
      </c>
    </row>
    <row r="11" spans="1:8" ht="12.75" customHeight="1" x14ac:dyDescent="0.2">
      <c r="A11" s="16" t="s">
        <v>209</v>
      </c>
      <c r="B11" s="38"/>
      <c r="C11" s="38"/>
      <c r="D11" s="38"/>
    </row>
    <row r="12" spans="1:8" ht="12.75" customHeight="1" x14ac:dyDescent="0.2">
      <c r="A12" s="6" t="s">
        <v>53</v>
      </c>
      <c r="B12" s="12">
        <v>51.716999999999999</v>
      </c>
      <c r="C12" s="12">
        <v>55.170999999999999</v>
      </c>
      <c r="D12" s="12">
        <v>0.38500000000000001</v>
      </c>
      <c r="E12" s="12">
        <v>6.7270000000000003</v>
      </c>
      <c r="F12" s="12">
        <v>0.29899999999999999</v>
      </c>
      <c r="G12" s="12">
        <v>9.0440000000000005</v>
      </c>
      <c r="H12" s="12">
        <f>SUM(B12:G12)</f>
        <v>123.34300000000002</v>
      </c>
    </row>
    <row r="13" spans="1:8" ht="12.75" customHeight="1" x14ac:dyDescent="0.2">
      <c r="A13" s="6" t="s">
        <v>54</v>
      </c>
      <c r="B13" s="12">
        <v>104.059</v>
      </c>
      <c r="C13" s="12">
        <v>34.265000000000001</v>
      </c>
      <c r="D13" s="12">
        <v>2.1949999999999998</v>
      </c>
      <c r="E13" s="12">
        <v>20.943999999999999</v>
      </c>
      <c r="F13" s="12">
        <v>9.2999999999999999E-2</v>
      </c>
      <c r="G13" s="12">
        <v>13.347</v>
      </c>
      <c r="H13" s="12">
        <f>SUM(B13:G13)</f>
        <v>174.90299999999999</v>
      </c>
    </row>
    <row r="14" spans="1:8" ht="12.75" customHeight="1" x14ac:dyDescent="0.2">
      <c r="A14" s="6" t="s">
        <v>171</v>
      </c>
      <c r="B14" s="12">
        <v>100.48</v>
      </c>
      <c r="C14" s="12">
        <v>17.574999999999999</v>
      </c>
      <c r="D14" s="12">
        <v>2.6829999999999998</v>
      </c>
      <c r="E14" s="12">
        <v>38.491</v>
      </c>
      <c r="F14" s="12">
        <v>0.80300000000000005</v>
      </c>
      <c r="G14" s="12">
        <v>16.911999999999999</v>
      </c>
      <c r="H14" s="12">
        <f>SUM(B14:G14)</f>
        <v>176.94399999999999</v>
      </c>
    </row>
    <row r="15" spans="1:8" ht="12.75" customHeight="1" x14ac:dyDescent="0.2">
      <c r="A15" s="6" t="s">
        <v>73</v>
      </c>
      <c r="B15" s="12">
        <v>48.795000000000002</v>
      </c>
      <c r="C15" s="12">
        <v>3.9350000000000001</v>
      </c>
      <c r="D15" s="12">
        <v>1.603</v>
      </c>
      <c r="E15" s="12">
        <v>27.064</v>
      </c>
      <c r="F15" s="12">
        <v>1.681</v>
      </c>
      <c r="G15" s="12">
        <v>15.029</v>
      </c>
      <c r="H15" s="12">
        <f>SUM(B15:G15)</f>
        <v>98.106999999999999</v>
      </c>
    </row>
    <row r="16" spans="1:8" ht="12.75" customHeight="1" x14ac:dyDescent="0.2">
      <c r="A16" s="16" t="s">
        <v>210</v>
      </c>
      <c r="B16" s="4"/>
      <c r="C16" s="4"/>
      <c r="D16" s="4"/>
    </row>
    <row r="17" spans="1:8" ht="12.75" customHeight="1" x14ac:dyDescent="0.2">
      <c r="A17" s="6" t="s">
        <v>58</v>
      </c>
      <c r="B17" s="12">
        <v>127.58</v>
      </c>
      <c r="C17" s="12">
        <v>67.242999999999995</v>
      </c>
      <c r="D17" s="12">
        <v>1.524</v>
      </c>
      <c r="E17" s="12">
        <v>23.593</v>
      </c>
      <c r="F17" s="12">
        <v>1.097</v>
      </c>
      <c r="G17" s="12">
        <v>23.023</v>
      </c>
      <c r="H17" s="12">
        <f>SUM(B17:G17)</f>
        <v>244.05999999999997</v>
      </c>
    </row>
    <row r="18" spans="1:8" ht="12.75" customHeight="1" x14ac:dyDescent="0.2">
      <c r="A18" s="6" t="s">
        <v>59</v>
      </c>
      <c r="B18" s="12">
        <v>140.87299999999999</v>
      </c>
      <c r="C18" s="12">
        <v>41.936</v>
      </c>
      <c r="D18" s="12">
        <v>3.8220000000000001</v>
      </c>
      <c r="E18" s="12">
        <v>42.798999999999999</v>
      </c>
      <c r="F18" s="12">
        <v>1.78</v>
      </c>
      <c r="G18" s="12">
        <v>23.571000000000002</v>
      </c>
      <c r="H18" s="12">
        <f>SUM(B18:G18)</f>
        <v>254.78100000000001</v>
      </c>
    </row>
    <row r="19" spans="1:8" ht="12.75" customHeight="1" x14ac:dyDescent="0.2">
      <c r="A19" s="6" t="s">
        <v>0</v>
      </c>
      <c r="B19" s="12">
        <v>36.597999999999999</v>
      </c>
      <c r="C19" s="12">
        <v>1.768</v>
      </c>
      <c r="D19" s="12">
        <v>1.52</v>
      </c>
      <c r="E19" s="12">
        <v>26.834</v>
      </c>
      <c r="F19" s="35" t="s">
        <v>131</v>
      </c>
      <c r="G19" s="12">
        <v>7.7389999999999999</v>
      </c>
      <c r="H19" s="12">
        <f>SUM(B19:G19)</f>
        <v>74.459000000000003</v>
      </c>
    </row>
    <row r="20" spans="1:8" ht="12.75" customHeight="1" x14ac:dyDescent="0.2">
      <c r="A20" s="16" t="s">
        <v>211</v>
      </c>
      <c r="B20" s="38"/>
      <c r="C20" s="38"/>
      <c r="D20" s="38"/>
    </row>
    <row r="21" spans="1:8" ht="12.75" customHeight="1" x14ac:dyDescent="0.2">
      <c r="A21" s="6" t="s">
        <v>60</v>
      </c>
      <c r="B21" s="12">
        <v>166.53299999999999</v>
      </c>
      <c r="C21" s="12">
        <v>49.057000000000002</v>
      </c>
      <c r="D21" s="12">
        <v>4.5679999999999996</v>
      </c>
      <c r="E21" s="12">
        <v>55.646000000000001</v>
      </c>
      <c r="F21" s="12">
        <v>2.3580000000000001</v>
      </c>
      <c r="G21" s="12">
        <v>26.69</v>
      </c>
      <c r="H21" s="12">
        <f>SUM(B21:G21)</f>
        <v>304.85199999999998</v>
      </c>
    </row>
    <row r="22" spans="1:8" ht="12.75" customHeight="1" x14ac:dyDescent="0.2">
      <c r="A22" s="6" t="s">
        <v>61</v>
      </c>
      <c r="B22" s="12">
        <v>99.454999999999998</v>
      </c>
      <c r="C22" s="12">
        <v>39.872</v>
      </c>
      <c r="D22" s="12">
        <v>1.4710000000000001</v>
      </c>
      <c r="E22" s="12">
        <v>31.17</v>
      </c>
      <c r="F22" s="12">
        <v>0.51900000000000002</v>
      </c>
      <c r="G22" s="12">
        <v>20.391999999999999</v>
      </c>
      <c r="H22" s="12">
        <f>SUM(B22:G22)</f>
        <v>192.87900000000002</v>
      </c>
    </row>
    <row r="23" spans="1:8" ht="12.75" customHeight="1" x14ac:dyDescent="0.2">
      <c r="A23" s="6" t="s">
        <v>62</v>
      </c>
      <c r="B23" s="12">
        <v>39.063000000000002</v>
      </c>
      <c r="C23" s="12">
        <v>22.016999999999999</v>
      </c>
      <c r="D23" s="12">
        <v>0.82699999999999996</v>
      </c>
      <c r="E23" s="12">
        <v>6.41</v>
      </c>
      <c r="F23" s="35" t="s">
        <v>131</v>
      </c>
      <c r="G23" s="12">
        <v>7.25</v>
      </c>
      <c r="H23" s="12">
        <f>SUM(B23:G23)</f>
        <v>75.566999999999993</v>
      </c>
    </row>
    <row r="24" spans="1:8" ht="12.75" customHeight="1" x14ac:dyDescent="0.2">
      <c r="A24" s="16" t="s">
        <v>214</v>
      </c>
      <c r="B24" s="38"/>
      <c r="C24" s="38"/>
      <c r="D24" s="38"/>
    </row>
    <row r="25" spans="1:8" ht="12.75" customHeight="1" x14ac:dyDescent="0.2">
      <c r="A25" s="17" t="s">
        <v>63</v>
      </c>
      <c r="B25" s="12">
        <v>66.837000000000003</v>
      </c>
      <c r="C25" s="12">
        <v>4.617</v>
      </c>
      <c r="D25" s="12">
        <v>2.827</v>
      </c>
      <c r="E25" s="12">
        <v>39.835000000000001</v>
      </c>
      <c r="F25" s="12">
        <v>0.52200000000000002</v>
      </c>
      <c r="G25" s="12">
        <v>11.164999999999999</v>
      </c>
      <c r="H25" s="12">
        <f t="shared" ref="H25:H31" si="0">SUM(B25:G25)</f>
        <v>125.80300000000003</v>
      </c>
    </row>
    <row r="26" spans="1:8" ht="12.75" customHeight="1" x14ac:dyDescent="0.2">
      <c r="A26" s="17" t="s">
        <v>64</v>
      </c>
      <c r="B26" s="12">
        <v>41.530999999999999</v>
      </c>
      <c r="C26" s="12">
        <v>7.3460000000000001</v>
      </c>
      <c r="D26" s="12">
        <v>0.23400000000000001</v>
      </c>
      <c r="E26" s="12">
        <v>9.3529999999999998</v>
      </c>
      <c r="F26" s="12">
        <v>0.39300000000000002</v>
      </c>
      <c r="G26" s="12">
        <v>2.7629999999999999</v>
      </c>
      <c r="H26" s="12">
        <f t="shared" si="0"/>
        <v>61.62</v>
      </c>
    </row>
    <row r="27" spans="1:8" ht="12.75" customHeight="1" x14ac:dyDescent="0.2">
      <c r="A27" s="17" t="s">
        <v>65</v>
      </c>
      <c r="B27" s="12">
        <v>29.297000000000001</v>
      </c>
      <c r="C27" s="12">
        <v>4.3339999999999996</v>
      </c>
      <c r="D27" s="12">
        <v>0.38100000000000001</v>
      </c>
      <c r="E27" s="12">
        <v>9.8249999999999993</v>
      </c>
      <c r="F27" s="12">
        <v>0.38300000000000001</v>
      </c>
      <c r="G27" s="12">
        <v>4.1479999999999997</v>
      </c>
      <c r="H27" s="12">
        <f t="shared" si="0"/>
        <v>48.368000000000009</v>
      </c>
    </row>
    <row r="28" spans="1:8" ht="12.75" customHeight="1" x14ac:dyDescent="0.2">
      <c r="A28" s="17" t="s">
        <v>66</v>
      </c>
      <c r="B28" s="12">
        <v>32.537999999999997</v>
      </c>
      <c r="C28" s="12">
        <v>18.061</v>
      </c>
      <c r="D28" s="12">
        <v>0.84199999999999997</v>
      </c>
      <c r="E28" s="12">
        <v>6.74</v>
      </c>
      <c r="F28" s="12">
        <v>9.9000000000000005E-2</v>
      </c>
      <c r="G28" s="12">
        <v>4.0629999999999997</v>
      </c>
      <c r="H28" s="12">
        <f t="shared" si="0"/>
        <v>62.342999999999996</v>
      </c>
    </row>
    <row r="29" spans="1:8" ht="12.75" customHeight="1" x14ac:dyDescent="0.2">
      <c r="A29" s="17" t="s">
        <v>67</v>
      </c>
      <c r="B29" s="12">
        <v>44.438000000000002</v>
      </c>
      <c r="C29" s="12">
        <v>29.704000000000001</v>
      </c>
      <c r="D29" s="12">
        <v>1.085</v>
      </c>
      <c r="E29" s="12">
        <v>6.16</v>
      </c>
      <c r="F29" s="12">
        <v>1.113</v>
      </c>
      <c r="G29" s="12">
        <v>6.2409999999999997</v>
      </c>
      <c r="H29" s="12">
        <f t="shared" si="0"/>
        <v>88.740999999999985</v>
      </c>
    </row>
    <row r="30" spans="1:8" ht="12.75" customHeight="1" x14ac:dyDescent="0.2">
      <c r="A30" s="17" t="s">
        <v>68</v>
      </c>
      <c r="B30" s="12">
        <v>51.866</v>
      </c>
      <c r="C30" s="12">
        <v>33.426000000000002</v>
      </c>
      <c r="D30" s="12">
        <v>1.319</v>
      </c>
      <c r="E30" s="12">
        <v>10.204000000000001</v>
      </c>
      <c r="F30" s="12">
        <v>0.14599999999999999</v>
      </c>
      <c r="G30" s="12">
        <v>16.155999999999999</v>
      </c>
      <c r="H30" s="12">
        <f t="shared" si="0"/>
        <v>113.11699999999999</v>
      </c>
    </row>
    <row r="31" spans="1:8" ht="12.75" customHeight="1" x14ac:dyDescent="0.2">
      <c r="A31" s="17" t="s">
        <v>69</v>
      </c>
      <c r="B31" s="12">
        <v>38.543999999999997</v>
      </c>
      <c r="C31" s="12">
        <v>13.457000000000001</v>
      </c>
      <c r="D31" s="12">
        <v>0.17899999999999999</v>
      </c>
      <c r="E31" s="12">
        <v>11.108000000000001</v>
      </c>
      <c r="F31" s="12">
        <v>0.22</v>
      </c>
      <c r="G31" s="12">
        <v>9.7959999999999994</v>
      </c>
      <c r="H31" s="12">
        <f t="shared" si="0"/>
        <v>73.304000000000002</v>
      </c>
    </row>
  </sheetData>
  <customSheetViews>
    <customSheetView guid="{CEF79B89-EB70-428A-A710-BCE3C6A43D90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landscape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selection activeCell="A2" sqref="A2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landscape" horizontalDpi="1200" verticalDpi="1200" r:id="rId3"/>
  <headerFooter alignWithMargins="0">
    <oddFooter>&amp;C&amp;9&amp;P</oddFooter>
  </headerFooter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zoomScaleNormal="100" zoomScaleSheetLayoutView="100" workbookViewId="0"/>
  </sheetViews>
  <sheetFormatPr defaultRowHeight="12.75" customHeight="1" x14ac:dyDescent="0.2"/>
  <cols>
    <col min="1" max="1" width="29.5703125" style="4" customWidth="1"/>
    <col min="2" max="4" width="13.7109375" style="31" customWidth="1"/>
    <col min="5" max="9" width="13.7109375" style="4" customWidth="1"/>
    <col min="10" max="83" width="10.7109375" style="4" customWidth="1"/>
    <col min="84" max="16384" width="9.140625" style="4"/>
  </cols>
  <sheetData>
    <row r="1" spans="1:9" s="56" customFormat="1" ht="20.100000000000001" customHeight="1" x14ac:dyDescent="0.2">
      <c r="A1" s="22" t="s">
        <v>227</v>
      </c>
      <c r="B1" s="22"/>
      <c r="C1" s="22"/>
      <c r="D1" s="22"/>
      <c r="E1" s="22"/>
      <c r="F1" s="22"/>
      <c r="G1" s="22"/>
      <c r="H1" s="22"/>
      <c r="I1" s="22"/>
    </row>
    <row r="2" spans="1:9" s="30" customFormat="1" ht="45" x14ac:dyDescent="0.2">
      <c r="A2" s="32" t="s">
        <v>46</v>
      </c>
      <c r="B2" s="3" t="s">
        <v>95</v>
      </c>
      <c r="C2" s="3" t="s">
        <v>83</v>
      </c>
      <c r="D2" s="3" t="s">
        <v>84</v>
      </c>
      <c r="E2" s="3" t="s">
        <v>96</v>
      </c>
      <c r="F2" s="3" t="s">
        <v>97</v>
      </c>
      <c r="G2" s="3" t="s">
        <v>98</v>
      </c>
      <c r="H2" s="3" t="s">
        <v>88</v>
      </c>
      <c r="I2" s="19" t="s">
        <v>45</v>
      </c>
    </row>
    <row r="3" spans="1:9" s="1" customFormat="1" ht="12.75" customHeight="1" x14ac:dyDescent="0.2">
      <c r="A3" s="15" t="s">
        <v>45</v>
      </c>
      <c r="B3" s="7">
        <v>43.572000000000003</v>
      </c>
      <c r="C3" s="7">
        <v>58.381</v>
      </c>
      <c r="D3" s="7">
        <v>49.6</v>
      </c>
      <c r="E3" s="7">
        <v>22.498999999999999</v>
      </c>
      <c r="F3" s="7">
        <v>19.298999999999999</v>
      </c>
      <c r="G3" s="7">
        <v>168.82300000000001</v>
      </c>
      <c r="H3" s="7">
        <v>4.0220000000000002</v>
      </c>
      <c r="I3" s="7">
        <f>SUM(B3:H3)</f>
        <v>366.19599999999997</v>
      </c>
    </row>
    <row r="4" spans="1:9" ht="12.75" customHeight="1" x14ac:dyDescent="0.2">
      <c r="A4" s="16" t="s">
        <v>207</v>
      </c>
      <c r="B4" s="38"/>
      <c r="C4" s="38"/>
      <c r="D4" s="38"/>
    </row>
    <row r="5" spans="1:9" ht="12.75" customHeight="1" x14ac:dyDescent="0.2">
      <c r="A5" s="6" t="s">
        <v>50</v>
      </c>
      <c r="B5" s="12">
        <v>27.923999999999999</v>
      </c>
      <c r="C5" s="12">
        <v>25.437999999999999</v>
      </c>
      <c r="D5" s="12">
        <v>22.54</v>
      </c>
      <c r="E5" s="12">
        <v>9.0690000000000008</v>
      </c>
      <c r="F5" s="12">
        <v>4.8979999999999997</v>
      </c>
      <c r="G5" s="12">
        <v>86.664000000000001</v>
      </c>
      <c r="H5" s="12">
        <v>1.5489999999999999</v>
      </c>
      <c r="I5" s="12">
        <f>SUM(B5:H5)</f>
        <v>178.08199999999999</v>
      </c>
    </row>
    <row r="6" spans="1:9" ht="12.75" customHeight="1" x14ac:dyDescent="0.2">
      <c r="A6" s="6" t="s">
        <v>51</v>
      </c>
      <c r="B6" s="12">
        <v>15.648</v>
      </c>
      <c r="C6" s="12">
        <v>32.942999999999998</v>
      </c>
      <c r="D6" s="12">
        <v>27.059000000000001</v>
      </c>
      <c r="E6" s="12">
        <v>13.43</v>
      </c>
      <c r="F6" s="12">
        <v>14.4</v>
      </c>
      <c r="G6" s="12">
        <v>82.159000000000006</v>
      </c>
      <c r="H6" s="12">
        <v>2.472</v>
      </c>
      <c r="I6" s="12">
        <f>SUM(B6:H6)</f>
        <v>188.11100000000002</v>
      </c>
    </row>
    <row r="7" spans="1:9" ht="12.75" customHeight="1" x14ac:dyDescent="0.2">
      <c r="A7" s="16" t="s">
        <v>208</v>
      </c>
      <c r="B7" s="38"/>
      <c r="C7" s="38"/>
      <c r="D7" s="38"/>
      <c r="E7" s="45"/>
      <c r="F7" s="45"/>
      <c r="G7" s="45"/>
      <c r="H7" s="45"/>
      <c r="I7" s="45"/>
    </row>
    <row r="8" spans="1:9" ht="12.75" customHeight="1" x14ac:dyDescent="0.2">
      <c r="A8" s="6" t="s">
        <v>138</v>
      </c>
      <c r="B8" s="12">
        <v>14.33</v>
      </c>
      <c r="C8" s="12">
        <v>21.902000000000001</v>
      </c>
      <c r="D8" s="12">
        <v>12.819000000000001</v>
      </c>
      <c r="E8" s="12">
        <v>5.0170000000000003</v>
      </c>
      <c r="F8" s="12">
        <v>2.2850000000000001</v>
      </c>
      <c r="G8" s="12">
        <v>34.356000000000002</v>
      </c>
      <c r="H8" s="12">
        <v>1.2669999999999999</v>
      </c>
      <c r="I8" s="12">
        <f>SUM(B8:H8)</f>
        <v>91.975999999999999</v>
      </c>
    </row>
    <row r="9" spans="1:9" ht="12.75" customHeight="1" x14ac:dyDescent="0.2">
      <c r="A9" s="6" t="s">
        <v>139</v>
      </c>
      <c r="B9" s="12">
        <v>24.725000000000001</v>
      </c>
      <c r="C9" s="12">
        <v>33.695</v>
      </c>
      <c r="D9" s="12">
        <v>32.462000000000003</v>
      </c>
      <c r="E9" s="12">
        <v>15.167</v>
      </c>
      <c r="F9" s="12">
        <v>16</v>
      </c>
      <c r="G9" s="12">
        <v>112.854</v>
      </c>
      <c r="H9" s="12">
        <v>1.915</v>
      </c>
      <c r="I9" s="12">
        <f>SUM(B9:H9)</f>
        <v>236.81800000000001</v>
      </c>
    </row>
    <row r="10" spans="1:9" ht="12.75" customHeight="1" x14ac:dyDescent="0.2">
      <c r="A10" s="6" t="s">
        <v>140</v>
      </c>
      <c r="B10" s="12">
        <v>4.5179999999999998</v>
      </c>
      <c r="C10" s="12">
        <v>2.7829999999999999</v>
      </c>
      <c r="D10" s="12">
        <v>4.3179999999999996</v>
      </c>
      <c r="E10" s="12">
        <v>2.3149999999999999</v>
      </c>
      <c r="F10" s="12">
        <v>1.0129999999999999</v>
      </c>
      <c r="G10" s="12">
        <v>21.613</v>
      </c>
      <c r="H10" s="12">
        <v>0.84</v>
      </c>
      <c r="I10" s="12">
        <f>SUM(B10:H10)</f>
        <v>37.400000000000006</v>
      </c>
    </row>
    <row r="11" spans="1:9" ht="12.75" customHeight="1" x14ac:dyDescent="0.2">
      <c r="A11" s="16" t="s">
        <v>209</v>
      </c>
      <c r="B11" s="38"/>
      <c r="C11" s="38"/>
      <c r="D11" s="38"/>
      <c r="E11" s="45"/>
      <c r="F11" s="45"/>
      <c r="G11" s="45"/>
      <c r="H11" s="45"/>
      <c r="I11" s="45"/>
    </row>
    <row r="12" spans="1:9" ht="12.75" customHeight="1" x14ac:dyDescent="0.2">
      <c r="A12" s="6" t="s">
        <v>53</v>
      </c>
      <c r="B12" s="12">
        <v>6.3630000000000004</v>
      </c>
      <c r="C12" s="12">
        <v>0.97099999999999997</v>
      </c>
      <c r="D12" s="12">
        <v>13.236000000000001</v>
      </c>
      <c r="E12" s="12">
        <v>1.528</v>
      </c>
      <c r="F12" s="12">
        <v>2.762</v>
      </c>
      <c r="G12" s="12">
        <v>67.573999999999998</v>
      </c>
      <c r="H12" s="12">
        <v>0.316</v>
      </c>
      <c r="I12" s="12">
        <f>SUM(B12:H12)</f>
        <v>92.75</v>
      </c>
    </row>
    <row r="13" spans="1:9" ht="12.75" customHeight="1" x14ac:dyDescent="0.2">
      <c r="A13" s="6" t="s">
        <v>54</v>
      </c>
      <c r="B13" s="12">
        <v>14</v>
      </c>
      <c r="C13" s="12">
        <v>11.317</v>
      </c>
      <c r="D13" s="12">
        <v>14.88</v>
      </c>
      <c r="E13" s="12">
        <v>4.0869999999999997</v>
      </c>
      <c r="F13" s="12">
        <v>6.6529999999999996</v>
      </c>
      <c r="G13" s="12">
        <v>52.889000000000003</v>
      </c>
      <c r="H13" s="12">
        <v>0.753</v>
      </c>
      <c r="I13" s="12">
        <f>SUM(B13:H13)</f>
        <v>104.57900000000001</v>
      </c>
    </row>
    <row r="14" spans="1:9" ht="12.75" customHeight="1" x14ac:dyDescent="0.2">
      <c r="A14" s="6" t="s">
        <v>171</v>
      </c>
      <c r="B14" s="12">
        <v>14.683</v>
      </c>
      <c r="C14" s="12">
        <v>22.666</v>
      </c>
      <c r="D14" s="12">
        <v>17.209</v>
      </c>
      <c r="E14" s="12">
        <v>10.97</v>
      </c>
      <c r="F14" s="12">
        <v>6.3010000000000002</v>
      </c>
      <c r="G14" s="12">
        <v>38.716999999999999</v>
      </c>
      <c r="H14" s="12">
        <v>1.873</v>
      </c>
      <c r="I14" s="12">
        <f>SUM(B14:H14)</f>
        <v>112.41900000000001</v>
      </c>
    </row>
    <row r="15" spans="1:9" ht="12.75" customHeight="1" x14ac:dyDescent="0.2">
      <c r="A15" s="6" t="s">
        <v>73</v>
      </c>
      <c r="B15" s="12">
        <v>8.5259999999999998</v>
      </c>
      <c r="C15" s="12">
        <v>23.427</v>
      </c>
      <c r="D15" s="12">
        <v>4.2750000000000004</v>
      </c>
      <c r="E15" s="12">
        <v>5.9139999999999997</v>
      </c>
      <c r="F15" s="12">
        <v>3.5840000000000001</v>
      </c>
      <c r="G15" s="12">
        <v>9.6419999999999995</v>
      </c>
      <c r="H15" s="12">
        <v>1.08</v>
      </c>
      <c r="I15" s="12">
        <f>SUM(B15:H15)</f>
        <v>56.448000000000008</v>
      </c>
    </row>
    <row r="16" spans="1:9" ht="12.75" customHeight="1" x14ac:dyDescent="0.2">
      <c r="A16" s="16" t="s">
        <v>210</v>
      </c>
      <c r="B16" s="45"/>
      <c r="C16" s="45"/>
      <c r="D16" s="45"/>
      <c r="E16" s="45"/>
      <c r="F16" s="45"/>
      <c r="G16" s="45"/>
      <c r="H16" s="45"/>
      <c r="I16" s="45"/>
    </row>
    <row r="17" spans="1:9" ht="12.75" customHeight="1" x14ac:dyDescent="0.2">
      <c r="A17" s="6" t="s">
        <v>58</v>
      </c>
      <c r="B17" s="12">
        <v>22.364999999999998</v>
      </c>
      <c r="C17" s="12">
        <v>17.693000000000001</v>
      </c>
      <c r="D17" s="12">
        <v>26.286000000000001</v>
      </c>
      <c r="E17" s="12">
        <v>5.8730000000000002</v>
      </c>
      <c r="F17" s="12">
        <v>6.641</v>
      </c>
      <c r="G17" s="12">
        <v>83.221999999999994</v>
      </c>
      <c r="H17" s="12">
        <v>1.7929999999999999</v>
      </c>
      <c r="I17" s="12">
        <f>SUM(B17:H17)</f>
        <v>163.87299999999999</v>
      </c>
    </row>
    <row r="18" spans="1:9" ht="12.75" customHeight="1" x14ac:dyDescent="0.2">
      <c r="A18" s="6" t="s">
        <v>59</v>
      </c>
      <c r="B18" s="12">
        <v>18.146999999999998</v>
      </c>
      <c r="C18" s="12">
        <v>27.311</v>
      </c>
      <c r="D18" s="12">
        <v>18.756</v>
      </c>
      <c r="E18" s="12">
        <v>8.1509999999999998</v>
      </c>
      <c r="F18" s="12">
        <v>9.0969999999999995</v>
      </c>
      <c r="G18" s="12">
        <v>74.322999999999993</v>
      </c>
      <c r="H18" s="12">
        <v>2.2290000000000001</v>
      </c>
      <c r="I18" s="12">
        <f>SUM(B18:H18)</f>
        <v>158.01399999999998</v>
      </c>
    </row>
    <row r="19" spans="1:9" ht="12.75" customHeight="1" x14ac:dyDescent="0.2">
      <c r="A19" s="6" t="s">
        <v>0</v>
      </c>
      <c r="B19" s="12">
        <v>3.0609999999999999</v>
      </c>
      <c r="C19" s="12">
        <v>13.377000000000001</v>
      </c>
      <c r="D19" s="12">
        <v>4.5590000000000002</v>
      </c>
      <c r="E19" s="12">
        <v>8.4749999999999996</v>
      </c>
      <c r="F19" s="12">
        <v>3.56</v>
      </c>
      <c r="G19" s="12">
        <v>11.278</v>
      </c>
      <c r="H19" s="12">
        <v>0</v>
      </c>
      <c r="I19" s="12">
        <f>SUM(B19:H19)</f>
        <v>44.31</v>
      </c>
    </row>
    <row r="20" spans="1:9" ht="12.75" customHeight="1" x14ac:dyDescent="0.2">
      <c r="A20" s="16" t="s">
        <v>211</v>
      </c>
      <c r="B20" s="38"/>
      <c r="C20" s="38"/>
      <c r="D20" s="38"/>
      <c r="E20" s="45"/>
      <c r="F20" s="45"/>
      <c r="G20" s="45"/>
      <c r="H20" s="45"/>
      <c r="I20" s="45"/>
    </row>
    <row r="21" spans="1:9" ht="12.75" customHeight="1" x14ac:dyDescent="0.2">
      <c r="A21" s="6" t="s">
        <v>60</v>
      </c>
      <c r="B21" s="12">
        <v>27.835000000000001</v>
      </c>
      <c r="C21" s="12">
        <v>37.828000000000003</v>
      </c>
      <c r="D21" s="12">
        <v>25.817</v>
      </c>
      <c r="E21" s="12">
        <v>8.8290000000000006</v>
      </c>
      <c r="F21" s="12">
        <v>7.55</v>
      </c>
      <c r="G21" s="12">
        <v>90.046000000000006</v>
      </c>
      <c r="H21" s="12">
        <v>2.008</v>
      </c>
      <c r="I21" s="12">
        <f>SUM(B21:H21)</f>
        <v>199.91300000000004</v>
      </c>
    </row>
    <row r="22" spans="1:9" ht="12.75" customHeight="1" x14ac:dyDescent="0.2">
      <c r="A22" s="6" t="s">
        <v>61</v>
      </c>
      <c r="B22" s="12">
        <v>12.073</v>
      </c>
      <c r="C22" s="12">
        <v>17.053999999999998</v>
      </c>
      <c r="D22" s="12">
        <v>15.791</v>
      </c>
      <c r="E22" s="12">
        <v>9.7669999999999995</v>
      </c>
      <c r="F22" s="12">
        <v>8.51</v>
      </c>
      <c r="G22" s="12">
        <v>51.598999999999997</v>
      </c>
      <c r="H22" s="12">
        <v>1.9239999999999999</v>
      </c>
      <c r="I22" s="12">
        <f>SUM(B22:H22)</f>
        <v>116.718</v>
      </c>
    </row>
    <row r="23" spans="1:9" ht="12.75" customHeight="1" x14ac:dyDescent="0.2">
      <c r="A23" s="6" t="s">
        <v>62</v>
      </c>
      <c r="B23" s="12">
        <v>3.6640000000000001</v>
      </c>
      <c r="C23" s="12">
        <v>3.4990000000000001</v>
      </c>
      <c r="D23" s="12">
        <v>7.992</v>
      </c>
      <c r="E23" s="12">
        <v>3.9020000000000001</v>
      </c>
      <c r="F23" s="12">
        <v>3.2389999999999999</v>
      </c>
      <c r="G23" s="12">
        <v>27.178000000000001</v>
      </c>
      <c r="H23" s="12">
        <v>0.09</v>
      </c>
      <c r="I23" s="12">
        <f>SUM(B23:H23)</f>
        <v>49.564000000000007</v>
      </c>
    </row>
    <row r="24" spans="1:9" ht="12.75" customHeight="1" x14ac:dyDescent="0.2">
      <c r="A24" s="16" t="s">
        <v>214</v>
      </c>
      <c r="B24" s="38"/>
      <c r="C24" s="38"/>
      <c r="D24" s="38"/>
      <c r="E24" s="45"/>
      <c r="F24" s="45"/>
      <c r="G24" s="45"/>
      <c r="H24" s="45"/>
      <c r="I24" s="45"/>
    </row>
    <row r="25" spans="1:9" ht="12.75" customHeight="1" x14ac:dyDescent="0.2">
      <c r="A25" s="17" t="s">
        <v>63</v>
      </c>
      <c r="B25" s="12">
        <v>8.2940000000000005</v>
      </c>
      <c r="C25" s="12">
        <v>20.631</v>
      </c>
      <c r="D25" s="12">
        <v>10.317</v>
      </c>
      <c r="E25" s="12">
        <v>10.848000000000001</v>
      </c>
      <c r="F25" s="12">
        <v>5.8520000000000003</v>
      </c>
      <c r="G25" s="12">
        <v>19.457000000000001</v>
      </c>
      <c r="H25" s="12">
        <v>0.73199999999999998</v>
      </c>
      <c r="I25" s="12">
        <f t="shared" ref="I25:I31" si="0">SUM(B25:H25)</f>
        <v>76.131</v>
      </c>
    </row>
    <row r="26" spans="1:9" ht="12.75" customHeight="1" x14ac:dyDescent="0.2">
      <c r="A26" s="17" t="s">
        <v>64</v>
      </c>
      <c r="B26" s="12">
        <v>9.468</v>
      </c>
      <c r="C26" s="12">
        <v>3.9009999999999998</v>
      </c>
      <c r="D26" s="12">
        <v>5.875</v>
      </c>
      <c r="E26" s="12">
        <v>3.9159999999999999</v>
      </c>
      <c r="F26" s="12">
        <v>2.8359999999999999</v>
      </c>
      <c r="G26" s="12">
        <v>13.919</v>
      </c>
      <c r="H26" s="12">
        <v>0.315</v>
      </c>
      <c r="I26" s="12">
        <f t="shared" si="0"/>
        <v>40.229999999999997</v>
      </c>
    </row>
    <row r="27" spans="1:9" ht="12.75" customHeight="1" x14ac:dyDescent="0.2">
      <c r="A27" s="17" t="s">
        <v>65</v>
      </c>
      <c r="B27" s="12">
        <v>6.2809999999999997</v>
      </c>
      <c r="C27" s="12">
        <v>3.0840000000000001</v>
      </c>
      <c r="D27" s="12">
        <v>4.7880000000000003</v>
      </c>
      <c r="E27" s="12">
        <v>1.474</v>
      </c>
      <c r="F27" s="12">
        <v>2.08</v>
      </c>
      <c r="G27" s="12">
        <v>6.984</v>
      </c>
      <c r="H27" s="12">
        <v>0.56399999999999995</v>
      </c>
      <c r="I27" s="12">
        <f t="shared" si="0"/>
        <v>25.255000000000003</v>
      </c>
    </row>
    <row r="28" spans="1:9" ht="12.75" customHeight="1" x14ac:dyDescent="0.2">
      <c r="A28" s="17" t="s">
        <v>66</v>
      </c>
      <c r="B28" s="12">
        <v>4.008</v>
      </c>
      <c r="C28" s="12">
        <v>4.1639999999999997</v>
      </c>
      <c r="D28" s="12">
        <v>7.3040000000000003</v>
      </c>
      <c r="E28" s="12">
        <v>1.6359999999999999</v>
      </c>
      <c r="F28" s="12">
        <v>1.095</v>
      </c>
      <c r="G28" s="12">
        <v>18.363</v>
      </c>
      <c r="H28" s="12">
        <v>0.54900000000000004</v>
      </c>
      <c r="I28" s="12">
        <f t="shared" si="0"/>
        <v>37.119</v>
      </c>
    </row>
    <row r="29" spans="1:9" ht="12.75" customHeight="1" x14ac:dyDescent="0.2">
      <c r="A29" s="17" t="s">
        <v>67</v>
      </c>
      <c r="B29" s="12">
        <v>5.9489999999999998</v>
      </c>
      <c r="C29" s="12">
        <v>6.7060000000000004</v>
      </c>
      <c r="D29" s="12">
        <v>8.1159999999999997</v>
      </c>
      <c r="E29" s="12">
        <v>1.7929999999999999</v>
      </c>
      <c r="F29" s="12">
        <v>1.8009999999999999</v>
      </c>
      <c r="G29" s="12">
        <v>36.58</v>
      </c>
      <c r="H29" s="12">
        <v>1.3120000000000001</v>
      </c>
      <c r="I29" s="12">
        <f t="shared" si="0"/>
        <v>62.256999999999991</v>
      </c>
    </row>
    <row r="30" spans="1:9" ht="12.75" customHeight="1" x14ac:dyDescent="0.2">
      <c r="A30" s="17" t="s">
        <v>68</v>
      </c>
      <c r="B30" s="12">
        <v>4.9260000000000002</v>
      </c>
      <c r="C30" s="12">
        <v>11.095000000000001</v>
      </c>
      <c r="D30" s="12">
        <v>7.0609999999999999</v>
      </c>
      <c r="E30" s="12">
        <v>1.8009999999999999</v>
      </c>
      <c r="F30" s="12">
        <v>3.9670000000000001</v>
      </c>
      <c r="G30" s="12">
        <v>46.084000000000003</v>
      </c>
      <c r="H30" s="12">
        <v>0.45800000000000002</v>
      </c>
      <c r="I30" s="12">
        <f t="shared" si="0"/>
        <v>75.391999999999996</v>
      </c>
    </row>
    <row r="31" spans="1:9" ht="12.75" customHeight="1" x14ac:dyDescent="0.2">
      <c r="A31" s="17" t="s">
        <v>69</v>
      </c>
      <c r="B31" s="12">
        <v>4.6459999999999999</v>
      </c>
      <c r="C31" s="12">
        <v>8.7989999999999995</v>
      </c>
      <c r="D31" s="12">
        <v>6.1379999999999999</v>
      </c>
      <c r="E31" s="12">
        <v>1.0309999999999999</v>
      </c>
      <c r="F31" s="12">
        <v>1.669</v>
      </c>
      <c r="G31" s="12">
        <v>27.436</v>
      </c>
      <c r="H31" s="12">
        <v>9.1999999999999998E-2</v>
      </c>
      <c r="I31" s="12">
        <f t="shared" si="0"/>
        <v>49.810999999999993</v>
      </c>
    </row>
  </sheetData>
  <customSheetViews>
    <customSheetView guid="{CEF79B89-EB70-428A-A710-BCE3C6A43D90}" showPageBreaks="1">
      <selection sqref="A1:I1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selection sqref="A1:I2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4"/>
  <sheetViews>
    <sheetView zoomScaleNormal="100" zoomScaleSheetLayoutView="115" workbookViewId="0"/>
  </sheetViews>
  <sheetFormatPr defaultRowHeight="12.75" customHeight="1" x14ac:dyDescent="0.2"/>
  <cols>
    <col min="1" max="1" width="42.5703125" style="4" customWidth="1"/>
    <col min="2" max="4" width="13.7109375" style="31" customWidth="1"/>
    <col min="5" max="5" width="13.7109375" style="4" customWidth="1"/>
    <col min="6" max="6" width="13.7109375" style="1" customWidth="1"/>
    <col min="7" max="7" width="13.7109375" style="4" customWidth="1"/>
    <col min="8" max="83" width="10.7109375" style="4" customWidth="1"/>
    <col min="84" max="16384" width="9.140625" style="4"/>
  </cols>
  <sheetData>
    <row r="1" spans="1:7" s="56" customFormat="1" ht="20.100000000000001" customHeight="1" x14ac:dyDescent="0.2">
      <c r="A1" s="11" t="s">
        <v>226</v>
      </c>
      <c r="B1" s="57"/>
      <c r="C1" s="57"/>
      <c r="D1" s="57"/>
      <c r="F1" s="55"/>
    </row>
    <row r="2" spans="1:7" s="30" customFormat="1" ht="33.75" customHeight="1" x14ac:dyDescent="0.2">
      <c r="A2" s="94" t="s">
        <v>46</v>
      </c>
      <c r="B2" s="96" t="s">
        <v>101</v>
      </c>
      <c r="C2" s="97"/>
      <c r="D2" s="92" t="s">
        <v>156</v>
      </c>
      <c r="E2" s="95" t="s">
        <v>179</v>
      </c>
      <c r="F2" s="95"/>
      <c r="G2" s="91" t="s">
        <v>45</v>
      </c>
    </row>
    <row r="3" spans="1:7" s="30" customFormat="1" ht="45" x14ac:dyDescent="0.2">
      <c r="A3" s="94"/>
      <c r="B3" s="3" t="s">
        <v>154</v>
      </c>
      <c r="C3" s="5" t="s">
        <v>155</v>
      </c>
      <c r="D3" s="93"/>
      <c r="E3" s="3" t="s">
        <v>100</v>
      </c>
      <c r="F3" s="3" t="s">
        <v>99</v>
      </c>
      <c r="G3" s="91"/>
    </row>
    <row r="4" spans="1:7" s="1" customFormat="1" ht="12.75" customHeight="1" x14ac:dyDescent="0.2">
      <c r="A4" s="15" t="s">
        <v>45</v>
      </c>
      <c r="B4" s="20">
        <v>669.71100000000001</v>
      </c>
      <c r="C4" s="20">
        <v>320.18</v>
      </c>
      <c r="D4" s="20">
        <v>3244.5059999999999</v>
      </c>
      <c r="E4" s="20">
        <v>540.68499999999995</v>
      </c>
      <c r="F4" s="20">
        <v>2694.2730000000001</v>
      </c>
      <c r="G4" s="20">
        <f>SUM(B4:F4)</f>
        <v>7469.3550000000005</v>
      </c>
    </row>
    <row r="5" spans="1:7" ht="12.75" customHeight="1" x14ac:dyDescent="0.2">
      <c r="A5" s="16" t="s">
        <v>207</v>
      </c>
      <c r="B5" s="35"/>
      <c r="C5" s="35"/>
      <c r="D5" s="35"/>
      <c r="E5" s="31"/>
      <c r="F5" s="39"/>
      <c r="G5" s="21"/>
    </row>
    <row r="6" spans="1:7" ht="12.75" customHeight="1" x14ac:dyDescent="0.2">
      <c r="A6" s="6" t="s">
        <v>50</v>
      </c>
      <c r="B6" s="21">
        <v>397.48599999999999</v>
      </c>
      <c r="C6" s="21">
        <v>183.96199999999999</v>
      </c>
      <c r="D6" s="21">
        <v>1717.52</v>
      </c>
      <c r="E6" s="21">
        <v>252.51</v>
      </c>
      <c r="F6" s="21">
        <v>1059.5619999999999</v>
      </c>
      <c r="G6" s="21">
        <f t="shared" ref="G6:G64" si="0">SUM(B6:F6)</f>
        <v>3611.04</v>
      </c>
    </row>
    <row r="7" spans="1:7" ht="12.75" customHeight="1" x14ac:dyDescent="0.2">
      <c r="A7" s="6" t="s">
        <v>51</v>
      </c>
      <c r="B7" s="21">
        <v>272.22500000000002</v>
      </c>
      <c r="C7" s="21">
        <v>136.21799999999999</v>
      </c>
      <c r="D7" s="21">
        <v>1526.9860000000001</v>
      </c>
      <c r="E7" s="21">
        <v>288.17500000000001</v>
      </c>
      <c r="F7" s="21">
        <v>1634.711</v>
      </c>
      <c r="G7" s="21">
        <f t="shared" si="0"/>
        <v>3858.3150000000005</v>
      </c>
    </row>
    <row r="8" spans="1:7" ht="12.75" customHeight="1" x14ac:dyDescent="0.2">
      <c r="A8" s="16" t="s">
        <v>208</v>
      </c>
      <c r="B8" s="35"/>
      <c r="C8" s="35"/>
      <c r="D8" s="35"/>
      <c r="E8" s="21"/>
      <c r="F8" s="20"/>
      <c r="G8" s="21"/>
    </row>
    <row r="9" spans="1:7" ht="12.75" customHeight="1" x14ac:dyDescent="0.2">
      <c r="A9" s="6" t="s">
        <v>119</v>
      </c>
      <c r="B9" s="21">
        <v>8.2530000000000001</v>
      </c>
      <c r="C9" s="21">
        <v>5.8520000000000003</v>
      </c>
      <c r="D9" s="21">
        <v>8.6530000000000005</v>
      </c>
      <c r="E9" s="21">
        <v>149.46</v>
      </c>
      <c r="F9" s="21">
        <v>314.31599999999997</v>
      </c>
      <c r="G9" s="21">
        <f t="shared" si="0"/>
        <v>486.53399999999999</v>
      </c>
    </row>
    <row r="10" spans="1:7" ht="12.75" customHeight="1" x14ac:dyDescent="0.2">
      <c r="A10" s="6" t="s">
        <v>120</v>
      </c>
      <c r="B10" s="21">
        <v>85.733999999999995</v>
      </c>
      <c r="C10" s="21">
        <v>43.774000000000001</v>
      </c>
      <c r="D10" s="21">
        <v>135.16800000000001</v>
      </c>
      <c r="E10" s="21">
        <v>152.898</v>
      </c>
      <c r="F10" s="21">
        <v>167.821</v>
      </c>
      <c r="G10" s="21">
        <f t="shared" si="0"/>
        <v>585.39499999999998</v>
      </c>
    </row>
    <row r="11" spans="1:7" ht="12.75" customHeight="1" x14ac:dyDescent="0.2">
      <c r="A11" s="6" t="s">
        <v>121</v>
      </c>
      <c r="B11" s="21">
        <v>134.30199999999999</v>
      </c>
      <c r="C11" s="21">
        <v>61.55</v>
      </c>
      <c r="D11" s="21">
        <v>250.345</v>
      </c>
      <c r="E11" s="21">
        <v>60.710999999999999</v>
      </c>
      <c r="F11" s="21">
        <v>91.748000000000005</v>
      </c>
      <c r="G11" s="21">
        <f t="shared" si="0"/>
        <v>598.65600000000006</v>
      </c>
    </row>
    <row r="12" spans="1:7" ht="12.75" customHeight="1" x14ac:dyDescent="0.2">
      <c r="A12" s="6" t="s">
        <v>122</v>
      </c>
      <c r="B12" s="21">
        <v>101.788</v>
      </c>
      <c r="C12" s="21">
        <v>48.953000000000003</v>
      </c>
      <c r="D12" s="21">
        <v>321.07</v>
      </c>
      <c r="E12" s="21">
        <v>39.256</v>
      </c>
      <c r="F12" s="21">
        <v>98.072999999999993</v>
      </c>
      <c r="G12" s="21">
        <f t="shared" si="0"/>
        <v>609.14</v>
      </c>
    </row>
    <row r="13" spans="1:7" ht="12.75" customHeight="1" x14ac:dyDescent="0.2">
      <c r="A13" s="6" t="s">
        <v>123</v>
      </c>
      <c r="B13" s="21">
        <v>107.917</v>
      </c>
      <c r="C13" s="21">
        <v>49.46</v>
      </c>
      <c r="D13" s="21">
        <v>473.95600000000002</v>
      </c>
      <c r="E13" s="21">
        <v>32.837000000000003</v>
      </c>
      <c r="F13" s="21">
        <v>113.163</v>
      </c>
      <c r="G13" s="21">
        <f t="shared" si="0"/>
        <v>777.33300000000008</v>
      </c>
    </row>
    <row r="14" spans="1:7" ht="12.75" customHeight="1" x14ac:dyDescent="0.2">
      <c r="A14" s="6" t="s">
        <v>124</v>
      </c>
      <c r="B14" s="21">
        <v>91.924000000000007</v>
      </c>
      <c r="C14" s="21">
        <v>34.453000000000003</v>
      </c>
      <c r="D14" s="21">
        <v>543.82899999999995</v>
      </c>
      <c r="E14" s="21">
        <v>26.31</v>
      </c>
      <c r="F14" s="21">
        <v>83.212999999999994</v>
      </c>
      <c r="G14" s="21">
        <f t="shared" si="0"/>
        <v>779.72899999999981</v>
      </c>
    </row>
    <row r="15" spans="1:7" ht="12.75" customHeight="1" x14ac:dyDescent="0.2">
      <c r="A15" s="6" t="s">
        <v>125</v>
      </c>
      <c r="B15" s="21">
        <v>69.664000000000001</v>
      </c>
      <c r="C15" s="21">
        <v>31.18</v>
      </c>
      <c r="D15" s="21">
        <v>477.57100000000003</v>
      </c>
      <c r="E15" s="21">
        <v>20.155000000000001</v>
      </c>
      <c r="F15" s="21">
        <v>88.638999999999996</v>
      </c>
      <c r="G15" s="21">
        <f t="shared" si="0"/>
        <v>687.20899999999995</v>
      </c>
    </row>
    <row r="16" spans="1:7" ht="12.75" customHeight="1" x14ac:dyDescent="0.2">
      <c r="A16" s="6" t="s">
        <v>126</v>
      </c>
      <c r="B16" s="21">
        <v>36.213999999999999</v>
      </c>
      <c r="C16" s="21">
        <v>24.123999999999999</v>
      </c>
      <c r="D16" s="21">
        <v>405.27199999999999</v>
      </c>
      <c r="E16" s="21">
        <v>17.007999999999999</v>
      </c>
      <c r="F16" s="21">
        <v>93.983000000000004</v>
      </c>
      <c r="G16" s="21">
        <f t="shared" si="0"/>
        <v>576.601</v>
      </c>
    </row>
    <row r="17" spans="1:7" ht="12.75" customHeight="1" x14ac:dyDescent="0.2">
      <c r="A17" s="6" t="s">
        <v>127</v>
      </c>
      <c r="B17" s="21">
        <v>26.81</v>
      </c>
      <c r="C17" s="21">
        <v>17.282</v>
      </c>
      <c r="D17" s="21">
        <v>389.31599999999997</v>
      </c>
      <c r="E17" s="21">
        <v>14.23</v>
      </c>
      <c r="F17" s="21">
        <v>189.786</v>
      </c>
      <c r="G17" s="21">
        <f t="shared" si="0"/>
        <v>637.42399999999998</v>
      </c>
    </row>
    <row r="18" spans="1:7" ht="12.75" customHeight="1" x14ac:dyDescent="0.2">
      <c r="A18" s="6" t="s">
        <v>128</v>
      </c>
      <c r="B18" s="21">
        <v>6.7779999999999996</v>
      </c>
      <c r="C18" s="21">
        <v>3.17</v>
      </c>
      <c r="D18" s="21">
        <v>203.316</v>
      </c>
      <c r="E18" s="21">
        <v>15.808999999999999</v>
      </c>
      <c r="F18" s="21">
        <v>485.11599999999999</v>
      </c>
      <c r="G18" s="21">
        <f t="shared" si="0"/>
        <v>714.18899999999996</v>
      </c>
    </row>
    <row r="19" spans="1:7" ht="12.75" customHeight="1" x14ac:dyDescent="0.2">
      <c r="A19" s="6" t="s">
        <v>129</v>
      </c>
      <c r="B19" s="21">
        <v>0.32600000000000001</v>
      </c>
      <c r="C19" s="21">
        <v>0</v>
      </c>
      <c r="D19" s="21">
        <v>26.725999999999999</v>
      </c>
      <c r="E19" s="21">
        <v>9.7249999999999996</v>
      </c>
      <c r="F19" s="21">
        <v>533.47400000000005</v>
      </c>
      <c r="G19" s="21">
        <f t="shared" si="0"/>
        <v>570.25100000000009</v>
      </c>
    </row>
    <row r="20" spans="1:7" ht="12.75" customHeight="1" x14ac:dyDescent="0.2">
      <c r="A20" s="6" t="s">
        <v>130</v>
      </c>
      <c r="B20" s="21">
        <v>0</v>
      </c>
      <c r="C20" s="21">
        <v>0.38300000000000001</v>
      </c>
      <c r="D20" s="21">
        <v>9.2840000000000007</v>
      </c>
      <c r="E20" s="21">
        <v>2.2869999999999999</v>
      </c>
      <c r="F20" s="21">
        <v>434.93900000000002</v>
      </c>
      <c r="G20" s="21">
        <f t="shared" si="0"/>
        <v>446.89300000000003</v>
      </c>
    </row>
    <row r="21" spans="1:7" ht="12.75" customHeight="1" x14ac:dyDescent="0.2">
      <c r="A21" s="16" t="s">
        <v>209</v>
      </c>
      <c r="B21" s="21"/>
      <c r="C21" s="21"/>
      <c r="D21" s="21"/>
      <c r="E21" s="21"/>
      <c r="F21" s="20"/>
      <c r="G21" s="21"/>
    </row>
    <row r="22" spans="1:7" ht="12.75" customHeight="1" x14ac:dyDescent="0.2">
      <c r="A22" s="6" t="s">
        <v>52</v>
      </c>
      <c r="B22" s="21">
        <v>4.2190000000000003</v>
      </c>
      <c r="C22" s="21">
        <v>0.94</v>
      </c>
      <c r="D22" s="21">
        <v>12.326000000000001</v>
      </c>
      <c r="E22" s="21">
        <v>15.007999999999999</v>
      </c>
      <c r="F22" s="21">
        <v>93.802999999999997</v>
      </c>
      <c r="G22" s="21">
        <f t="shared" si="0"/>
        <v>126.29599999999999</v>
      </c>
    </row>
    <row r="23" spans="1:7" ht="12.75" customHeight="1" x14ac:dyDescent="0.2">
      <c r="A23" s="6" t="s">
        <v>53</v>
      </c>
      <c r="B23" s="21">
        <v>93.599000000000004</v>
      </c>
      <c r="C23" s="21">
        <v>39.292999999999999</v>
      </c>
      <c r="D23" s="21">
        <v>341.31900000000002</v>
      </c>
      <c r="E23" s="21">
        <v>206.73500000000001</v>
      </c>
      <c r="F23" s="21">
        <v>958.28399999999999</v>
      </c>
      <c r="G23" s="21">
        <f t="shared" si="0"/>
        <v>1639.23</v>
      </c>
    </row>
    <row r="24" spans="1:7" ht="12.75" customHeight="1" x14ac:dyDescent="0.2">
      <c r="A24" s="6" t="s">
        <v>54</v>
      </c>
      <c r="B24" s="21">
        <v>182.54900000000001</v>
      </c>
      <c r="C24" s="21">
        <v>79.775999999999996</v>
      </c>
      <c r="D24" s="21">
        <v>886.42700000000002</v>
      </c>
      <c r="E24" s="21">
        <v>72.741</v>
      </c>
      <c r="F24" s="21">
        <v>585.346</v>
      </c>
      <c r="G24" s="21">
        <f t="shared" si="0"/>
        <v>1806.8389999999999</v>
      </c>
    </row>
    <row r="25" spans="1:7" ht="12.75" customHeight="1" x14ac:dyDescent="0.2">
      <c r="A25" s="6" t="s">
        <v>171</v>
      </c>
      <c r="B25" s="21">
        <v>85.738</v>
      </c>
      <c r="C25" s="21">
        <v>49.741999999999997</v>
      </c>
      <c r="D25" s="21">
        <v>374.73099999999999</v>
      </c>
      <c r="E25" s="21">
        <v>146.34299999999999</v>
      </c>
      <c r="F25" s="21">
        <v>349.846</v>
      </c>
      <c r="G25" s="21">
        <f t="shared" si="0"/>
        <v>1006.4</v>
      </c>
    </row>
    <row r="26" spans="1:7" ht="12.75" customHeight="1" x14ac:dyDescent="0.2">
      <c r="A26" s="6" t="s">
        <v>55</v>
      </c>
      <c r="B26" s="21">
        <v>145.08500000000001</v>
      </c>
      <c r="C26" s="21">
        <v>72.525000000000006</v>
      </c>
      <c r="D26" s="21">
        <v>734.31899999999996</v>
      </c>
      <c r="E26" s="21">
        <v>50.375</v>
      </c>
      <c r="F26" s="21">
        <v>401.16300000000001</v>
      </c>
      <c r="G26" s="21">
        <f t="shared" si="0"/>
        <v>1403.4670000000001</v>
      </c>
    </row>
    <row r="27" spans="1:7" ht="12.75" customHeight="1" x14ac:dyDescent="0.2">
      <c r="A27" s="6" t="s">
        <v>56</v>
      </c>
      <c r="B27" s="21">
        <v>99.105999999999995</v>
      </c>
      <c r="C27" s="21">
        <v>45.18</v>
      </c>
      <c r="D27" s="21">
        <v>524.90300000000002</v>
      </c>
      <c r="E27" s="21">
        <v>34.966999999999999</v>
      </c>
      <c r="F27" s="21">
        <v>199.06100000000001</v>
      </c>
      <c r="G27" s="21">
        <f t="shared" si="0"/>
        <v>903.2170000000001</v>
      </c>
    </row>
    <row r="28" spans="1:7" ht="12.75" customHeight="1" x14ac:dyDescent="0.2">
      <c r="A28" s="6" t="s">
        <v>57</v>
      </c>
      <c r="B28" s="21">
        <v>59.414999999999999</v>
      </c>
      <c r="C28" s="21">
        <v>32.723999999999997</v>
      </c>
      <c r="D28" s="21">
        <v>370.48099999999999</v>
      </c>
      <c r="E28" s="21">
        <v>14.516</v>
      </c>
      <c r="F28" s="21">
        <v>106.77</v>
      </c>
      <c r="G28" s="21">
        <f t="shared" si="0"/>
        <v>583.90600000000006</v>
      </c>
    </row>
    <row r="29" spans="1:7" ht="12.75" customHeight="1" x14ac:dyDescent="0.2">
      <c r="A29" s="16" t="s">
        <v>210</v>
      </c>
      <c r="B29" s="21"/>
      <c r="C29" s="21"/>
      <c r="D29" s="21"/>
      <c r="E29" s="21"/>
      <c r="F29" s="20"/>
      <c r="G29" s="21"/>
    </row>
    <row r="30" spans="1:7" ht="12.75" customHeight="1" x14ac:dyDescent="0.2">
      <c r="A30" s="6" t="s">
        <v>58</v>
      </c>
      <c r="B30" s="21">
        <v>201.886</v>
      </c>
      <c r="C30" s="21">
        <v>112.14</v>
      </c>
      <c r="D30" s="21">
        <v>1075.067</v>
      </c>
      <c r="E30" s="21">
        <v>218.62799999999999</v>
      </c>
      <c r="F30" s="21">
        <v>946.82299999999998</v>
      </c>
      <c r="G30" s="21">
        <f t="shared" si="0"/>
        <v>2554.5439999999999</v>
      </c>
    </row>
    <row r="31" spans="1:7" ht="12.75" customHeight="1" x14ac:dyDescent="0.2">
      <c r="A31" s="6" t="s">
        <v>59</v>
      </c>
      <c r="B31" s="21">
        <v>326.25700000000001</v>
      </c>
      <c r="C31" s="21">
        <v>168.52699999999999</v>
      </c>
      <c r="D31" s="21">
        <v>1530.886</v>
      </c>
      <c r="E31" s="21">
        <v>258.67099999999999</v>
      </c>
      <c r="F31" s="21">
        <v>1305.335</v>
      </c>
      <c r="G31" s="21">
        <f t="shared" si="0"/>
        <v>3589.6759999999999</v>
      </c>
    </row>
    <row r="32" spans="1:7" ht="12.75" customHeight="1" x14ac:dyDescent="0.2">
      <c r="A32" s="6" t="s">
        <v>0</v>
      </c>
      <c r="B32" s="21">
        <v>141.56800000000001</v>
      </c>
      <c r="C32" s="21">
        <v>39.512999999999998</v>
      </c>
      <c r="D32" s="21">
        <v>638.55200000000002</v>
      </c>
      <c r="E32" s="21">
        <v>63.387999999999998</v>
      </c>
      <c r="F32" s="21">
        <v>442.11399999999998</v>
      </c>
      <c r="G32" s="21">
        <f t="shared" si="0"/>
        <v>1325.135</v>
      </c>
    </row>
    <row r="33" spans="1:7" ht="12.75" customHeight="1" x14ac:dyDescent="0.2">
      <c r="A33" s="16" t="s">
        <v>211</v>
      </c>
      <c r="B33" s="21"/>
      <c r="C33" s="21"/>
      <c r="D33" s="21"/>
      <c r="E33" s="21"/>
      <c r="F33" s="20"/>
      <c r="G33" s="21"/>
    </row>
    <row r="34" spans="1:7" ht="12.75" customHeight="1" x14ac:dyDescent="0.2">
      <c r="A34" s="6" t="s">
        <v>60</v>
      </c>
      <c r="B34" s="21">
        <v>376.11799999999999</v>
      </c>
      <c r="C34" s="21">
        <v>180.88900000000001</v>
      </c>
      <c r="D34" s="21">
        <v>914.72299999999996</v>
      </c>
      <c r="E34" s="21">
        <v>405.88900000000001</v>
      </c>
      <c r="F34" s="21">
        <v>765.97</v>
      </c>
      <c r="G34" s="21">
        <f t="shared" si="0"/>
        <v>2643.5889999999999</v>
      </c>
    </row>
    <row r="35" spans="1:7" ht="12.75" customHeight="1" x14ac:dyDescent="0.2">
      <c r="A35" s="6" t="s">
        <v>61</v>
      </c>
      <c r="B35" s="21">
        <v>212.404</v>
      </c>
      <c r="C35" s="21">
        <v>105.122</v>
      </c>
      <c r="D35" s="21">
        <v>1869.037</v>
      </c>
      <c r="E35" s="21">
        <v>91.072999999999993</v>
      </c>
      <c r="F35" s="21">
        <v>1224.692</v>
      </c>
      <c r="G35" s="21">
        <f t="shared" si="0"/>
        <v>3502.328</v>
      </c>
    </row>
    <row r="36" spans="1:7" ht="12.75" customHeight="1" x14ac:dyDescent="0.2">
      <c r="A36" s="6" t="s">
        <v>62</v>
      </c>
      <c r="B36" s="21">
        <v>81.188999999999993</v>
      </c>
      <c r="C36" s="21">
        <v>34.168999999999997</v>
      </c>
      <c r="D36" s="21">
        <v>460.745</v>
      </c>
      <c r="E36" s="21">
        <v>43.725000000000001</v>
      </c>
      <c r="F36" s="21">
        <v>703.61099999999999</v>
      </c>
      <c r="G36" s="21">
        <f t="shared" si="0"/>
        <v>1323.4389999999999</v>
      </c>
    </row>
    <row r="37" spans="1:7" ht="12.75" customHeight="1" x14ac:dyDescent="0.2">
      <c r="A37" s="16" t="s">
        <v>212</v>
      </c>
      <c r="B37" s="21"/>
      <c r="C37" s="21"/>
      <c r="D37" s="21"/>
      <c r="E37" s="21"/>
      <c r="F37" s="20"/>
      <c r="G37" s="21"/>
    </row>
    <row r="38" spans="1:7" ht="12.75" customHeight="1" x14ac:dyDescent="0.2">
      <c r="A38" s="17" t="s">
        <v>0</v>
      </c>
      <c r="B38" s="21">
        <v>141.56800000000001</v>
      </c>
      <c r="C38" s="21">
        <v>39.512999999999998</v>
      </c>
      <c r="D38" s="21">
        <v>638.55200000000002</v>
      </c>
      <c r="E38" s="21">
        <v>63.387999999999998</v>
      </c>
      <c r="F38" s="21">
        <v>442.11399999999998</v>
      </c>
      <c r="G38" s="21">
        <f t="shared" si="0"/>
        <v>1325.135</v>
      </c>
    </row>
    <row r="39" spans="1:7" ht="12.75" customHeight="1" x14ac:dyDescent="0.2">
      <c r="A39" s="17" t="s">
        <v>1</v>
      </c>
      <c r="B39" s="21">
        <v>85.650999999999996</v>
      </c>
      <c r="C39" s="21">
        <v>43.716000000000001</v>
      </c>
      <c r="D39" s="21">
        <v>419.67700000000002</v>
      </c>
      <c r="E39" s="21">
        <v>60.448999999999998</v>
      </c>
      <c r="F39" s="21">
        <v>327.91699999999997</v>
      </c>
      <c r="G39" s="21">
        <f t="shared" si="0"/>
        <v>937.40999999999985</v>
      </c>
    </row>
    <row r="40" spans="1:7" s="1" customFormat="1" ht="12.75" customHeight="1" x14ac:dyDescent="0.2">
      <c r="A40" s="29" t="s">
        <v>63</v>
      </c>
      <c r="B40" s="20">
        <v>227.21899999999999</v>
      </c>
      <c r="C40" s="20">
        <v>83.228999999999999</v>
      </c>
      <c r="D40" s="20">
        <v>1058.229</v>
      </c>
      <c r="E40" s="20">
        <v>123.83799999999999</v>
      </c>
      <c r="F40" s="20">
        <v>770.03099999999995</v>
      </c>
      <c r="G40" s="20">
        <f t="shared" si="0"/>
        <v>2262.5460000000003</v>
      </c>
    </row>
    <row r="41" spans="1:7" ht="12.75" customHeight="1" x14ac:dyDescent="0.2">
      <c r="A41" s="17" t="s">
        <v>2</v>
      </c>
      <c r="B41" s="21">
        <v>24.582000000000001</v>
      </c>
      <c r="C41" s="21">
        <v>10.351000000000001</v>
      </c>
      <c r="D41" s="21">
        <v>159.32</v>
      </c>
      <c r="E41" s="21">
        <v>20.074000000000002</v>
      </c>
      <c r="F41" s="21">
        <v>109.16800000000001</v>
      </c>
      <c r="G41" s="21">
        <f t="shared" si="0"/>
        <v>323.495</v>
      </c>
    </row>
    <row r="42" spans="1:7" ht="12.75" customHeight="1" x14ac:dyDescent="0.2">
      <c r="A42" s="17" t="s">
        <v>3</v>
      </c>
      <c r="B42" s="21">
        <v>17.713999999999999</v>
      </c>
      <c r="C42" s="21">
        <v>30.343</v>
      </c>
      <c r="D42" s="21">
        <v>85.783000000000001</v>
      </c>
      <c r="E42" s="21">
        <v>23.969000000000001</v>
      </c>
      <c r="F42" s="21">
        <v>72.942999999999998</v>
      </c>
      <c r="G42" s="21">
        <f t="shared" si="0"/>
        <v>230.75200000000001</v>
      </c>
    </row>
    <row r="43" spans="1:7" ht="12.75" customHeight="1" x14ac:dyDescent="0.2">
      <c r="A43" s="17" t="s">
        <v>4</v>
      </c>
      <c r="B43" s="21">
        <v>8.6029999999999998</v>
      </c>
      <c r="C43" s="21">
        <v>13.042</v>
      </c>
      <c r="D43" s="21">
        <v>133.887</v>
      </c>
      <c r="E43" s="21">
        <v>9.4209999999999994</v>
      </c>
      <c r="F43" s="21">
        <v>99.463999999999999</v>
      </c>
      <c r="G43" s="21">
        <f t="shared" si="0"/>
        <v>264.41700000000003</v>
      </c>
    </row>
    <row r="44" spans="1:7" s="1" customFormat="1" ht="12.75" customHeight="1" x14ac:dyDescent="0.2">
      <c r="A44" s="29" t="s">
        <v>64</v>
      </c>
      <c r="B44" s="20">
        <v>50.899000000000001</v>
      </c>
      <c r="C44" s="20">
        <v>53.735999999999997</v>
      </c>
      <c r="D44" s="20">
        <v>378.99099999999999</v>
      </c>
      <c r="E44" s="20">
        <v>53.463999999999999</v>
      </c>
      <c r="F44" s="20">
        <v>281.57499999999999</v>
      </c>
      <c r="G44" s="20">
        <f t="shared" si="0"/>
        <v>818.66499999999996</v>
      </c>
    </row>
    <row r="45" spans="1:7" ht="12.75" customHeight="1" x14ac:dyDescent="0.2">
      <c r="A45" s="17" t="s">
        <v>5</v>
      </c>
      <c r="B45" s="21">
        <v>49.012999999999998</v>
      </c>
      <c r="C45" s="21">
        <v>19.931999999999999</v>
      </c>
      <c r="D45" s="21">
        <v>145.46700000000001</v>
      </c>
      <c r="E45" s="21">
        <v>19.760999999999999</v>
      </c>
      <c r="F45" s="21">
        <v>116.121</v>
      </c>
      <c r="G45" s="21">
        <f t="shared" si="0"/>
        <v>350.29399999999998</v>
      </c>
    </row>
    <row r="46" spans="1:7" ht="12.75" customHeight="1" x14ac:dyDescent="0.2">
      <c r="A46" s="17" t="s">
        <v>6</v>
      </c>
      <c r="B46" s="21">
        <v>12.621</v>
      </c>
      <c r="C46" s="21">
        <v>12.528</v>
      </c>
      <c r="D46" s="21">
        <v>95.031999999999996</v>
      </c>
      <c r="E46" s="21">
        <v>11.593999999999999</v>
      </c>
      <c r="F46" s="21">
        <v>66.481999999999999</v>
      </c>
      <c r="G46" s="21">
        <f t="shared" si="0"/>
        <v>198.25700000000001</v>
      </c>
    </row>
    <row r="47" spans="1:7" ht="12.75" customHeight="1" x14ac:dyDescent="0.2">
      <c r="A47" s="17" t="s">
        <v>7</v>
      </c>
      <c r="B47" s="21">
        <v>23.309000000000001</v>
      </c>
      <c r="C47" s="21">
        <v>8.49</v>
      </c>
      <c r="D47" s="21">
        <v>83.397999999999996</v>
      </c>
      <c r="E47" s="21">
        <v>14.644</v>
      </c>
      <c r="F47" s="21">
        <v>82.244</v>
      </c>
      <c r="G47" s="21">
        <f t="shared" si="0"/>
        <v>212.08500000000001</v>
      </c>
    </row>
    <row r="48" spans="1:7" s="1" customFormat="1" ht="12.75" customHeight="1" x14ac:dyDescent="0.2">
      <c r="A48" s="29" t="s">
        <v>65</v>
      </c>
      <c r="B48" s="20">
        <v>84.942999999999998</v>
      </c>
      <c r="C48" s="20">
        <v>40.950000000000003</v>
      </c>
      <c r="D48" s="20">
        <v>323.89699999999999</v>
      </c>
      <c r="E48" s="20">
        <v>46.000999999999998</v>
      </c>
      <c r="F48" s="20">
        <v>264.84699999999998</v>
      </c>
      <c r="G48" s="20">
        <f t="shared" si="0"/>
        <v>760.63799999999992</v>
      </c>
    </row>
    <row r="49" spans="1:7" ht="12.75" customHeight="1" x14ac:dyDescent="0.2">
      <c r="A49" s="17" t="s">
        <v>8</v>
      </c>
      <c r="B49" s="21">
        <v>14.814</v>
      </c>
      <c r="C49" s="21">
        <v>17.652999999999999</v>
      </c>
      <c r="D49" s="21">
        <v>116.056</v>
      </c>
      <c r="E49" s="21">
        <v>21.823</v>
      </c>
      <c r="F49" s="21">
        <v>104.617</v>
      </c>
      <c r="G49" s="21">
        <f t="shared" si="0"/>
        <v>274.96300000000002</v>
      </c>
    </row>
    <row r="50" spans="1:7" ht="12.75" customHeight="1" x14ac:dyDescent="0.2">
      <c r="A50" s="17" t="s">
        <v>9</v>
      </c>
      <c r="B50" s="21">
        <v>19.245000000000001</v>
      </c>
      <c r="C50" s="21">
        <v>6.0140000000000002</v>
      </c>
      <c r="D50" s="21">
        <v>92.831000000000003</v>
      </c>
      <c r="E50" s="21">
        <v>17.808</v>
      </c>
      <c r="F50" s="21">
        <v>96.272999999999996</v>
      </c>
      <c r="G50" s="21">
        <f t="shared" si="0"/>
        <v>232.17099999999999</v>
      </c>
    </row>
    <row r="51" spans="1:7" ht="12.75" customHeight="1" x14ac:dyDescent="0.2">
      <c r="A51" s="17" t="s">
        <v>10</v>
      </c>
      <c r="B51" s="21">
        <v>11.704000000000001</v>
      </c>
      <c r="C51" s="21">
        <v>5.7009999999999996</v>
      </c>
      <c r="D51" s="21">
        <v>71.218999999999994</v>
      </c>
      <c r="E51" s="21">
        <v>12.385999999999999</v>
      </c>
      <c r="F51" s="21">
        <v>69.988</v>
      </c>
      <c r="G51" s="21">
        <f t="shared" si="0"/>
        <v>170.99799999999999</v>
      </c>
    </row>
    <row r="52" spans="1:7" s="1" customFormat="1" ht="12.75" customHeight="1" x14ac:dyDescent="0.2">
      <c r="A52" s="29" t="s">
        <v>66</v>
      </c>
      <c r="B52" s="20">
        <v>45.762999999999998</v>
      </c>
      <c r="C52" s="20">
        <v>29.367999999999999</v>
      </c>
      <c r="D52" s="20">
        <v>280.10700000000003</v>
      </c>
      <c r="E52" s="20">
        <v>52.015000000000001</v>
      </c>
      <c r="F52" s="20">
        <v>270.87799999999999</v>
      </c>
      <c r="G52" s="20">
        <f t="shared" si="0"/>
        <v>678.13100000000009</v>
      </c>
    </row>
    <row r="53" spans="1:7" ht="12.75" customHeight="1" x14ac:dyDescent="0.2">
      <c r="A53" s="17" t="s">
        <v>11</v>
      </c>
      <c r="B53" s="21">
        <v>56.335999999999999</v>
      </c>
      <c r="C53" s="21">
        <v>19.954999999999998</v>
      </c>
      <c r="D53" s="21">
        <v>184.78100000000001</v>
      </c>
      <c r="E53" s="21">
        <v>43.563000000000002</v>
      </c>
      <c r="F53" s="21">
        <v>193.62</v>
      </c>
      <c r="G53" s="21">
        <f t="shared" si="0"/>
        <v>498.255</v>
      </c>
    </row>
    <row r="54" spans="1:7" ht="12.75" customHeight="1" x14ac:dyDescent="0.2">
      <c r="A54" s="17" t="s">
        <v>12</v>
      </c>
      <c r="B54" s="21">
        <v>14.026999999999999</v>
      </c>
      <c r="C54" s="21">
        <v>8.3409999999999993</v>
      </c>
      <c r="D54" s="21">
        <v>98.138000000000005</v>
      </c>
      <c r="E54" s="21">
        <v>15.112</v>
      </c>
      <c r="F54" s="21">
        <v>86.661000000000001</v>
      </c>
      <c r="G54" s="21">
        <f t="shared" si="0"/>
        <v>222.279</v>
      </c>
    </row>
    <row r="55" spans="1:7" ht="12.75" customHeight="1" x14ac:dyDescent="0.2">
      <c r="A55" s="17" t="s">
        <v>13</v>
      </c>
      <c r="B55" s="21">
        <v>15.861000000000001</v>
      </c>
      <c r="C55" s="21">
        <v>2.3199999999999998</v>
      </c>
      <c r="D55" s="21">
        <v>56.204999999999998</v>
      </c>
      <c r="E55" s="21">
        <v>12.750999999999999</v>
      </c>
      <c r="F55" s="21">
        <v>62.012999999999998</v>
      </c>
      <c r="G55" s="21">
        <f t="shared" si="0"/>
        <v>149.15</v>
      </c>
    </row>
    <row r="56" spans="1:7" s="1" customFormat="1" ht="12.75" customHeight="1" x14ac:dyDescent="0.2">
      <c r="A56" s="29" t="s">
        <v>67</v>
      </c>
      <c r="B56" s="20">
        <v>86.224000000000004</v>
      </c>
      <c r="C56" s="20">
        <v>30.616</v>
      </c>
      <c r="D56" s="20">
        <v>339.12299999999999</v>
      </c>
      <c r="E56" s="20">
        <v>71.424999999999997</v>
      </c>
      <c r="F56" s="20">
        <v>342.29500000000002</v>
      </c>
      <c r="G56" s="20">
        <f t="shared" si="0"/>
        <v>869.68299999999999</v>
      </c>
    </row>
    <row r="57" spans="1:7" ht="12.75" customHeight="1" x14ac:dyDescent="0.2">
      <c r="A57" s="17" t="s">
        <v>14</v>
      </c>
      <c r="B57" s="21">
        <v>25.765999999999998</v>
      </c>
      <c r="C57" s="21">
        <v>19.190999999999999</v>
      </c>
      <c r="D57" s="21">
        <v>171.82</v>
      </c>
      <c r="E57" s="21">
        <v>30.294</v>
      </c>
      <c r="F57" s="21">
        <v>160.297</v>
      </c>
      <c r="G57" s="21">
        <f t="shared" si="0"/>
        <v>407.36799999999999</v>
      </c>
    </row>
    <row r="58" spans="1:7" ht="12.75" customHeight="1" x14ac:dyDescent="0.2">
      <c r="A58" s="17" t="s">
        <v>15</v>
      </c>
      <c r="B58" s="21">
        <v>23.359000000000002</v>
      </c>
      <c r="C58" s="21">
        <v>12.46</v>
      </c>
      <c r="D58" s="21">
        <v>115.379</v>
      </c>
      <c r="E58" s="21">
        <v>28.623000000000001</v>
      </c>
      <c r="F58" s="21">
        <v>99.656000000000006</v>
      </c>
      <c r="G58" s="21">
        <f t="shared" si="0"/>
        <v>279.47699999999998</v>
      </c>
    </row>
    <row r="59" spans="1:7" ht="12.75" customHeight="1" x14ac:dyDescent="0.2">
      <c r="A59" s="17" t="s">
        <v>16</v>
      </c>
      <c r="B59" s="21">
        <v>39.353000000000002</v>
      </c>
      <c r="C59" s="21">
        <v>19.239999999999998</v>
      </c>
      <c r="D59" s="21">
        <v>160.29400000000001</v>
      </c>
      <c r="E59" s="21">
        <v>57.87</v>
      </c>
      <c r="F59" s="21">
        <v>154.14099999999999</v>
      </c>
      <c r="G59" s="21">
        <f t="shared" si="0"/>
        <v>430.89800000000002</v>
      </c>
    </row>
    <row r="60" spans="1:7" s="1" customFormat="1" ht="12.75" customHeight="1" x14ac:dyDescent="0.2">
      <c r="A60" s="29" t="s">
        <v>68</v>
      </c>
      <c r="B60" s="20">
        <v>88.478999999999999</v>
      </c>
      <c r="C60" s="20">
        <v>50.890999999999998</v>
      </c>
      <c r="D60" s="20">
        <v>447.49299999999999</v>
      </c>
      <c r="E60" s="20">
        <v>116.78700000000001</v>
      </c>
      <c r="F60" s="20">
        <v>414.09500000000003</v>
      </c>
      <c r="G60" s="20">
        <f t="shared" si="0"/>
        <v>1117.7450000000001</v>
      </c>
    </row>
    <row r="61" spans="1:7" ht="12.75" customHeight="1" x14ac:dyDescent="0.2">
      <c r="A61" s="17" t="s">
        <v>17</v>
      </c>
      <c r="B61" s="21">
        <v>33.392000000000003</v>
      </c>
      <c r="C61" s="21">
        <v>17.088000000000001</v>
      </c>
      <c r="D61" s="21">
        <v>167.29599999999999</v>
      </c>
      <c r="E61" s="21">
        <v>32</v>
      </c>
      <c r="F61" s="21">
        <v>141.55799999999999</v>
      </c>
      <c r="G61" s="21">
        <f t="shared" si="0"/>
        <v>391.334</v>
      </c>
    </row>
    <row r="62" spans="1:7" ht="12.75" customHeight="1" x14ac:dyDescent="0.2">
      <c r="A62" s="17" t="s">
        <v>18</v>
      </c>
      <c r="B62" s="21">
        <v>25.265999999999998</v>
      </c>
      <c r="C62" s="21">
        <v>6.476</v>
      </c>
      <c r="D62" s="21">
        <v>105.899</v>
      </c>
      <c r="E62" s="21">
        <v>21.209</v>
      </c>
      <c r="F62" s="21">
        <v>102.86199999999999</v>
      </c>
      <c r="G62" s="21">
        <f t="shared" si="0"/>
        <v>261.71199999999999</v>
      </c>
    </row>
    <row r="63" spans="1:7" ht="12.75" customHeight="1" x14ac:dyDescent="0.2">
      <c r="A63" s="17" t="s">
        <v>206</v>
      </c>
      <c r="B63" s="21">
        <v>27.527000000000001</v>
      </c>
      <c r="C63" s="21">
        <v>7.827</v>
      </c>
      <c r="D63" s="21">
        <v>143.47</v>
      </c>
      <c r="E63" s="21">
        <v>23.946999999999999</v>
      </c>
      <c r="F63" s="21">
        <v>106.13</v>
      </c>
      <c r="G63" s="21">
        <f t="shared" si="0"/>
        <v>308.90100000000001</v>
      </c>
    </row>
    <row r="64" spans="1:7" s="1" customFormat="1" ht="12.75" customHeight="1" x14ac:dyDescent="0.2">
      <c r="A64" s="29" t="s">
        <v>69</v>
      </c>
      <c r="B64" s="20">
        <v>86.185000000000002</v>
      </c>
      <c r="C64" s="20">
        <v>31.39</v>
      </c>
      <c r="D64" s="20">
        <v>416.66500000000002</v>
      </c>
      <c r="E64" s="20">
        <v>77.155000000000001</v>
      </c>
      <c r="F64" s="20">
        <v>350.55</v>
      </c>
      <c r="G64" s="20">
        <f t="shared" si="0"/>
        <v>961.94499999999994</v>
      </c>
    </row>
  </sheetData>
  <customSheetViews>
    <customSheetView guid="{CEF79B89-EB70-428A-A710-BCE3C6A43D90}" showPageBreaks="1">
      <rowBreaks count="1" manualBreakCount="1">
        <brk id="47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3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selection activeCell="B7" sqref="B7:D7"/>
      <rowBreaks count="1" manualBreakCount="1">
        <brk id="56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3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5">
    <mergeCell ref="A2:A3"/>
    <mergeCell ref="E2:F2"/>
    <mergeCell ref="G2:G3"/>
    <mergeCell ref="B2:C2"/>
    <mergeCell ref="D2:D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73" pageOrder="overThenDown" orientation="portrait" horizontalDpi="1200" verticalDpi="1200" r:id="rId3"/>
  <headerFooter alignWithMargins="0">
    <oddFooter>&amp;C&amp;9&amp;P</oddFooter>
  </headerFooter>
  <rowBreaks count="1" manualBreakCount="1">
    <brk id="36" max="16383" man="1"/>
  </rowBreaks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8"/>
  <sheetViews>
    <sheetView zoomScaleNormal="100" zoomScaleSheetLayoutView="100" workbookViewId="0"/>
  </sheetViews>
  <sheetFormatPr defaultRowHeight="12.75" customHeight="1" x14ac:dyDescent="0.2"/>
  <cols>
    <col min="1" max="1" width="42.5703125" style="4" customWidth="1"/>
    <col min="2" max="4" width="13.7109375" style="31" customWidth="1"/>
    <col min="5" max="6" width="13.7109375" style="4" customWidth="1"/>
    <col min="7" max="82" width="10.7109375" style="4" customWidth="1"/>
    <col min="83" max="16384" width="9.140625" style="4"/>
  </cols>
  <sheetData>
    <row r="1" spans="1:6" s="56" customFormat="1" ht="20.100000000000001" customHeight="1" x14ac:dyDescent="0.2">
      <c r="A1" s="11" t="s">
        <v>228</v>
      </c>
      <c r="B1" s="57"/>
      <c r="C1" s="57"/>
      <c r="D1" s="57"/>
    </row>
    <row r="2" spans="1:6" s="30" customFormat="1" ht="11.25" x14ac:dyDescent="0.2">
      <c r="A2" s="94" t="s">
        <v>46</v>
      </c>
      <c r="B2" s="69" t="s">
        <v>102</v>
      </c>
      <c r="C2" s="69"/>
      <c r="D2" s="69"/>
      <c r="E2" s="69"/>
      <c r="F2" s="91" t="s">
        <v>45</v>
      </c>
    </row>
    <row r="3" spans="1:6" s="30" customFormat="1" ht="33.75" x14ac:dyDescent="0.2">
      <c r="A3" s="94"/>
      <c r="B3" s="3" t="s">
        <v>103</v>
      </c>
      <c r="C3" s="5" t="s">
        <v>104</v>
      </c>
      <c r="D3" s="3" t="s">
        <v>105</v>
      </c>
      <c r="E3" s="3" t="s">
        <v>106</v>
      </c>
      <c r="F3" s="91"/>
    </row>
    <row r="4" spans="1:6" s="1" customFormat="1" ht="12.75" customHeight="1" x14ac:dyDescent="0.2">
      <c r="A4" s="15" t="s">
        <v>45</v>
      </c>
      <c r="B4" s="7">
        <v>125.012</v>
      </c>
      <c r="C4" s="7">
        <v>373.87099999999998</v>
      </c>
      <c r="D4" s="7">
        <v>998.07299999999998</v>
      </c>
      <c r="E4" s="7">
        <v>33.619</v>
      </c>
      <c r="F4" s="25">
        <f>SUM(B4:E4)</f>
        <v>1530.5749999999998</v>
      </c>
    </row>
    <row r="5" spans="1:6" ht="12.75" customHeight="1" x14ac:dyDescent="0.2">
      <c r="A5" s="16" t="s">
        <v>207</v>
      </c>
      <c r="B5" s="38"/>
      <c r="C5" s="38"/>
      <c r="D5" s="38"/>
      <c r="F5" s="12"/>
    </row>
    <row r="6" spans="1:6" ht="12.75" customHeight="1" x14ac:dyDescent="0.2">
      <c r="A6" s="6" t="s">
        <v>50</v>
      </c>
      <c r="B6" s="12">
        <v>73.56</v>
      </c>
      <c r="C6" s="12">
        <v>198.92699999999999</v>
      </c>
      <c r="D6" s="12">
        <v>545.66999999999996</v>
      </c>
      <c r="E6" s="12">
        <v>15.798999999999999</v>
      </c>
      <c r="F6" s="12">
        <f>SUM(B6:E6)</f>
        <v>833.9559999999999</v>
      </c>
    </row>
    <row r="7" spans="1:6" ht="12.75" customHeight="1" x14ac:dyDescent="0.2">
      <c r="A7" s="6" t="s">
        <v>51</v>
      </c>
      <c r="B7" s="12">
        <v>51.451999999999998</v>
      </c>
      <c r="C7" s="12">
        <v>174.94399999999999</v>
      </c>
      <c r="D7" s="12">
        <v>452.40300000000002</v>
      </c>
      <c r="E7" s="12">
        <v>17.818999999999999</v>
      </c>
      <c r="F7" s="12">
        <f>SUM(B7:E7)</f>
        <v>696.61799999999994</v>
      </c>
    </row>
    <row r="8" spans="1:6" ht="12.75" customHeight="1" x14ac:dyDescent="0.2">
      <c r="A8" s="16" t="s">
        <v>208</v>
      </c>
      <c r="B8" s="38"/>
      <c r="C8" s="38"/>
      <c r="D8" s="38"/>
      <c r="F8" s="12"/>
    </row>
    <row r="9" spans="1:6" ht="12.75" customHeight="1" x14ac:dyDescent="0.2">
      <c r="A9" s="6" t="s">
        <v>119</v>
      </c>
      <c r="B9" s="12">
        <v>19.888000000000002</v>
      </c>
      <c r="C9" s="12">
        <v>59.066000000000003</v>
      </c>
      <c r="D9" s="12">
        <v>81.14</v>
      </c>
      <c r="E9" s="12">
        <v>3.4710000000000001</v>
      </c>
      <c r="F9" s="12">
        <f t="shared" ref="F9:F20" si="0">SUM(B9:E9)</f>
        <v>163.565</v>
      </c>
    </row>
    <row r="10" spans="1:6" ht="12.75" customHeight="1" x14ac:dyDescent="0.2">
      <c r="A10" s="6" t="s">
        <v>120</v>
      </c>
      <c r="B10" s="12">
        <v>28.943000000000001</v>
      </c>
      <c r="C10" s="12">
        <v>86.034000000000006</v>
      </c>
      <c r="D10" s="12">
        <v>162.80500000000001</v>
      </c>
      <c r="E10" s="12">
        <v>4.6230000000000002</v>
      </c>
      <c r="F10" s="12">
        <f t="shared" si="0"/>
        <v>282.40500000000003</v>
      </c>
    </row>
    <row r="11" spans="1:6" ht="12.75" customHeight="1" x14ac:dyDescent="0.2">
      <c r="A11" s="6" t="s">
        <v>121</v>
      </c>
      <c r="B11" s="12">
        <v>21.803000000000001</v>
      </c>
      <c r="C11" s="12">
        <v>61.353000000000002</v>
      </c>
      <c r="D11" s="12">
        <v>169.89</v>
      </c>
      <c r="E11" s="12">
        <v>3.5179999999999998</v>
      </c>
      <c r="F11" s="12">
        <f t="shared" si="0"/>
        <v>256.56399999999996</v>
      </c>
    </row>
    <row r="12" spans="1:6" ht="12.75" customHeight="1" x14ac:dyDescent="0.2">
      <c r="A12" s="6" t="s">
        <v>122</v>
      </c>
      <c r="B12" s="12">
        <v>13.724</v>
      </c>
      <c r="C12" s="12">
        <v>38.790999999999997</v>
      </c>
      <c r="D12" s="12">
        <v>135.23599999999999</v>
      </c>
      <c r="E12" s="12">
        <v>2.246</v>
      </c>
      <c r="F12" s="12">
        <f t="shared" si="0"/>
        <v>189.99699999999999</v>
      </c>
    </row>
    <row r="13" spans="1:6" ht="12.75" customHeight="1" x14ac:dyDescent="0.2">
      <c r="A13" s="6" t="s">
        <v>123</v>
      </c>
      <c r="B13" s="12">
        <v>8.2379999999999995</v>
      </c>
      <c r="C13" s="12">
        <v>33.506999999999998</v>
      </c>
      <c r="D13" s="12">
        <v>144.34800000000001</v>
      </c>
      <c r="E13" s="12">
        <v>4.12</v>
      </c>
      <c r="F13" s="12">
        <f t="shared" si="0"/>
        <v>190.21300000000002</v>
      </c>
    </row>
    <row r="14" spans="1:6" ht="12.75" customHeight="1" x14ac:dyDescent="0.2">
      <c r="A14" s="6" t="s">
        <v>124</v>
      </c>
      <c r="B14" s="12">
        <v>7.718</v>
      </c>
      <c r="C14" s="12">
        <v>28.431999999999999</v>
      </c>
      <c r="D14" s="12">
        <v>112.52</v>
      </c>
      <c r="E14" s="12">
        <v>4.0179999999999998</v>
      </c>
      <c r="F14" s="12">
        <f t="shared" si="0"/>
        <v>152.68799999999999</v>
      </c>
    </row>
    <row r="15" spans="1:6" ht="12.75" customHeight="1" x14ac:dyDescent="0.2">
      <c r="A15" s="6" t="s">
        <v>125</v>
      </c>
      <c r="B15" s="12">
        <v>7.593</v>
      </c>
      <c r="C15" s="12">
        <v>28.841999999999999</v>
      </c>
      <c r="D15" s="12">
        <v>81.929000000000002</v>
      </c>
      <c r="E15" s="12">
        <v>2.633</v>
      </c>
      <c r="F15" s="12">
        <f t="shared" si="0"/>
        <v>120.997</v>
      </c>
    </row>
    <row r="16" spans="1:6" ht="12.75" customHeight="1" x14ac:dyDescent="0.2">
      <c r="A16" s="6" t="s">
        <v>126</v>
      </c>
      <c r="B16" s="12">
        <v>5.8129999999999997</v>
      </c>
      <c r="C16" s="12">
        <v>19.975999999999999</v>
      </c>
      <c r="D16" s="12">
        <v>47.738</v>
      </c>
      <c r="E16" s="12">
        <v>3.819</v>
      </c>
      <c r="F16" s="12">
        <f t="shared" si="0"/>
        <v>77.346000000000004</v>
      </c>
    </row>
    <row r="17" spans="1:6" ht="12.75" customHeight="1" x14ac:dyDescent="0.2">
      <c r="A17" s="6" t="s">
        <v>127</v>
      </c>
      <c r="B17" s="12">
        <v>6.4130000000000003</v>
      </c>
      <c r="C17" s="12">
        <v>10.673</v>
      </c>
      <c r="D17" s="12">
        <v>38.65</v>
      </c>
      <c r="E17" s="12">
        <v>2.5870000000000002</v>
      </c>
      <c r="F17" s="12">
        <f t="shared" si="0"/>
        <v>58.323</v>
      </c>
    </row>
    <row r="18" spans="1:6" ht="12.75" customHeight="1" x14ac:dyDescent="0.2">
      <c r="A18" s="6" t="s">
        <v>128</v>
      </c>
      <c r="B18" s="12">
        <v>2.7709999999999999</v>
      </c>
      <c r="C18" s="12">
        <v>4.9020000000000001</v>
      </c>
      <c r="D18" s="12">
        <v>16.222000000000001</v>
      </c>
      <c r="E18" s="12">
        <v>1.8620000000000001</v>
      </c>
      <c r="F18" s="12">
        <f t="shared" si="0"/>
        <v>25.757000000000005</v>
      </c>
    </row>
    <row r="19" spans="1:6" ht="12.75" customHeight="1" x14ac:dyDescent="0.2">
      <c r="A19" s="6" t="s">
        <v>129</v>
      </c>
      <c r="B19" s="12">
        <v>0.93300000000000005</v>
      </c>
      <c r="C19" s="12">
        <v>1.673</v>
      </c>
      <c r="D19" s="12">
        <v>6.8090000000000002</v>
      </c>
      <c r="E19" s="12">
        <v>0.63500000000000001</v>
      </c>
      <c r="F19" s="12">
        <f t="shared" si="0"/>
        <v>10.049999999999999</v>
      </c>
    </row>
    <row r="20" spans="1:6" ht="12.75" customHeight="1" x14ac:dyDescent="0.2">
      <c r="A20" s="6" t="s">
        <v>130</v>
      </c>
      <c r="B20" s="12">
        <v>1.175</v>
      </c>
      <c r="C20" s="12">
        <v>0.624</v>
      </c>
      <c r="D20" s="12">
        <v>0.78500000000000003</v>
      </c>
      <c r="E20" s="12">
        <v>8.5999999999999993E-2</v>
      </c>
      <c r="F20" s="12">
        <f t="shared" si="0"/>
        <v>2.67</v>
      </c>
    </row>
    <row r="21" spans="1:6" ht="12.75" customHeight="1" x14ac:dyDescent="0.2">
      <c r="A21" s="16" t="s">
        <v>213</v>
      </c>
      <c r="F21" s="12"/>
    </row>
    <row r="22" spans="1:6" ht="12.75" customHeight="1" x14ac:dyDescent="0.2">
      <c r="A22" s="6" t="s">
        <v>70</v>
      </c>
      <c r="B22" s="12">
        <v>72.796000000000006</v>
      </c>
      <c r="C22" s="12">
        <v>170.36099999999999</v>
      </c>
      <c r="D22" s="12">
        <v>725.18799999999999</v>
      </c>
      <c r="E22" s="12">
        <v>21.545000000000002</v>
      </c>
      <c r="F22" s="12">
        <f>SUM(B22:E22)</f>
        <v>989.89</v>
      </c>
    </row>
    <row r="23" spans="1:6" ht="12.75" customHeight="1" x14ac:dyDescent="0.2">
      <c r="A23" s="6" t="s">
        <v>71</v>
      </c>
      <c r="B23" s="12">
        <v>5.5640000000000001</v>
      </c>
      <c r="C23" s="12">
        <v>53.026000000000003</v>
      </c>
      <c r="D23" s="12">
        <v>46.997999999999998</v>
      </c>
      <c r="E23" s="12">
        <v>0.52800000000000002</v>
      </c>
      <c r="F23" s="12">
        <f>SUM(B23:E23)</f>
        <v>106.116</v>
      </c>
    </row>
    <row r="24" spans="1:6" ht="12.75" customHeight="1" x14ac:dyDescent="0.2">
      <c r="A24" s="6" t="s">
        <v>72</v>
      </c>
      <c r="B24" s="12">
        <v>46.652000000000001</v>
      </c>
      <c r="C24" s="12">
        <v>150.48500000000001</v>
      </c>
      <c r="D24" s="12">
        <v>225.887</v>
      </c>
      <c r="E24" s="12">
        <v>11.545999999999999</v>
      </c>
      <c r="F24" s="12">
        <f>SUM(B24:E24)</f>
        <v>434.57</v>
      </c>
    </row>
    <row r="25" spans="1:6" ht="12.75" customHeight="1" x14ac:dyDescent="0.2">
      <c r="A25" s="16" t="s">
        <v>209</v>
      </c>
      <c r="B25" s="12"/>
      <c r="C25" s="12"/>
      <c r="D25" s="12"/>
      <c r="E25" s="12"/>
      <c r="F25" s="12"/>
    </row>
    <row r="26" spans="1:6" ht="12.75" customHeight="1" x14ac:dyDescent="0.2">
      <c r="A26" s="6" t="s">
        <v>52</v>
      </c>
      <c r="B26" s="12">
        <v>1.1830000000000001</v>
      </c>
      <c r="C26" s="12">
        <v>8.8249999999999993</v>
      </c>
      <c r="D26" s="12">
        <v>9.452</v>
      </c>
      <c r="E26" s="12">
        <v>0.70799999999999996</v>
      </c>
      <c r="F26" s="12">
        <f t="shared" ref="F26:F32" si="1">SUM(B26:E26)</f>
        <v>20.167999999999999</v>
      </c>
    </row>
    <row r="27" spans="1:6" ht="12.75" customHeight="1" x14ac:dyDescent="0.2">
      <c r="A27" s="6" t="s">
        <v>53</v>
      </c>
      <c r="B27" s="12">
        <v>25.869</v>
      </c>
      <c r="C27" s="12">
        <v>126.32</v>
      </c>
      <c r="D27" s="12">
        <v>181.14400000000001</v>
      </c>
      <c r="E27" s="12">
        <v>6.2939999999999996</v>
      </c>
      <c r="F27" s="12">
        <f t="shared" si="1"/>
        <v>339.62699999999995</v>
      </c>
    </row>
    <row r="28" spans="1:6" ht="12.75" customHeight="1" x14ac:dyDescent="0.2">
      <c r="A28" s="6" t="s">
        <v>54</v>
      </c>
      <c r="B28" s="12">
        <v>22.556999999999999</v>
      </c>
      <c r="C28" s="12">
        <v>76.108999999999995</v>
      </c>
      <c r="D28" s="12">
        <v>233.191</v>
      </c>
      <c r="E28" s="12">
        <v>3.2090000000000001</v>
      </c>
      <c r="F28" s="12">
        <f t="shared" si="1"/>
        <v>335.06599999999997</v>
      </c>
    </row>
    <row r="29" spans="1:6" ht="12.75" customHeight="1" x14ac:dyDescent="0.2">
      <c r="A29" s="6" t="s">
        <v>171</v>
      </c>
      <c r="B29" s="12">
        <v>29.137</v>
      </c>
      <c r="C29" s="12">
        <v>69.311000000000007</v>
      </c>
      <c r="D29" s="12">
        <v>179.45699999999999</v>
      </c>
      <c r="E29" s="12">
        <v>3.9180000000000001</v>
      </c>
      <c r="F29" s="12">
        <f t="shared" si="1"/>
        <v>281.82299999999998</v>
      </c>
    </row>
    <row r="30" spans="1:6" ht="12.75" customHeight="1" x14ac:dyDescent="0.2">
      <c r="A30" s="6" t="s">
        <v>55</v>
      </c>
      <c r="B30" s="12">
        <v>19.584</v>
      </c>
      <c r="C30" s="12">
        <v>51.360999999999997</v>
      </c>
      <c r="D30" s="12">
        <v>191.31700000000001</v>
      </c>
      <c r="E30" s="12">
        <v>5.7220000000000004</v>
      </c>
      <c r="F30" s="12">
        <f t="shared" si="1"/>
        <v>267.98399999999998</v>
      </c>
    </row>
    <row r="31" spans="1:6" ht="12.75" customHeight="1" x14ac:dyDescent="0.2">
      <c r="A31" s="6" t="s">
        <v>56</v>
      </c>
      <c r="B31" s="12">
        <v>19.276</v>
      </c>
      <c r="C31" s="12">
        <v>28.024999999999999</v>
      </c>
      <c r="D31" s="12">
        <v>127.47199999999999</v>
      </c>
      <c r="E31" s="12">
        <v>4.4790000000000001</v>
      </c>
      <c r="F31" s="12">
        <f t="shared" si="1"/>
        <v>179.25200000000001</v>
      </c>
    </row>
    <row r="32" spans="1:6" ht="12.75" customHeight="1" x14ac:dyDescent="0.2">
      <c r="A32" s="6" t="s">
        <v>57</v>
      </c>
      <c r="B32" s="12">
        <v>7.4059999999999997</v>
      </c>
      <c r="C32" s="12">
        <v>13.920999999999999</v>
      </c>
      <c r="D32" s="12">
        <v>76.040000000000006</v>
      </c>
      <c r="E32" s="12">
        <v>9.2880000000000003</v>
      </c>
      <c r="F32" s="12">
        <f t="shared" si="1"/>
        <v>106.655</v>
      </c>
    </row>
    <row r="33" spans="1:6" ht="12.75" customHeight="1" x14ac:dyDescent="0.2">
      <c r="A33" s="16" t="s">
        <v>210</v>
      </c>
      <c r="B33" s="12"/>
      <c r="C33" s="12"/>
      <c r="D33" s="12"/>
      <c r="E33" s="12"/>
      <c r="F33" s="12"/>
    </row>
    <row r="34" spans="1:6" ht="12.75" customHeight="1" x14ac:dyDescent="0.2">
      <c r="A34" s="6" t="s">
        <v>58</v>
      </c>
      <c r="B34" s="12">
        <v>37.441000000000003</v>
      </c>
      <c r="C34" s="12">
        <v>196.786</v>
      </c>
      <c r="D34" s="12">
        <v>287.93400000000003</v>
      </c>
      <c r="E34" s="12">
        <v>10.491</v>
      </c>
      <c r="F34" s="12">
        <f>SUM(B34:E34)</f>
        <v>532.65200000000004</v>
      </c>
    </row>
    <row r="35" spans="1:6" ht="12.75" customHeight="1" x14ac:dyDescent="0.2">
      <c r="A35" s="6" t="s">
        <v>59</v>
      </c>
      <c r="B35" s="12">
        <v>67.775999999999996</v>
      </c>
      <c r="C35" s="12">
        <v>169.72499999999999</v>
      </c>
      <c r="D35" s="12">
        <v>502.29300000000001</v>
      </c>
      <c r="E35" s="12">
        <v>13.661</v>
      </c>
      <c r="F35" s="12">
        <f>SUM(B35:E35)</f>
        <v>753.45499999999993</v>
      </c>
    </row>
    <row r="36" spans="1:6" ht="12.75" customHeight="1" x14ac:dyDescent="0.2">
      <c r="A36" s="6" t="s">
        <v>0</v>
      </c>
      <c r="B36" s="12">
        <v>19.795999999999999</v>
      </c>
      <c r="C36" s="12">
        <v>7.36</v>
      </c>
      <c r="D36" s="12">
        <v>207.846</v>
      </c>
      <c r="E36" s="12">
        <v>9.4670000000000005</v>
      </c>
      <c r="F36" s="12">
        <f>SUM(B36:E36)</f>
        <v>244.46900000000002</v>
      </c>
    </row>
    <row r="37" spans="1:6" ht="12.75" customHeight="1" x14ac:dyDescent="0.2">
      <c r="A37" s="16" t="s">
        <v>211</v>
      </c>
      <c r="B37" s="12"/>
      <c r="C37" s="12"/>
      <c r="D37" s="12"/>
      <c r="E37" s="12"/>
      <c r="F37" s="12"/>
    </row>
    <row r="38" spans="1:6" ht="12.75" customHeight="1" x14ac:dyDescent="0.2">
      <c r="A38" s="6" t="s">
        <v>60</v>
      </c>
      <c r="B38" s="12">
        <v>93.135000000000005</v>
      </c>
      <c r="C38" s="12">
        <v>259.04599999999999</v>
      </c>
      <c r="D38" s="12">
        <v>595.39</v>
      </c>
      <c r="E38" s="12">
        <v>15.324</v>
      </c>
      <c r="F38" s="12">
        <f>SUM(B38:E38)</f>
        <v>962.89499999999987</v>
      </c>
    </row>
    <row r="39" spans="1:6" ht="12.75" customHeight="1" x14ac:dyDescent="0.2">
      <c r="A39" s="6" t="s">
        <v>61</v>
      </c>
      <c r="B39" s="12">
        <v>11.288</v>
      </c>
      <c r="C39" s="12">
        <v>81.849999999999994</v>
      </c>
      <c r="D39" s="12">
        <v>301.30200000000002</v>
      </c>
      <c r="E39" s="12">
        <v>14.157999999999999</v>
      </c>
      <c r="F39" s="12">
        <f>SUM(B39:E39)</f>
        <v>408.59800000000001</v>
      </c>
    </row>
    <row r="40" spans="1:6" ht="12.75" customHeight="1" x14ac:dyDescent="0.2">
      <c r="A40" s="6" t="s">
        <v>62</v>
      </c>
      <c r="B40" s="12">
        <v>20.59</v>
      </c>
      <c r="C40" s="12">
        <v>32.975000000000001</v>
      </c>
      <c r="D40" s="12">
        <v>101.381</v>
      </c>
      <c r="E40" s="12">
        <v>4.1360000000000001</v>
      </c>
      <c r="F40" s="12">
        <f>SUM(B40:E40)</f>
        <v>159.08199999999999</v>
      </c>
    </row>
    <row r="41" spans="1:6" ht="12.75" customHeight="1" x14ac:dyDescent="0.2">
      <c r="A41" s="16" t="s">
        <v>212</v>
      </c>
      <c r="F41" s="12"/>
    </row>
    <row r="42" spans="1:6" ht="12.75" customHeight="1" x14ac:dyDescent="0.2">
      <c r="A42" s="17" t="s">
        <v>0</v>
      </c>
      <c r="B42" s="12">
        <v>19.795999999999999</v>
      </c>
      <c r="C42" s="12">
        <v>7.36</v>
      </c>
      <c r="D42" s="12">
        <v>207.846</v>
      </c>
      <c r="E42" s="12">
        <v>9.4670000000000005</v>
      </c>
      <c r="F42" s="12">
        <f t="shared" ref="F42:F68" si="2">SUM(B42:E42)</f>
        <v>244.46900000000002</v>
      </c>
    </row>
    <row r="43" spans="1:6" ht="12.75" customHeight="1" x14ac:dyDescent="0.2">
      <c r="A43" s="17" t="s">
        <v>1</v>
      </c>
      <c r="B43" s="12">
        <v>16.239000000000001</v>
      </c>
      <c r="C43" s="12">
        <v>36.924999999999997</v>
      </c>
      <c r="D43" s="12">
        <v>133.804</v>
      </c>
      <c r="E43" s="12">
        <v>2.8490000000000002</v>
      </c>
      <c r="F43" s="12">
        <f t="shared" si="2"/>
        <v>189.81700000000001</v>
      </c>
    </row>
    <row r="44" spans="1:6" s="1" customFormat="1" ht="12.75" customHeight="1" x14ac:dyDescent="0.2">
      <c r="A44" s="29" t="s">
        <v>63</v>
      </c>
      <c r="B44" s="7">
        <v>36.034999999999997</v>
      </c>
      <c r="C44" s="7">
        <v>44.284999999999997</v>
      </c>
      <c r="D44" s="7">
        <v>341.65</v>
      </c>
      <c r="E44" s="7">
        <v>12.315</v>
      </c>
      <c r="F44" s="7">
        <f t="shared" si="2"/>
        <v>434.28499999999997</v>
      </c>
    </row>
    <row r="45" spans="1:6" ht="12.75" customHeight="1" x14ac:dyDescent="0.2">
      <c r="A45" s="17" t="s">
        <v>2</v>
      </c>
      <c r="B45" s="12">
        <v>6.5679999999999996</v>
      </c>
      <c r="C45" s="12">
        <v>9.2509999999999994</v>
      </c>
      <c r="D45" s="12">
        <v>38.411999999999999</v>
      </c>
      <c r="E45" s="12">
        <v>0.77600000000000002</v>
      </c>
      <c r="F45" s="12">
        <f t="shared" si="2"/>
        <v>55.006999999999998</v>
      </c>
    </row>
    <row r="46" spans="1:6" ht="12.75" customHeight="1" x14ac:dyDescent="0.2">
      <c r="A46" s="17" t="s">
        <v>3</v>
      </c>
      <c r="B46" s="12">
        <v>3.117</v>
      </c>
      <c r="C46" s="12">
        <v>5.4429999999999996</v>
      </c>
      <c r="D46" s="12">
        <v>63.036999999999999</v>
      </c>
      <c r="E46" s="12">
        <v>0.42899999999999999</v>
      </c>
      <c r="F46" s="12">
        <f t="shared" si="2"/>
        <v>72.025999999999996</v>
      </c>
    </row>
    <row r="47" spans="1:6" ht="12.75" customHeight="1" x14ac:dyDescent="0.2">
      <c r="A47" s="17" t="s">
        <v>4</v>
      </c>
      <c r="B47" s="12">
        <v>3.6269999999999998</v>
      </c>
      <c r="C47" s="12">
        <v>5.0970000000000004</v>
      </c>
      <c r="D47" s="12">
        <v>21.297999999999998</v>
      </c>
      <c r="E47" s="12">
        <v>1.0449999999999999</v>
      </c>
      <c r="F47" s="12">
        <f t="shared" si="2"/>
        <v>31.067</v>
      </c>
    </row>
    <row r="48" spans="1:6" s="1" customFormat="1" ht="12.75" customHeight="1" x14ac:dyDescent="0.2">
      <c r="A48" s="29" t="s">
        <v>64</v>
      </c>
      <c r="B48" s="7">
        <v>13.311999999999999</v>
      </c>
      <c r="C48" s="7">
        <v>19.791</v>
      </c>
      <c r="D48" s="7">
        <v>122.747</v>
      </c>
      <c r="E48" s="7">
        <v>2.2490000000000001</v>
      </c>
      <c r="F48" s="7">
        <f t="shared" si="2"/>
        <v>158.09899999999999</v>
      </c>
    </row>
    <row r="49" spans="1:6" ht="12.75" customHeight="1" x14ac:dyDescent="0.2">
      <c r="A49" s="17" t="s">
        <v>5</v>
      </c>
      <c r="B49" s="12">
        <v>7.7709999999999999</v>
      </c>
      <c r="C49" s="12">
        <v>0.46500000000000002</v>
      </c>
      <c r="D49" s="12">
        <v>80.353999999999999</v>
      </c>
      <c r="E49" s="12">
        <v>0.11700000000000001</v>
      </c>
      <c r="F49" s="12">
        <f t="shared" si="2"/>
        <v>88.707000000000008</v>
      </c>
    </row>
    <row r="50" spans="1:6" ht="12.75" customHeight="1" x14ac:dyDescent="0.2">
      <c r="A50" s="17" t="s">
        <v>6</v>
      </c>
      <c r="B50" s="12">
        <v>4.5670000000000002</v>
      </c>
      <c r="C50" s="12">
        <v>4.149</v>
      </c>
      <c r="D50" s="12">
        <v>26.518999999999998</v>
      </c>
      <c r="E50" s="12">
        <v>1.508</v>
      </c>
      <c r="F50" s="12">
        <f t="shared" si="2"/>
        <v>36.743000000000002</v>
      </c>
    </row>
    <row r="51" spans="1:6" ht="12.75" customHeight="1" x14ac:dyDescent="0.2">
      <c r="A51" s="17" t="s">
        <v>7</v>
      </c>
      <c r="B51" s="12">
        <v>6.8540000000000001</v>
      </c>
      <c r="C51" s="12">
        <v>16.408999999999999</v>
      </c>
      <c r="D51" s="12">
        <v>23.016999999999999</v>
      </c>
      <c r="E51" s="12">
        <v>0.16200000000000001</v>
      </c>
      <c r="F51" s="12">
        <f t="shared" si="2"/>
        <v>46.442</v>
      </c>
    </row>
    <row r="52" spans="1:6" s="1" customFormat="1" ht="12.75" customHeight="1" x14ac:dyDescent="0.2">
      <c r="A52" s="29" t="s">
        <v>65</v>
      </c>
      <c r="B52" s="7">
        <v>19.192</v>
      </c>
      <c r="C52" s="7">
        <v>21.023</v>
      </c>
      <c r="D52" s="7">
        <v>129.89099999999999</v>
      </c>
      <c r="E52" s="7">
        <v>1.788</v>
      </c>
      <c r="F52" s="7">
        <f t="shared" si="2"/>
        <v>171.89400000000001</v>
      </c>
    </row>
    <row r="53" spans="1:6" ht="12.75" customHeight="1" x14ac:dyDescent="0.2">
      <c r="A53" s="17" t="s">
        <v>8</v>
      </c>
      <c r="B53" s="12">
        <v>1.9590000000000001</v>
      </c>
      <c r="C53" s="12">
        <v>15.904</v>
      </c>
      <c r="D53" s="12">
        <v>33.576999999999998</v>
      </c>
      <c r="E53" s="12">
        <v>2.85</v>
      </c>
      <c r="F53" s="12">
        <f t="shared" si="2"/>
        <v>54.29</v>
      </c>
    </row>
    <row r="54" spans="1:6" ht="12.75" customHeight="1" x14ac:dyDescent="0.2">
      <c r="A54" s="17" t="s">
        <v>9</v>
      </c>
      <c r="B54" s="12">
        <v>5.1980000000000004</v>
      </c>
      <c r="C54" s="12">
        <v>15.731</v>
      </c>
      <c r="D54" s="12">
        <v>21.547999999999998</v>
      </c>
      <c r="E54" s="12">
        <v>0.58799999999999997</v>
      </c>
      <c r="F54" s="12">
        <f t="shared" si="2"/>
        <v>43.065000000000005</v>
      </c>
    </row>
    <row r="55" spans="1:6" ht="12.75" customHeight="1" x14ac:dyDescent="0.2">
      <c r="A55" s="17" t="s">
        <v>10</v>
      </c>
      <c r="B55" s="12">
        <v>0.31</v>
      </c>
      <c r="C55" s="12">
        <v>7.4720000000000004</v>
      </c>
      <c r="D55" s="12">
        <v>21.832000000000001</v>
      </c>
      <c r="E55" s="12">
        <v>0.17599999999999999</v>
      </c>
      <c r="F55" s="12">
        <f t="shared" si="2"/>
        <v>29.79</v>
      </c>
    </row>
    <row r="56" spans="1:6" s="1" customFormat="1" ht="12.75" customHeight="1" x14ac:dyDescent="0.2">
      <c r="A56" s="29" t="s">
        <v>66</v>
      </c>
      <c r="B56" s="7">
        <v>7.4669999999999996</v>
      </c>
      <c r="C56" s="7">
        <v>39.106999999999999</v>
      </c>
      <c r="D56" s="7">
        <v>76.957999999999998</v>
      </c>
      <c r="E56" s="7">
        <v>3.6139999999999999</v>
      </c>
      <c r="F56" s="7">
        <f t="shared" si="2"/>
        <v>127.146</v>
      </c>
    </row>
    <row r="57" spans="1:6" ht="12.75" customHeight="1" x14ac:dyDescent="0.2">
      <c r="A57" s="17" t="s">
        <v>11</v>
      </c>
      <c r="B57" s="12">
        <v>7.5119999999999996</v>
      </c>
      <c r="C57" s="12">
        <v>53.654000000000003</v>
      </c>
      <c r="D57" s="12">
        <v>55.685000000000002</v>
      </c>
      <c r="E57" s="12">
        <v>3.0019999999999998</v>
      </c>
      <c r="F57" s="12">
        <f t="shared" si="2"/>
        <v>119.85299999999999</v>
      </c>
    </row>
    <row r="58" spans="1:6" ht="12.75" customHeight="1" x14ac:dyDescent="0.2">
      <c r="A58" s="17" t="s">
        <v>12</v>
      </c>
      <c r="B58" s="12">
        <v>2.992</v>
      </c>
      <c r="C58" s="12">
        <v>7.3</v>
      </c>
      <c r="D58" s="12">
        <v>24.832000000000001</v>
      </c>
      <c r="E58" s="12">
        <v>2.3559999999999999</v>
      </c>
      <c r="F58" s="12">
        <f t="shared" si="2"/>
        <v>37.480000000000004</v>
      </c>
    </row>
    <row r="59" spans="1:6" ht="12.75" customHeight="1" x14ac:dyDescent="0.2">
      <c r="A59" s="17" t="s">
        <v>13</v>
      </c>
      <c r="B59" s="12">
        <v>3.4740000000000002</v>
      </c>
      <c r="C59" s="12">
        <v>17.492999999999999</v>
      </c>
      <c r="D59" s="12">
        <v>9.7420000000000009</v>
      </c>
      <c r="E59" s="12">
        <v>0.222</v>
      </c>
      <c r="F59" s="12">
        <f t="shared" si="2"/>
        <v>30.931000000000001</v>
      </c>
    </row>
    <row r="60" spans="1:6" s="1" customFormat="1" ht="12.75" customHeight="1" x14ac:dyDescent="0.2">
      <c r="A60" s="29" t="s">
        <v>67</v>
      </c>
      <c r="B60" s="7">
        <v>13.978</v>
      </c>
      <c r="C60" s="7">
        <v>78.447000000000003</v>
      </c>
      <c r="D60" s="7">
        <v>90.26</v>
      </c>
      <c r="E60" s="7">
        <v>5.58</v>
      </c>
      <c r="F60" s="7">
        <f t="shared" si="2"/>
        <v>188.26500000000001</v>
      </c>
    </row>
    <row r="61" spans="1:6" ht="12.75" customHeight="1" x14ac:dyDescent="0.2">
      <c r="A61" s="17" t="s">
        <v>14</v>
      </c>
      <c r="B61" s="12">
        <v>6.1219999999999999</v>
      </c>
      <c r="C61" s="12">
        <v>23.48</v>
      </c>
      <c r="D61" s="12">
        <v>45.5</v>
      </c>
      <c r="E61" s="12">
        <v>0.15</v>
      </c>
      <c r="F61" s="12">
        <f t="shared" si="2"/>
        <v>75.25200000000001</v>
      </c>
    </row>
    <row r="62" spans="1:6" ht="12.75" customHeight="1" x14ac:dyDescent="0.2">
      <c r="A62" s="17" t="s">
        <v>15</v>
      </c>
      <c r="B62" s="12">
        <v>2.7010000000000001</v>
      </c>
      <c r="C62" s="12">
        <v>28.405000000000001</v>
      </c>
      <c r="D62" s="12">
        <v>31.018000000000001</v>
      </c>
      <c r="E62" s="12">
        <v>2.3170000000000002</v>
      </c>
      <c r="F62" s="12">
        <f t="shared" si="2"/>
        <v>64.441000000000003</v>
      </c>
    </row>
    <row r="63" spans="1:6" ht="12.75" customHeight="1" x14ac:dyDescent="0.2">
      <c r="A63" s="17" t="s">
        <v>16</v>
      </c>
      <c r="B63" s="12">
        <v>6.45</v>
      </c>
      <c r="C63" s="12">
        <v>65.265000000000001</v>
      </c>
      <c r="D63" s="12">
        <v>43.515000000000001</v>
      </c>
      <c r="E63" s="12">
        <v>1.232</v>
      </c>
      <c r="F63" s="12">
        <f t="shared" si="2"/>
        <v>116.462</v>
      </c>
    </row>
    <row r="64" spans="1:6" s="1" customFormat="1" ht="12.75" customHeight="1" x14ac:dyDescent="0.2">
      <c r="A64" s="29" t="s">
        <v>68</v>
      </c>
      <c r="B64" s="7">
        <v>15.273</v>
      </c>
      <c r="C64" s="7">
        <v>117.151</v>
      </c>
      <c r="D64" s="7">
        <v>120.033</v>
      </c>
      <c r="E64" s="7">
        <v>3.6989999999999998</v>
      </c>
      <c r="F64" s="7">
        <f t="shared" si="2"/>
        <v>256.15600000000001</v>
      </c>
    </row>
    <row r="65" spans="1:6" ht="12.75" customHeight="1" x14ac:dyDescent="0.2">
      <c r="A65" s="17" t="s">
        <v>17</v>
      </c>
      <c r="B65" s="12">
        <v>4.7770000000000001</v>
      </c>
      <c r="C65" s="12">
        <v>25.314</v>
      </c>
      <c r="D65" s="12">
        <v>51.652999999999999</v>
      </c>
      <c r="E65" s="12">
        <v>0.73599999999999999</v>
      </c>
      <c r="F65" s="12">
        <f t="shared" si="2"/>
        <v>82.48</v>
      </c>
    </row>
    <row r="66" spans="1:6" ht="12.75" customHeight="1" x14ac:dyDescent="0.2">
      <c r="A66" s="17" t="s">
        <v>18</v>
      </c>
      <c r="B66" s="12">
        <v>6.4779999999999998</v>
      </c>
      <c r="C66" s="12">
        <v>18.98</v>
      </c>
      <c r="D66" s="12">
        <v>26.02</v>
      </c>
      <c r="E66" s="12">
        <v>1.4730000000000001</v>
      </c>
      <c r="F66" s="12">
        <f t="shared" si="2"/>
        <v>52.950999999999993</v>
      </c>
    </row>
    <row r="67" spans="1:6" ht="12.75" customHeight="1" x14ac:dyDescent="0.2">
      <c r="A67" s="17" t="s">
        <v>206</v>
      </c>
      <c r="B67" s="12">
        <v>8.5020000000000007</v>
      </c>
      <c r="C67" s="12">
        <v>9.7729999999999997</v>
      </c>
      <c r="D67" s="12">
        <v>38.862000000000002</v>
      </c>
      <c r="E67" s="12">
        <v>2.1640000000000001</v>
      </c>
      <c r="F67" s="12">
        <f t="shared" si="2"/>
        <v>59.301000000000002</v>
      </c>
    </row>
    <row r="68" spans="1:6" s="1" customFormat="1" ht="12.75" customHeight="1" x14ac:dyDescent="0.2">
      <c r="A68" s="29" t="s">
        <v>69</v>
      </c>
      <c r="B68" s="7">
        <v>19.756</v>
      </c>
      <c r="C68" s="7">
        <v>54.067</v>
      </c>
      <c r="D68" s="7">
        <v>116.53400000000001</v>
      </c>
      <c r="E68" s="7">
        <v>4.3730000000000002</v>
      </c>
      <c r="F68" s="7">
        <f t="shared" si="2"/>
        <v>194.73000000000002</v>
      </c>
    </row>
  </sheetData>
  <customSheetViews>
    <customSheetView guid="{CEF79B89-EB70-428A-A710-BCE3C6A43D90}" showPageBreaks="1">
      <rowBreaks count="1" manualBreakCount="1">
        <brk id="5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selection activeCell="B39" sqref="B39"/>
      <rowBreaks count="1" manualBreakCount="1">
        <brk id="6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F2:F3"/>
    <mergeCell ref="B2:E2"/>
  </mergeCells>
  <conditionalFormatting sqref="A21:A23">
    <cfRule type="cellIs" dxfId="3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82" pageOrder="overThenDown" orientation="portrait" horizontalDpi="1200" verticalDpi="1200" r:id="rId3"/>
  <headerFooter alignWithMargins="0">
    <oddFooter>&amp;C&amp;9&amp;P</oddFooter>
  </headerFooter>
  <rowBreaks count="1" manualBreakCount="1">
    <brk id="40" max="16383" man="1"/>
  </rowBreaks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8"/>
  <sheetViews>
    <sheetView zoomScaleNormal="100" zoomScaleSheetLayoutView="115" workbookViewId="0"/>
  </sheetViews>
  <sheetFormatPr defaultRowHeight="12.75" customHeight="1" x14ac:dyDescent="0.2"/>
  <cols>
    <col min="1" max="1" width="42.5703125" style="4" customWidth="1"/>
    <col min="2" max="4" width="13.7109375" style="31" customWidth="1"/>
    <col min="5" max="6" width="13.7109375" style="4" customWidth="1"/>
    <col min="7" max="82" width="10.7109375" style="4" customWidth="1"/>
    <col min="83" max="16384" width="9.140625" style="4"/>
  </cols>
  <sheetData>
    <row r="1" spans="1:6" s="56" customFormat="1" ht="20.100000000000001" customHeight="1" x14ac:dyDescent="0.2">
      <c r="A1" s="11" t="s">
        <v>229</v>
      </c>
      <c r="B1" s="57"/>
      <c r="C1" s="57"/>
      <c r="D1" s="57"/>
    </row>
    <row r="2" spans="1:6" s="30" customFormat="1" ht="11.25" x14ac:dyDescent="0.2">
      <c r="A2" s="94" t="s">
        <v>46</v>
      </c>
      <c r="B2" s="69" t="s">
        <v>107</v>
      </c>
      <c r="C2" s="69"/>
      <c r="D2" s="69"/>
      <c r="E2" s="69"/>
      <c r="F2" s="91" t="s">
        <v>45</v>
      </c>
    </row>
    <row r="3" spans="1:6" s="30" customFormat="1" ht="45" x14ac:dyDescent="0.2">
      <c r="A3" s="94"/>
      <c r="B3" s="36" t="s">
        <v>178</v>
      </c>
      <c r="C3" s="5" t="s">
        <v>108</v>
      </c>
      <c r="D3" s="3" t="s">
        <v>109</v>
      </c>
      <c r="E3" s="3" t="s">
        <v>110</v>
      </c>
      <c r="F3" s="91"/>
    </row>
    <row r="4" spans="1:6" s="1" customFormat="1" ht="12.75" customHeight="1" x14ac:dyDescent="0.2">
      <c r="A4" s="15" t="s">
        <v>45</v>
      </c>
      <c r="B4" s="26">
        <v>2131.1729999999998</v>
      </c>
      <c r="C4" s="26">
        <v>782.29399999999998</v>
      </c>
      <c r="D4" s="26">
        <v>2215.2069999999999</v>
      </c>
      <c r="E4" s="26">
        <v>810.10400000000004</v>
      </c>
      <c r="F4" s="26">
        <f>SUM(B4:E4)</f>
        <v>5938.7779999999993</v>
      </c>
    </row>
    <row r="5" spans="1:6" ht="12.75" customHeight="1" x14ac:dyDescent="0.2">
      <c r="A5" s="16" t="s">
        <v>207</v>
      </c>
      <c r="B5" s="61"/>
      <c r="C5" s="61"/>
      <c r="D5" s="61"/>
      <c r="E5" s="27"/>
      <c r="F5" s="27"/>
    </row>
    <row r="6" spans="1:6" ht="12.75" customHeight="1" x14ac:dyDescent="0.2">
      <c r="A6" s="6" t="s">
        <v>50</v>
      </c>
      <c r="B6" s="27">
        <v>997.63599999999997</v>
      </c>
      <c r="C6" s="27">
        <v>399.13299999999998</v>
      </c>
      <c r="D6" s="27">
        <v>1003.643</v>
      </c>
      <c r="E6" s="27">
        <v>376.67</v>
      </c>
      <c r="F6" s="27">
        <f>SUM(B6:E6)</f>
        <v>2777.0820000000003</v>
      </c>
    </row>
    <row r="7" spans="1:6" ht="12.75" customHeight="1" x14ac:dyDescent="0.2">
      <c r="A7" s="6" t="s">
        <v>51</v>
      </c>
      <c r="B7" s="27">
        <v>1133.537</v>
      </c>
      <c r="C7" s="27">
        <v>383.161</v>
      </c>
      <c r="D7" s="27">
        <v>1211.5640000000001</v>
      </c>
      <c r="E7" s="27">
        <v>433.43400000000003</v>
      </c>
      <c r="F7" s="27">
        <f>SUM(B7:E7)</f>
        <v>3161.6960000000004</v>
      </c>
    </row>
    <row r="8" spans="1:6" ht="12.75" customHeight="1" x14ac:dyDescent="0.2">
      <c r="A8" s="16" t="s">
        <v>208</v>
      </c>
      <c r="B8" s="61"/>
      <c r="C8" s="61"/>
      <c r="D8" s="61"/>
      <c r="E8" s="27"/>
      <c r="F8" s="27"/>
    </row>
    <row r="9" spans="1:6" ht="12.75" customHeight="1" x14ac:dyDescent="0.2">
      <c r="A9" s="6" t="s">
        <v>119</v>
      </c>
      <c r="B9" s="27">
        <v>74.39</v>
      </c>
      <c r="C9" s="27">
        <v>43.828000000000003</v>
      </c>
      <c r="D9" s="27">
        <v>126.068</v>
      </c>
      <c r="E9" s="27">
        <v>78.683000000000007</v>
      </c>
      <c r="F9" s="27">
        <f t="shared" ref="F9:F20" si="0">SUM(B9:E9)</f>
        <v>322.96899999999999</v>
      </c>
    </row>
    <row r="10" spans="1:6" ht="12.75" customHeight="1" x14ac:dyDescent="0.2">
      <c r="A10" s="6" t="s">
        <v>120</v>
      </c>
      <c r="B10" s="27">
        <v>79.070999999999998</v>
      </c>
      <c r="C10" s="27">
        <v>64.460999999999999</v>
      </c>
      <c r="D10" s="27">
        <v>118.851</v>
      </c>
      <c r="E10" s="27">
        <v>40.606000000000002</v>
      </c>
      <c r="F10" s="27">
        <f t="shared" si="0"/>
        <v>302.98899999999998</v>
      </c>
    </row>
    <row r="11" spans="1:6" ht="12.75" customHeight="1" x14ac:dyDescent="0.2">
      <c r="A11" s="6" t="s">
        <v>121</v>
      </c>
      <c r="B11" s="27">
        <v>97.768000000000001</v>
      </c>
      <c r="C11" s="27">
        <v>68.936000000000007</v>
      </c>
      <c r="D11" s="27">
        <v>154.399</v>
      </c>
      <c r="E11" s="27">
        <v>20.99</v>
      </c>
      <c r="F11" s="27">
        <f t="shared" si="0"/>
        <v>342.09300000000002</v>
      </c>
    </row>
    <row r="12" spans="1:6" ht="12.75" customHeight="1" x14ac:dyDescent="0.2">
      <c r="A12" s="6" t="s">
        <v>122</v>
      </c>
      <c r="B12" s="27">
        <v>123.08199999999999</v>
      </c>
      <c r="C12" s="27">
        <v>74.91</v>
      </c>
      <c r="D12" s="27">
        <v>196.73599999999999</v>
      </c>
      <c r="E12" s="27">
        <v>24.414999999999999</v>
      </c>
      <c r="F12" s="27">
        <f t="shared" si="0"/>
        <v>419.14299999999997</v>
      </c>
    </row>
    <row r="13" spans="1:6" ht="12.75" customHeight="1" x14ac:dyDescent="0.2">
      <c r="A13" s="6" t="s">
        <v>123</v>
      </c>
      <c r="B13" s="27">
        <v>191.054</v>
      </c>
      <c r="C13" s="27">
        <v>90.335999999999999</v>
      </c>
      <c r="D13" s="27">
        <v>279.226</v>
      </c>
      <c r="E13" s="27">
        <v>26.503</v>
      </c>
      <c r="F13" s="27">
        <f t="shared" si="0"/>
        <v>587.11900000000003</v>
      </c>
    </row>
    <row r="14" spans="1:6" ht="12.75" customHeight="1" x14ac:dyDescent="0.2">
      <c r="A14" s="6" t="s">
        <v>124</v>
      </c>
      <c r="B14" s="27">
        <v>228.27099999999999</v>
      </c>
      <c r="C14" s="27">
        <v>80.254000000000005</v>
      </c>
      <c r="D14" s="27">
        <v>285.66800000000001</v>
      </c>
      <c r="E14" s="27">
        <v>32.848999999999997</v>
      </c>
      <c r="F14" s="27">
        <f t="shared" si="0"/>
        <v>627.04200000000003</v>
      </c>
    </row>
    <row r="15" spans="1:6" ht="12.75" customHeight="1" x14ac:dyDescent="0.2">
      <c r="A15" s="6" t="s">
        <v>125</v>
      </c>
      <c r="B15" s="27">
        <v>214.773</v>
      </c>
      <c r="C15" s="27">
        <v>85.116</v>
      </c>
      <c r="D15" s="27">
        <v>232.67400000000001</v>
      </c>
      <c r="E15" s="27">
        <v>33.646999999999998</v>
      </c>
      <c r="F15" s="27">
        <f t="shared" si="0"/>
        <v>566.21</v>
      </c>
    </row>
    <row r="16" spans="1:6" ht="12.75" customHeight="1" x14ac:dyDescent="0.2">
      <c r="A16" s="6" t="s">
        <v>126</v>
      </c>
      <c r="B16" s="27">
        <v>203.85599999999999</v>
      </c>
      <c r="C16" s="27">
        <v>72.596000000000004</v>
      </c>
      <c r="D16" s="27">
        <v>194.29400000000001</v>
      </c>
      <c r="E16" s="27">
        <v>28.509</v>
      </c>
      <c r="F16" s="27">
        <f t="shared" si="0"/>
        <v>499.255</v>
      </c>
    </row>
    <row r="17" spans="1:6" ht="12.75" customHeight="1" x14ac:dyDescent="0.2">
      <c r="A17" s="6" t="s">
        <v>127</v>
      </c>
      <c r="B17" s="27">
        <v>232.77199999999999</v>
      </c>
      <c r="C17" s="27">
        <v>85.486000000000004</v>
      </c>
      <c r="D17" s="27">
        <v>187.77600000000001</v>
      </c>
      <c r="E17" s="27">
        <v>73.069000000000003</v>
      </c>
      <c r="F17" s="27">
        <f t="shared" si="0"/>
        <v>579.10299999999995</v>
      </c>
    </row>
    <row r="18" spans="1:6" ht="12.75" customHeight="1" x14ac:dyDescent="0.2">
      <c r="A18" s="6" t="s">
        <v>128</v>
      </c>
      <c r="B18" s="27">
        <v>273.041</v>
      </c>
      <c r="C18" s="27">
        <v>65.510999999999996</v>
      </c>
      <c r="D18" s="27">
        <v>204.20400000000001</v>
      </c>
      <c r="E18" s="27">
        <v>145.67699999999999</v>
      </c>
      <c r="F18" s="27">
        <f t="shared" si="0"/>
        <v>688.43300000000011</v>
      </c>
    </row>
    <row r="19" spans="1:6" ht="12.75" customHeight="1" x14ac:dyDescent="0.2">
      <c r="A19" s="6" t="s">
        <v>129</v>
      </c>
      <c r="B19" s="27">
        <v>233.44900000000001</v>
      </c>
      <c r="C19" s="27">
        <v>32.345999999999997</v>
      </c>
      <c r="D19" s="27">
        <v>141.66499999999999</v>
      </c>
      <c r="E19" s="27">
        <v>152.739</v>
      </c>
      <c r="F19" s="27">
        <f t="shared" si="0"/>
        <v>560.19900000000007</v>
      </c>
    </row>
    <row r="20" spans="1:6" ht="12.75" customHeight="1" x14ac:dyDescent="0.2">
      <c r="A20" s="6" t="s">
        <v>130</v>
      </c>
      <c r="B20" s="27">
        <v>179.64699999999999</v>
      </c>
      <c r="C20" s="27">
        <v>18.513999999999999</v>
      </c>
      <c r="D20" s="27">
        <v>93.646000000000001</v>
      </c>
      <c r="E20" s="27">
        <v>152.417</v>
      </c>
      <c r="F20" s="27">
        <f t="shared" si="0"/>
        <v>444.22400000000005</v>
      </c>
    </row>
    <row r="21" spans="1:6" ht="12.75" customHeight="1" x14ac:dyDescent="0.2">
      <c r="A21" s="16" t="s">
        <v>213</v>
      </c>
      <c r="B21" s="27"/>
      <c r="C21" s="27"/>
      <c r="D21" s="27"/>
      <c r="E21" s="27"/>
      <c r="F21" s="27"/>
    </row>
    <row r="22" spans="1:6" ht="12.75" customHeight="1" x14ac:dyDescent="0.2">
      <c r="A22" s="6" t="s">
        <v>70</v>
      </c>
      <c r="B22" s="21">
        <v>1249.779</v>
      </c>
      <c r="C22" s="21">
        <v>457.005</v>
      </c>
      <c r="D22" s="21">
        <v>1373.972</v>
      </c>
      <c r="E22" s="21">
        <v>163.749</v>
      </c>
      <c r="F22" s="27">
        <f>SUM(B22:E22)</f>
        <v>3244.5050000000001</v>
      </c>
    </row>
    <row r="23" spans="1:6" ht="12.75" customHeight="1" x14ac:dyDescent="0.2">
      <c r="A23" s="6" t="s">
        <v>71</v>
      </c>
      <c r="B23" s="21">
        <v>45.795000000000002</v>
      </c>
      <c r="C23" s="21">
        <v>47.825000000000003</v>
      </c>
      <c r="D23" s="21">
        <v>64.772999999999996</v>
      </c>
      <c r="E23" s="21">
        <v>7.1440000000000001</v>
      </c>
      <c r="F23" s="27">
        <f>SUM(B23:E23)</f>
        <v>165.53700000000001</v>
      </c>
    </row>
    <row r="24" spans="1:6" ht="12.75" customHeight="1" x14ac:dyDescent="0.2">
      <c r="A24" s="6" t="s">
        <v>72</v>
      </c>
      <c r="B24" s="21">
        <v>835.59900000000005</v>
      </c>
      <c r="C24" s="21">
        <v>277.464</v>
      </c>
      <c r="D24" s="21">
        <v>776.46199999999999</v>
      </c>
      <c r="E24" s="21">
        <v>639.21</v>
      </c>
      <c r="F24" s="27">
        <f>SUM(B24:E24)</f>
        <v>2528.7350000000001</v>
      </c>
    </row>
    <row r="25" spans="1:6" ht="12.75" customHeight="1" x14ac:dyDescent="0.2">
      <c r="A25" s="16" t="s">
        <v>209</v>
      </c>
      <c r="B25" s="27"/>
      <c r="C25" s="27"/>
      <c r="D25" s="27"/>
      <c r="E25" s="27"/>
      <c r="F25" s="27"/>
    </row>
    <row r="26" spans="1:6" ht="12.75" customHeight="1" x14ac:dyDescent="0.2">
      <c r="A26" s="6" t="s">
        <v>52</v>
      </c>
      <c r="B26" s="27">
        <v>30.300999999999998</v>
      </c>
      <c r="C26" s="27">
        <v>21.22</v>
      </c>
      <c r="D26" s="27">
        <v>26.158000000000001</v>
      </c>
      <c r="E26" s="27">
        <v>28.451000000000001</v>
      </c>
      <c r="F26" s="27">
        <f t="shared" ref="F26:F32" si="1">SUM(B26:E26)</f>
        <v>106.13</v>
      </c>
    </row>
    <row r="27" spans="1:6" ht="12.75" customHeight="1" x14ac:dyDescent="0.2">
      <c r="A27" s="6" t="s">
        <v>53</v>
      </c>
      <c r="B27" s="27">
        <v>424.88900000000001</v>
      </c>
      <c r="C27" s="27">
        <v>243.49600000000001</v>
      </c>
      <c r="D27" s="27">
        <v>392.08499999999998</v>
      </c>
      <c r="E27" s="27">
        <v>239.13399999999999</v>
      </c>
      <c r="F27" s="27">
        <f t="shared" si="1"/>
        <v>1299.604</v>
      </c>
    </row>
    <row r="28" spans="1:6" ht="12.75" customHeight="1" x14ac:dyDescent="0.2">
      <c r="A28" s="6" t="s">
        <v>54</v>
      </c>
      <c r="B28" s="27">
        <v>542.09799999999996</v>
      </c>
      <c r="C28" s="27">
        <v>226.774</v>
      </c>
      <c r="D28" s="27">
        <v>534.21199999999999</v>
      </c>
      <c r="E28" s="27">
        <v>168.68899999999999</v>
      </c>
      <c r="F28" s="27">
        <f t="shared" si="1"/>
        <v>1471.7729999999999</v>
      </c>
    </row>
    <row r="29" spans="1:6" ht="12.75" customHeight="1" x14ac:dyDescent="0.2">
      <c r="A29" s="6" t="s">
        <v>171</v>
      </c>
      <c r="B29" s="27">
        <v>235.72499999999999</v>
      </c>
      <c r="C29" s="27">
        <v>91.869</v>
      </c>
      <c r="D29" s="27">
        <v>290.02800000000002</v>
      </c>
      <c r="E29" s="27">
        <v>106.95399999999999</v>
      </c>
      <c r="F29" s="27">
        <f t="shared" si="1"/>
        <v>724.57600000000002</v>
      </c>
    </row>
    <row r="30" spans="1:6" ht="12.75" customHeight="1" x14ac:dyDescent="0.2">
      <c r="A30" s="6" t="s">
        <v>55</v>
      </c>
      <c r="B30" s="27">
        <v>409.23899999999998</v>
      </c>
      <c r="C30" s="27">
        <v>129.84800000000001</v>
      </c>
      <c r="D30" s="27">
        <v>455.98099999999999</v>
      </c>
      <c r="E30" s="27">
        <v>140.41399999999999</v>
      </c>
      <c r="F30" s="27">
        <f t="shared" si="1"/>
        <v>1135.482</v>
      </c>
    </row>
    <row r="31" spans="1:6" ht="12.75" customHeight="1" x14ac:dyDescent="0.2">
      <c r="A31" s="6" t="s">
        <v>56</v>
      </c>
      <c r="B31" s="27">
        <v>294.50299999999999</v>
      </c>
      <c r="C31" s="27">
        <v>49.792999999999999</v>
      </c>
      <c r="D31" s="27">
        <v>308.40100000000001</v>
      </c>
      <c r="E31" s="27">
        <v>71.266999999999996</v>
      </c>
      <c r="F31" s="27">
        <f t="shared" si="1"/>
        <v>723.96399999999994</v>
      </c>
    </row>
    <row r="32" spans="1:6" ht="12.75" customHeight="1" x14ac:dyDescent="0.2">
      <c r="A32" s="6" t="s">
        <v>57</v>
      </c>
      <c r="B32" s="27">
        <v>194.41800000000001</v>
      </c>
      <c r="C32" s="27">
        <v>19.295000000000002</v>
      </c>
      <c r="D32" s="27">
        <v>208.34299999999999</v>
      </c>
      <c r="E32" s="27">
        <v>55.195</v>
      </c>
      <c r="F32" s="27">
        <f t="shared" si="1"/>
        <v>477.25100000000003</v>
      </c>
    </row>
    <row r="33" spans="1:6" ht="12.75" customHeight="1" x14ac:dyDescent="0.2">
      <c r="A33" s="16" t="s">
        <v>210</v>
      </c>
      <c r="B33" s="27"/>
      <c r="C33" s="27"/>
      <c r="D33" s="27"/>
      <c r="E33" s="27"/>
      <c r="F33" s="27"/>
    </row>
    <row r="34" spans="1:6" ht="12.75" customHeight="1" x14ac:dyDescent="0.2">
      <c r="A34" s="6" t="s">
        <v>58</v>
      </c>
      <c r="B34" s="27">
        <v>777.05499999999995</v>
      </c>
      <c r="C34" s="27">
        <v>364.40499999999997</v>
      </c>
      <c r="D34" s="27">
        <v>657.01599999999996</v>
      </c>
      <c r="E34" s="27">
        <v>223.41499999999999</v>
      </c>
      <c r="F34" s="27">
        <f>SUM(B34:E34)</f>
        <v>2021.8910000000001</v>
      </c>
    </row>
    <row r="35" spans="1:6" ht="12.75" customHeight="1" x14ac:dyDescent="0.2">
      <c r="A35" s="6" t="s">
        <v>59</v>
      </c>
      <c r="B35" s="27">
        <v>969.45600000000002</v>
      </c>
      <c r="C35" s="27">
        <v>347.12799999999999</v>
      </c>
      <c r="D35" s="27">
        <v>1119.5540000000001</v>
      </c>
      <c r="E35" s="27">
        <v>400.08300000000003</v>
      </c>
      <c r="F35" s="27">
        <f>SUM(B35:E35)</f>
        <v>2836.221</v>
      </c>
    </row>
    <row r="36" spans="1:6" ht="12.75" customHeight="1" x14ac:dyDescent="0.2">
      <c r="A36" s="6" t="s">
        <v>0</v>
      </c>
      <c r="B36" s="27">
        <v>384.66199999999998</v>
      </c>
      <c r="C36" s="27">
        <v>70.760999999999996</v>
      </c>
      <c r="D36" s="27">
        <v>438.637</v>
      </c>
      <c r="E36" s="27">
        <v>186.607</v>
      </c>
      <c r="F36" s="27">
        <f>SUM(B36:E36)</f>
        <v>1080.6669999999999</v>
      </c>
    </row>
    <row r="37" spans="1:6" ht="12.75" customHeight="1" x14ac:dyDescent="0.2">
      <c r="A37" s="16" t="s">
        <v>211</v>
      </c>
      <c r="B37" s="27"/>
      <c r="C37" s="27"/>
      <c r="D37" s="27"/>
      <c r="E37" s="27"/>
      <c r="F37" s="27"/>
    </row>
    <row r="38" spans="1:6" ht="12.75" customHeight="1" x14ac:dyDescent="0.2">
      <c r="A38" s="6" t="s">
        <v>60</v>
      </c>
      <c r="B38" s="27">
        <v>498.85899999999998</v>
      </c>
      <c r="C38" s="27">
        <v>324.48099999999999</v>
      </c>
      <c r="D38" s="27">
        <v>634.54</v>
      </c>
      <c r="E38" s="27">
        <v>222.81299999999999</v>
      </c>
      <c r="F38" s="27">
        <f>SUM(B38:E38)</f>
        <v>1680.6929999999998</v>
      </c>
    </row>
    <row r="39" spans="1:6" ht="12.75" customHeight="1" x14ac:dyDescent="0.2">
      <c r="A39" s="6" t="s">
        <v>61</v>
      </c>
      <c r="B39" s="27">
        <v>1195.538</v>
      </c>
      <c r="C39" s="27">
        <v>288.185</v>
      </c>
      <c r="D39" s="27">
        <v>1254.424</v>
      </c>
      <c r="E39" s="27">
        <v>355.58100000000002</v>
      </c>
      <c r="F39" s="27">
        <f>SUM(B39:E39)</f>
        <v>3093.7280000000001</v>
      </c>
    </row>
    <row r="40" spans="1:6" ht="12.75" customHeight="1" x14ac:dyDescent="0.2">
      <c r="A40" s="6" t="s">
        <v>62</v>
      </c>
      <c r="B40" s="27">
        <v>436.77600000000001</v>
      </c>
      <c r="C40" s="27">
        <v>169.62700000000001</v>
      </c>
      <c r="D40" s="27">
        <v>326.24200000000002</v>
      </c>
      <c r="E40" s="27">
        <v>231.71</v>
      </c>
      <c r="F40" s="27">
        <f>SUM(B40:E40)</f>
        <v>1164.355</v>
      </c>
    </row>
    <row r="41" spans="1:6" ht="12.75" customHeight="1" x14ac:dyDescent="0.2">
      <c r="A41" s="16" t="s">
        <v>212</v>
      </c>
      <c r="B41" s="27"/>
      <c r="C41" s="27"/>
      <c r="D41" s="27"/>
      <c r="E41" s="27"/>
      <c r="F41" s="27"/>
    </row>
    <row r="42" spans="1:6" ht="12.75" customHeight="1" x14ac:dyDescent="0.2">
      <c r="A42" s="17" t="s">
        <v>0</v>
      </c>
      <c r="B42" s="27">
        <v>384.66199999999998</v>
      </c>
      <c r="C42" s="27">
        <v>70.760999999999996</v>
      </c>
      <c r="D42" s="27">
        <v>438.637</v>
      </c>
      <c r="E42" s="27">
        <v>186.607</v>
      </c>
      <c r="F42" s="27">
        <f t="shared" ref="F42:F68" si="2">SUM(B42:E42)</f>
        <v>1080.6669999999999</v>
      </c>
    </row>
    <row r="43" spans="1:6" ht="12.75" customHeight="1" x14ac:dyDescent="0.2">
      <c r="A43" s="17" t="s">
        <v>1</v>
      </c>
      <c r="B43" s="27">
        <v>261.90699999999998</v>
      </c>
      <c r="C43" s="27">
        <v>87.960999999999999</v>
      </c>
      <c r="D43" s="27">
        <v>294.39800000000002</v>
      </c>
      <c r="E43" s="27">
        <v>103.32899999999999</v>
      </c>
      <c r="F43" s="27">
        <f t="shared" si="2"/>
        <v>747.59500000000003</v>
      </c>
    </row>
    <row r="44" spans="1:6" s="1" customFormat="1" ht="12.75" customHeight="1" x14ac:dyDescent="0.2">
      <c r="A44" s="29" t="s">
        <v>63</v>
      </c>
      <c r="B44" s="26">
        <v>646.56899999999996</v>
      </c>
      <c r="C44" s="26">
        <v>158.721</v>
      </c>
      <c r="D44" s="26">
        <v>733.03399999999999</v>
      </c>
      <c r="E44" s="26">
        <v>289.93599999999998</v>
      </c>
      <c r="F44" s="26">
        <f t="shared" si="2"/>
        <v>1828.26</v>
      </c>
    </row>
    <row r="45" spans="1:6" ht="12.75" customHeight="1" x14ac:dyDescent="0.2">
      <c r="A45" s="17" t="s">
        <v>2</v>
      </c>
      <c r="B45" s="27">
        <v>111.006</v>
      </c>
      <c r="C45" s="27">
        <v>49.930999999999997</v>
      </c>
      <c r="D45" s="27">
        <v>72.953000000000003</v>
      </c>
      <c r="E45" s="27">
        <v>34.597999999999999</v>
      </c>
      <c r="F45" s="27">
        <f t="shared" si="2"/>
        <v>268.488</v>
      </c>
    </row>
    <row r="46" spans="1:6" ht="12.75" customHeight="1" x14ac:dyDescent="0.2">
      <c r="A46" s="17" t="s">
        <v>3</v>
      </c>
      <c r="B46" s="27">
        <v>39.588000000000001</v>
      </c>
      <c r="C46" s="27">
        <v>15.933</v>
      </c>
      <c r="D46" s="27">
        <v>88.409000000000006</v>
      </c>
      <c r="E46" s="27">
        <v>14.795999999999999</v>
      </c>
      <c r="F46" s="27">
        <f t="shared" si="2"/>
        <v>158.726</v>
      </c>
    </row>
    <row r="47" spans="1:6" ht="12.75" customHeight="1" x14ac:dyDescent="0.2">
      <c r="A47" s="17" t="s">
        <v>4</v>
      </c>
      <c r="B47" s="27">
        <v>39.112000000000002</v>
      </c>
      <c r="C47" s="27">
        <v>43.241999999999997</v>
      </c>
      <c r="D47" s="27">
        <v>115.684</v>
      </c>
      <c r="E47" s="27">
        <v>35.314</v>
      </c>
      <c r="F47" s="27">
        <f t="shared" si="2"/>
        <v>233.352</v>
      </c>
    </row>
    <row r="48" spans="1:6" s="1" customFormat="1" ht="12.75" customHeight="1" x14ac:dyDescent="0.2">
      <c r="A48" s="29" t="s">
        <v>64</v>
      </c>
      <c r="B48" s="26">
        <v>189.70599999999999</v>
      </c>
      <c r="C48" s="26">
        <v>109.10599999999999</v>
      </c>
      <c r="D48" s="26">
        <v>277.04599999999999</v>
      </c>
      <c r="E48" s="26">
        <v>84.709000000000003</v>
      </c>
      <c r="F48" s="26">
        <f t="shared" si="2"/>
        <v>660.56700000000001</v>
      </c>
    </row>
    <row r="49" spans="1:6" ht="12.75" customHeight="1" x14ac:dyDescent="0.2">
      <c r="A49" s="17" t="s">
        <v>5</v>
      </c>
      <c r="B49" s="27">
        <v>184.3</v>
      </c>
      <c r="C49" s="27">
        <v>14.896000000000001</v>
      </c>
      <c r="D49" s="27">
        <v>54.304000000000002</v>
      </c>
      <c r="E49" s="27">
        <v>8.0890000000000004</v>
      </c>
      <c r="F49" s="27">
        <f t="shared" si="2"/>
        <v>261.58900000000006</v>
      </c>
    </row>
    <row r="50" spans="1:6" ht="12.75" customHeight="1" x14ac:dyDescent="0.2">
      <c r="A50" s="17" t="s">
        <v>6</v>
      </c>
      <c r="B50" s="27">
        <v>48.783999999999999</v>
      </c>
      <c r="C50" s="27">
        <v>15.635</v>
      </c>
      <c r="D50" s="27">
        <v>72.932000000000002</v>
      </c>
      <c r="E50" s="27">
        <v>24.161999999999999</v>
      </c>
      <c r="F50" s="27">
        <f t="shared" si="2"/>
        <v>161.51300000000001</v>
      </c>
    </row>
    <row r="51" spans="1:6" ht="12.75" customHeight="1" x14ac:dyDescent="0.2">
      <c r="A51" s="17" t="s">
        <v>7</v>
      </c>
      <c r="B51" s="27">
        <v>72.114999999999995</v>
      </c>
      <c r="C51" s="27">
        <v>8.9550000000000001</v>
      </c>
      <c r="D51" s="27">
        <v>58.042999999999999</v>
      </c>
      <c r="E51" s="27">
        <v>26.529</v>
      </c>
      <c r="F51" s="27">
        <f t="shared" si="2"/>
        <v>165.642</v>
      </c>
    </row>
    <row r="52" spans="1:6" s="1" customFormat="1" ht="12.75" customHeight="1" x14ac:dyDescent="0.2">
      <c r="A52" s="29" t="s">
        <v>65</v>
      </c>
      <c r="B52" s="26">
        <v>305.19900000000001</v>
      </c>
      <c r="C52" s="26">
        <v>39.485999999999997</v>
      </c>
      <c r="D52" s="26">
        <v>185.279</v>
      </c>
      <c r="E52" s="26">
        <v>58.78</v>
      </c>
      <c r="F52" s="26">
        <f t="shared" si="2"/>
        <v>588.74399999999991</v>
      </c>
    </row>
    <row r="53" spans="1:6" ht="12.75" customHeight="1" x14ac:dyDescent="0.2">
      <c r="A53" s="17" t="s">
        <v>8</v>
      </c>
      <c r="B53" s="27">
        <v>60.079000000000001</v>
      </c>
      <c r="C53" s="27">
        <v>17.68</v>
      </c>
      <c r="D53" s="27">
        <v>107.895</v>
      </c>
      <c r="E53" s="27">
        <v>35.018999999999998</v>
      </c>
      <c r="F53" s="27">
        <f t="shared" si="2"/>
        <v>220.673</v>
      </c>
    </row>
    <row r="54" spans="1:6" ht="12.75" customHeight="1" x14ac:dyDescent="0.2">
      <c r="A54" s="17" t="s">
        <v>9</v>
      </c>
      <c r="B54" s="27">
        <v>58.991</v>
      </c>
      <c r="C54" s="27">
        <v>38.314</v>
      </c>
      <c r="D54" s="27">
        <v>73.960999999999999</v>
      </c>
      <c r="E54" s="27">
        <v>17.837</v>
      </c>
      <c r="F54" s="27">
        <f t="shared" si="2"/>
        <v>189.10300000000001</v>
      </c>
    </row>
    <row r="55" spans="1:6" ht="12.75" customHeight="1" x14ac:dyDescent="0.2">
      <c r="A55" s="17" t="s">
        <v>10</v>
      </c>
      <c r="B55" s="27">
        <v>38.709000000000003</v>
      </c>
      <c r="C55" s="27">
        <v>17.716999999999999</v>
      </c>
      <c r="D55" s="27">
        <v>68.787000000000006</v>
      </c>
      <c r="E55" s="27">
        <v>15.994999999999999</v>
      </c>
      <c r="F55" s="27">
        <f t="shared" si="2"/>
        <v>141.208</v>
      </c>
    </row>
    <row r="56" spans="1:6" s="1" customFormat="1" ht="12.75" customHeight="1" x14ac:dyDescent="0.2">
      <c r="A56" s="29" t="s">
        <v>66</v>
      </c>
      <c r="B56" s="26">
        <v>157.78</v>
      </c>
      <c r="C56" s="26">
        <v>73.710999999999999</v>
      </c>
      <c r="D56" s="26">
        <v>250.643</v>
      </c>
      <c r="E56" s="26">
        <v>68.850999999999999</v>
      </c>
      <c r="F56" s="26">
        <f t="shared" si="2"/>
        <v>550.98500000000001</v>
      </c>
    </row>
    <row r="57" spans="1:6" ht="12.75" customHeight="1" x14ac:dyDescent="0.2">
      <c r="A57" s="17" t="s">
        <v>11</v>
      </c>
      <c r="B57" s="27">
        <v>104.431</v>
      </c>
      <c r="C57" s="27">
        <v>105.024</v>
      </c>
      <c r="D57" s="27">
        <v>117.40300000000001</v>
      </c>
      <c r="E57" s="27">
        <v>51.542999999999999</v>
      </c>
      <c r="F57" s="27">
        <f t="shared" si="2"/>
        <v>378.40100000000001</v>
      </c>
    </row>
    <row r="58" spans="1:6" ht="12.75" customHeight="1" x14ac:dyDescent="0.2">
      <c r="A58" s="17" t="s">
        <v>12</v>
      </c>
      <c r="B58" s="27">
        <v>101.485</v>
      </c>
      <c r="C58" s="27">
        <v>40.695999999999998</v>
      </c>
      <c r="D58" s="27">
        <v>27.585999999999999</v>
      </c>
      <c r="E58" s="27">
        <v>15.032</v>
      </c>
      <c r="F58" s="27">
        <f t="shared" si="2"/>
        <v>184.79900000000001</v>
      </c>
    </row>
    <row r="59" spans="1:6" ht="12.75" customHeight="1" x14ac:dyDescent="0.2">
      <c r="A59" s="17" t="s">
        <v>13</v>
      </c>
      <c r="B59" s="27">
        <v>41.225999999999999</v>
      </c>
      <c r="C59" s="27">
        <v>17.965</v>
      </c>
      <c r="D59" s="27">
        <v>39.883000000000003</v>
      </c>
      <c r="E59" s="27">
        <v>19.143000000000001</v>
      </c>
      <c r="F59" s="27">
        <f t="shared" si="2"/>
        <v>118.21700000000001</v>
      </c>
    </row>
    <row r="60" spans="1:6" s="1" customFormat="1" ht="12.75" customHeight="1" x14ac:dyDescent="0.2">
      <c r="A60" s="29" t="s">
        <v>67</v>
      </c>
      <c r="B60" s="26">
        <v>247.143</v>
      </c>
      <c r="C60" s="26">
        <v>163.685</v>
      </c>
      <c r="D60" s="26">
        <v>184.87200000000001</v>
      </c>
      <c r="E60" s="26">
        <v>85.718999999999994</v>
      </c>
      <c r="F60" s="26">
        <f t="shared" si="2"/>
        <v>681.4190000000001</v>
      </c>
    </row>
    <row r="61" spans="1:6" ht="12.75" customHeight="1" x14ac:dyDescent="0.2">
      <c r="A61" s="17" t="s">
        <v>14</v>
      </c>
      <c r="B61" s="27">
        <v>111.19199999999999</v>
      </c>
      <c r="C61" s="27">
        <v>57.058</v>
      </c>
      <c r="D61" s="27">
        <v>111.033</v>
      </c>
      <c r="E61" s="27">
        <v>52.834000000000003</v>
      </c>
      <c r="F61" s="27">
        <f t="shared" si="2"/>
        <v>332.11700000000002</v>
      </c>
    </row>
    <row r="62" spans="1:6" ht="12.75" customHeight="1" x14ac:dyDescent="0.2">
      <c r="A62" s="17" t="s">
        <v>15</v>
      </c>
      <c r="B62" s="27">
        <v>60.152999999999999</v>
      </c>
      <c r="C62" s="27">
        <v>29.867999999999999</v>
      </c>
      <c r="D62" s="27">
        <v>102.194</v>
      </c>
      <c r="E62" s="27">
        <v>22.82</v>
      </c>
      <c r="F62" s="27">
        <f t="shared" si="2"/>
        <v>215.035</v>
      </c>
    </row>
    <row r="63" spans="1:6" ht="12.75" customHeight="1" x14ac:dyDescent="0.2">
      <c r="A63" s="17" t="s">
        <v>16</v>
      </c>
      <c r="B63" s="27">
        <v>124.85</v>
      </c>
      <c r="C63" s="27">
        <v>65.266999999999996</v>
      </c>
      <c r="D63" s="27">
        <v>89.724999999999994</v>
      </c>
      <c r="E63" s="27">
        <v>34.593000000000004</v>
      </c>
      <c r="F63" s="27">
        <f t="shared" si="2"/>
        <v>314.435</v>
      </c>
    </row>
    <row r="64" spans="1:6" s="1" customFormat="1" ht="12.75" customHeight="1" x14ac:dyDescent="0.2">
      <c r="A64" s="29" t="s">
        <v>68</v>
      </c>
      <c r="B64" s="26">
        <v>296.19600000000003</v>
      </c>
      <c r="C64" s="26">
        <v>152.19300000000001</v>
      </c>
      <c r="D64" s="26">
        <v>302.952</v>
      </c>
      <c r="E64" s="26">
        <v>110.247</v>
      </c>
      <c r="F64" s="26">
        <f t="shared" si="2"/>
        <v>861.58799999999997</v>
      </c>
    </row>
    <row r="65" spans="1:6" ht="12.75" customHeight="1" x14ac:dyDescent="0.2">
      <c r="A65" s="17" t="s">
        <v>17</v>
      </c>
      <c r="B65" s="27">
        <v>123.91200000000001</v>
      </c>
      <c r="C65" s="27">
        <v>41.981999999999999</v>
      </c>
      <c r="D65" s="27">
        <v>102.253</v>
      </c>
      <c r="E65" s="27">
        <v>40.707999999999998</v>
      </c>
      <c r="F65" s="27">
        <f t="shared" si="2"/>
        <v>308.85500000000002</v>
      </c>
    </row>
    <row r="66" spans="1:6" ht="12.75" customHeight="1" x14ac:dyDescent="0.2">
      <c r="A66" s="17" t="s">
        <v>18</v>
      </c>
      <c r="B66" s="27">
        <v>91.43</v>
      </c>
      <c r="C66" s="27">
        <v>17.678000000000001</v>
      </c>
      <c r="D66" s="27">
        <v>57.825000000000003</v>
      </c>
      <c r="E66" s="27">
        <v>41.826999999999998</v>
      </c>
      <c r="F66" s="27">
        <f t="shared" si="2"/>
        <v>208.76</v>
      </c>
    </row>
    <row r="67" spans="1:6" ht="12.75" customHeight="1" x14ac:dyDescent="0.2">
      <c r="A67" s="17" t="s">
        <v>206</v>
      </c>
      <c r="B67" s="27">
        <v>73.239000000000004</v>
      </c>
      <c r="C67" s="27">
        <v>25.731000000000002</v>
      </c>
      <c r="D67" s="27">
        <v>121.303</v>
      </c>
      <c r="E67" s="27">
        <v>29.327000000000002</v>
      </c>
      <c r="F67" s="27">
        <f t="shared" si="2"/>
        <v>249.6</v>
      </c>
    </row>
    <row r="68" spans="1:6" s="1" customFormat="1" ht="12.75" customHeight="1" x14ac:dyDescent="0.2">
      <c r="A68" s="29" t="s">
        <v>69</v>
      </c>
      <c r="B68" s="26">
        <v>288.58100000000002</v>
      </c>
      <c r="C68" s="26">
        <v>85.391000000000005</v>
      </c>
      <c r="D68" s="26">
        <v>281.38099999999997</v>
      </c>
      <c r="E68" s="26">
        <v>111.86199999999999</v>
      </c>
      <c r="F68" s="26">
        <f t="shared" si="2"/>
        <v>767.21500000000003</v>
      </c>
    </row>
  </sheetData>
  <customSheetViews>
    <customSheetView guid="{CEF79B89-EB70-428A-A710-BCE3C6A43D90}" showPageBreaks="1">
      <rowBreaks count="1" manualBreakCount="1">
        <brk id="5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rowBreaks count="1" manualBreakCount="1">
        <brk id="6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2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E2"/>
    <mergeCell ref="F2:F3"/>
  </mergeCells>
  <conditionalFormatting sqref="A21:A23">
    <cfRule type="cellIs" dxfId="2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82" pageOrder="overThenDown" orientation="portrait" horizontalDpi="1200" verticalDpi="1200" r:id="rId3"/>
  <headerFooter alignWithMargins="0">
    <oddFooter>&amp;C&amp;9&amp;P</oddFooter>
  </headerFooter>
  <rowBreaks count="1" manualBreakCount="1">
    <brk id="40" max="16383" man="1"/>
  </rowBreaks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8"/>
  <sheetViews>
    <sheetView zoomScaleNormal="100" zoomScaleSheetLayoutView="100" workbookViewId="0"/>
  </sheetViews>
  <sheetFormatPr defaultRowHeight="12.75" customHeight="1" x14ac:dyDescent="0.2"/>
  <cols>
    <col min="1" max="1" width="32.85546875" style="4" customWidth="1"/>
    <col min="2" max="4" width="13.7109375" style="31" customWidth="1"/>
    <col min="5" max="5" width="13.7109375" style="4" customWidth="1"/>
    <col min="6" max="6" width="13.7109375" style="1" customWidth="1"/>
    <col min="7" max="7" width="13.7109375" style="4" customWidth="1"/>
    <col min="8" max="83" width="10.7109375" style="4" customWidth="1"/>
    <col min="84" max="16384" width="9.140625" style="4"/>
  </cols>
  <sheetData>
    <row r="1" spans="1:8" s="56" customFormat="1" ht="20.100000000000001" customHeight="1" x14ac:dyDescent="0.2">
      <c r="A1" s="11" t="s">
        <v>230</v>
      </c>
      <c r="B1" s="57"/>
      <c r="C1" s="57"/>
      <c r="D1" s="57"/>
      <c r="F1" s="55"/>
    </row>
    <row r="2" spans="1:8" s="30" customFormat="1" ht="11.25" x14ac:dyDescent="0.2">
      <c r="A2" s="94" t="s">
        <v>46</v>
      </c>
      <c r="B2" s="69" t="s">
        <v>160</v>
      </c>
      <c r="C2" s="69"/>
      <c r="D2" s="69"/>
      <c r="E2" s="69" t="s">
        <v>163</v>
      </c>
      <c r="F2" s="69"/>
      <c r="G2" s="69"/>
      <c r="H2" s="91" t="s">
        <v>45</v>
      </c>
    </row>
    <row r="3" spans="1:8" s="30" customFormat="1" ht="67.5" x14ac:dyDescent="0.2">
      <c r="A3" s="94"/>
      <c r="B3" s="3" t="s">
        <v>157</v>
      </c>
      <c r="C3" s="3" t="s">
        <v>158</v>
      </c>
      <c r="D3" s="3" t="s">
        <v>159</v>
      </c>
      <c r="E3" s="3" t="s">
        <v>161</v>
      </c>
      <c r="F3" s="3" t="s">
        <v>162</v>
      </c>
      <c r="G3" s="3" t="s">
        <v>159</v>
      </c>
      <c r="H3" s="91"/>
    </row>
    <row r="4" spans="1:8" s="1" customFormat="1" ht="12.75" customHeight="1" x14ac:dyDescent="0.2">
      <c r="A4" s="15" t="s">
        <v>45</v>
      </c>
      <c r="B4" s="26">
        <v>358.24099999999999</v>
      </c>
      <c r="C4" s="26">
        <v>364.995</v>
      </c>
      <c r="D4" s="26">
        <v>166.99100000000001</v>
      </c>
      <c r="E4" s="26">
        <v>169.33699999999999</v>
      </c>
      <c r="F4" s="26">
        <v>266.25200000000001</v>
      </c>
      <c r="G4" s="26">
        <v>204.761</v>
      </c>
      <c r="H4" s="26">
        <f>SUM(B4:G4)</f>
        <v>1530.5769999999998</v>
      </c>
    </row>
    <row r="5" spans="1:8" ht="12.75" customHeight="1" x14ac:dyDescent="0.2">
      <c r="A5" s="16" t="s">
        <v>207</v>
      </c>
      <c r="B5" s="35"/>
      <c r="C5" s="35"/>
      <c r="D5" s="35"/>
      <c r="E5" s="21"/>
      <c r="F5" s="20"/>
      <c r="G5" s="20"/>
      <c r="H5" s="27"/>
    </row>
    <row r="6" spans="1:8" ht="12.75" customHeight="1" x14ac:dyDescent="0.2">
      <c r="A6" s="6" t="s">
        <v>50</v>
      </c>
      <c r="B6" s="27">
        <v>204.446</v>
      </c>
      <c r="C6" s="27">
        <v>210.54</v>
      </c>
      <c r="D6" s="27">
        <v>100.004</v>
      </c>
      <c r="E6" s="27">
        <v>81.061000000000007</v>
      </c>
      <c r="F6" s="27">
        <v>136.58500000000001</v>
      </c>
      <c r="G6" s="27">
        <v>101.321</v>
      </c>
      <c r="H6" s="27">
        <f t="shared" ref="H6:H55" si="0">SUM(B6:G6)</f>
        <v>833.95700000000011</v>
      </c>
    </row>
    <row r="7" spans="1:8" ht="12.75" customHeight="1" x14ac:dyDescent="0.2">
      <c r="A7" s="6" t="s">
        <v>51</v>
      </c>
      <c r="B7" s="27">
        <v>153.79499999999999</v>
      </c>
      <c r="C7" s="27">
        <v>154.45500000000001</v>
      </c>
      <c r="D7" s="27">
        <v>66.986999999999995</v>
      </c>
      <c r="E7" s="27">
        <v>88.275999999999996</v>
      </c>
      <c r="F7" s="27">
        <v>129.667</v>
      </c>
      <c r="G7" s="27">
        <v>103.44</v>
      </c>
      <c r="H7" s="27">
        <f t="shared" si="0"/>
        <v>696.61999999999989</v>
      </c>
    </row>
    <row r="8" spans="1:8" ht="12.75" customHeight="1" x14ac:dyDescent="0.2">
      <c r="A8" s="16" t="s">
        <v>208</v>
      </c>
      <c r="B8" s="35"/>
      <c r="C8" s="35"/>
      <c r="D8" s="35"/>
      <c r="E8" s="21"/>
      <c r="F8" s="20"/>
      <c r="G8" s="20"/>
      <c r="H8" s="27"/>
    </row>
    <row r="9" spans="1:8" ht="12.75" customHeight="1" x14ac:dyDescent="0.2">
      <c r="A9" s="6" t="s">
        <v>119</v>
      </c>
      <c r="B9" s="27">
        <v>3.67</v>
      </c>
      <c r="C9" s="27">
        <v>3.4870000000000001</v>
      </c>
      <c r="D9" s="27">
        <v>2.6909999999999998</v>
      </c>
      <c r="E9" s="27">
        <v>54.41</v>
      </c>
      <c r="F9" s="27">
        <v>71.834999999999994</v>
      </c>
      <c r="G9" s="27">
        <v>27.471</v>
      </c>
      <c r="H9" s="27">
        <f t="shared" si="0"/>
        <v>163.56399999999999</v>
      </c>
    </row>
    <row r="10" spans="1:8" ht="12.75" customHeight="1" x14ac:dyDescent="0.2">
      <c r="A10" s="6" t="s">
        <v>120</v>
      </c>
      <c r="B10" s="27">
        <v>50.302999999999997</v>
      </c>
      <c r="C10" s="27">
        <v>45.09</v>
      </c>
      <c r="D10" s="27">
        <v>24.439</v>
      </c>
      <c r="E10" s="27">
        <v>70.655000000000001</v>
      </c>
      <c r="F10" s="27">
        <v>60.997</v>
      </c>
      <c r="G10" s="27">
        <v>30.920999999999999</v>
      </c>
      <c r="H10" s="27">
        <f t="shared" si="0"/>
        <v>282.40499999999997</v>
      </c>
    </row>
    <row r="11" spans="1:8" ht="12.75" customHeight="1" x14ac:dyDescent="0.2">
      <c r="A11" s="6" t="s">
        <v>121</v>
      </c>
      <c r="B11" s="27">
        <v>76.867000000000004</v>
      </c>
      <c r="C11" s="27">
        <v>72.046000000000006</v>
      </c>
      <c r="D11" s="27">
        <v>29.408000000000001</v>
      </c>
      <c r="E11" s="27">
        <v>12.736000000000001</v>
      </c>
      <c r="F11" s="27">
        <v>32.418999999999997</v>
      </c>
      <c r="G11" s="27">
        <v>33.087000000000003</v>
      </c>
      <c r="H11" s="27">
        <f t="shared" si="0"/>
        <v>256.56299999999999</v>
      </c>
    </row>
    <row r="12" spans="1:8" ht="12.75" customHeight="1" x14ac:dyDescent="0.2">
      <c r="A12" s="6" t="s">
        <v>122</v>
      </c>
      <c r="B12" s="27">
        <v>56.238</v>
      </c>
      <c r="C12" s="27">
        <v>52.817999999999998</v>
      </c>
      <c r="D12" s="27">
        <v>19.111999999999998</v>
      </c>
      <c r="E12" s="27">
        <v>11.156000000000001</v>
      </c>
      <c r="F12" s="27">
        <v>26.510999999999999</v>
      </c>
      <c r="G12" s="27">
        <v>24.163</v>
      </c>
      <c r="H12" s="27">
        <f t="shared" si="0"/>
        <v>189.99800000000002</v>
      </c>
    </row>
    <row r="13" spans="1:8" ht="12.75" customHeight="1" x14ac:dyDescent="0.2">
      <c r="A13" s="6" t="s">
        <v>123</v>
      </c>
      <c r="B13" s="27">
        <v>57.081000000000003</v>
      </c>
      <c r="C13" s="27">
        <v>57.905000000000001</v>
      </c>
      <c r="D13" s="27">
        <v>26.776</v>
      </c>
      <c r="E13" s="27">
        <v>9.4489999999999998</v>
      </c>
      <c r="F13" s="27">
        <v>21.491</v>
      </c>
      <c r="G13" s="27">
        <v>17.510999999999999</v>
      </c>
      <c r="H13" s="27">
        <f t="shared" si="0"/>
        <v>190.21299999999999</v>
      </c>
    </row>
    <row r="14" spans="1:8" ht="12.75" customHeight="1" x14ac:dyDescent="0.2">
      <c r="A14" s="6" t="s">
        <v>124</v>
      </c>
      <c r="B14" s="27">
        <v>41.328000000000003</v>
      </c>
      <c r="C14" s="27">
        <v>46.790999999999997</v>
      </c>
      <c r="D14" s="27">
        <v>20.962</v>
      </c>
      <c r="E14" s="27">
        <v>4.9560000000000004</v>
      </c>
      <c r="F14" s="27">
        <v>16.289000000000001</v>
      </c>
      <c r="G14" s="27">
        <v>22.361000000000001</v>
      </c>
      <c r="H14" s="27">
        <f t="shared" si="0"/>
        <v>152.68700000000001</v>
      </c>
    </row>
    <row r="15" spans="1:8" ht="12.75" customHeight="1" x14ac:dyDescent="0.2">
      <c r="A15" s="6" t="s">
        <v>125</v>
      </c>
      <c r="B15" s="27">
        <v>29.024999999999999</v>
      </c>
      <c r="C15" s="27">
        <v>33.834000000000003</v>
      </c>
      <c r="D15" s="27">
        <v>16.222999999999999</v>
      </c>
      <c r="E15" s="27">
        <v>2.8769999999999998</v>
      </c>
      <c r="F15" s="27">
        <v>18.591000000000001</v>
      </c>
      <c r="G15" s="27">
        <v>20.448</v>
      </c>
      <c r="H15" s="27">
        <f t="shared" si="0"/>
        <v>120.99799999999999</v>
      </c>
    </row>
    <row r="16" spans="1:8" ht="12.75" customHeight="1" x14ac:dyDescent="0.2">
      <c r="A16" s="6" t="s">
        <v>126</v>
      </c>
      <c r="B16" s="27">
        <v>18.484000000000002</v>
      </c>
      <c r="C16" s="27">
        <v>23.841999999999999</v>
      </c>
      <c r="D16" s="27">
        <v>13.776999999999999</v>
      </c>
      <c r="E16" s="27">
        <v>1.448</v>
      </c>
      <c r="F16" s="27">
        <v>7.149</v>
      </c>
      <c r="G16" s="27">
        <v>12.646000000000001</v>
      </c>
      <c r="H16" s="27">
        <f t="shared" si="0"/>
        <v>77.346000000000004</v>
      </c>
    </row>
    <row r="17" spans="1:8" ht="12.75" customHeight="1" x14ac:dyDescent="0.2">
      <c r="A17" s="6" t="s">
        <v>127</v>
      </c>
      <c r="B17" s="27">
        <v>15.196999999999999</v>
      </c>
      <c r="C17" s="27">
        <v>18.321999999999999</v>
      </c>
      <c r="D17" s="27">
        <v>6.3090000000000002</v>
      </c>
      <c r="E17" s="27">
        <v>1.022</v>
      </c>
      <c r="F17" s="27">
        <v>7.4829999999999997</v>
      </c>
      <c r="G17" s="27">
        <v>9.99</v>
      </c>
      <c r="H17" s="27">
        <f t="shared" si="0"/>
        <v>58.322999999999993</v>
      </c>
    </row>
    <row r="18" spans="1:8" ht="12.75" customHeight="1" x14ac:dyDescent="0.2">
      <c r="A18" s="6" t="s">
        <v>128</v>
      </c>
      <c r="B18" s="27">
        <v>7.6390000000000002</v>
      </c>
      <c r="C18" s="27">
        <v>6.0990000000000002</v>
      </c>
      <c r="D18" s="27">
        <v>5.7889999999999997</v>
      </c>
      <c r="E18" s="27">
        <v>0.35399999999999998</v>
      </c>
      <c r="F18" s="27">
        <v>1.792</v>
      </c>
      <c r="G18" s="27">
        <v>4.0839999999999996</v>
      </c>
      <c r="H18" s="27">
        <f t="shared" si="0"/>
        <v>25.757000000000001</v>
      </c>
    </row>
    <row r="19" spans="1:8" ht="12.75" customHeight="1" x14ac:dyDescent="0.2">
      <c r="A19" s="6" t="s">
        <v>129</v>
      </c>
      <c r="B19" s="27">
        <v>2.1110000000000002</v>
      </c>
      <c r="C19" s="27">
        <v>4.1260000000000003</v>
      </c>
      <c r="D19" s="27">
        <v>1.369</v>
      </c>
      <c r="E19" s="27">
        <v>0.27500000000000002</v>
      </c>
      <c r="F19" s="27">
        <v>1.262</v>
      </c>
      <c r="G19" s="27">
        <v>0.90800000000000003</v>
      </c>
      <c r="H19" s="27">
        <f t="shared" si="0"/>
        <v>10.051</v>
      </c>
    </row>
    <row r="20" spans="1:8" ht="12.75" customHeight="1" x14ac:dyDescent="0.2">
      <c r="A20" s="6" t="s">
        <v>130</v>
      </c>
      <c r="B20" s="27">
        <v>0.29699999999999999</v>
      </c>
      <c r="C20" s="27">
        <v>0.63400000000000001</v>
      </c>
      <c r="D20" s="27">
        <v>0.13500000000000001</v>
      </c>
      <c r="E20" s="37">
        <v>0</v>
      </c>
      <c r="F20" s="27">
        <v>0.432</v>
      </c>
      <c r="G20" s="27">
        <v>1.1719999999999999</v>
      </c>
      <c r="H20" s="27">
        <f t="shared" si="0"/>
        <v>2.67</v>
      </c>
    </row>
    <row r="21" spans="1:8" ht="12.75" customHeight="1" x14ac:dyDescent="0.2">
      <c r="A21" s="16" t="s">
        <v>213</v>
      </c>
      <c r="B21" s="9"/>
      <c r="C21" s="9"/>
      <c r="D21" s="9"/>
      <c r="E21" s="9"/>
      <c r="F21" s="9"/>
      <c r="G21" s="9"/>
      <c r="H21" s="9"/>
    </row>
    <row r="22" spans="1:8" ht="12.75" customHeight="1" x14ac:dyDescent="0.2">
      <c r="A22" s="6" t="s">
        <v>70</v>
      </c>
      <c r="B22" s="21">
        <v>304.02699999999999</v>
      </c>
      <c r="C22" s="21">
        <v>294.40499999999997</v>
      </c>
      <c r="D22" s="21">
        <v>118.843</v>
      </c>
      <c r="E22" s="21">
        <v>40.837000000000003</v>
      </c>
      <c r="F22" s="21">
        <v>127.77500000000001</v>
      </c>
      <c r="G22" s="21">
        <v>104.004</v>
      </c>
      <c r="H22" s="27">
        <f>SUM(B22:G22)</f>
        <v>989.89099999999996</v>
      </c>
    </row>
    <row r="23" spans="1:8" ht="12.75" customHeight="1" x14ac:dyDescent="0.2">
      <c r="A23" s="6" t="s">
        <v>71</v>
      </c>
      <c r="B23" s="21">
        <v>11.192</v>
      </c>
      <c r="C23" s="21">
        <v>26.314</v>
      </c>
      <c r="D23" s="21">
        <v>21.157</v>
      </c>
      <c r="E23" s="21">
        <v>1.796</v>
      </c>
      <c r="F23" s="21">
        <v>14.673</v>
      </c>
      <c r="G23" s="21">
        <v>30.984000000000002</v>
      </c>
      <c r="H23" s="27">
        <f>SUM(B23:G23)</f>
        <v>106.11599999999999</v>
      </c>
    </row>
    <row r="24" spans="1:8" ht="12.75" customHeight="1" x14ac:dyDescent="0.2">
      <c r="A24" s="6" t="s">
        <v>72</v>
      </c>
      <c r="B24" s="21">
        <v>43.021999999999998</v>
      </c>
      <c r="C24" s="21">
        <v>44.276000000000003</v>
      </c>
      <c r="D24" s="21">
        <v>26.991</v>
      </c>
      <c r="E24" s="21">
        <v>126.70399999999999</v>
      </c>
      <c r="F24" s="21">
        <v>123.80500000000001</v>
      </c>
      <c r="G24" s="21">
        <v>69.772000000000006</v>
      </c>
      <c r="H24" s="27">
        <f>SUM(B24:G24)</f>
        <v>434.57</v>
      </c>
    </row>
    <row r="25" spans="1:8" ht="12.75" customHeight="1" x14ac:dyDescent="0.2">
      <c r="A25" s="16" t="s">
        <v>209</v>
      </c>
      <c r="B25" s="12"/>
      <c r="C25" s="12"/>
      <c r="D25" s="12"/>
      <c r="E25" s="12"/>
      <c r="F25" s="7"/>
      <c r="G25" s="7"/>
      <c r="H25" s="9"/>
    </row>
    <row r="26" spans="1:8" ht="12.75" customHeight="1" x14ac:dyDescent="0.2">
      <c r="A26" s="6" t="s">
        <v>52</v>
      </c>
      <c r="B26" s="37">
        <v>0</v>
      </c>
      <c r="C26" s="37">
        <v>0</v>
      </c>
      <c r="D26" s="37">
        <v>0</v>
      </c>
      <c r="E26" s="27">
        <v>1.6040000000000001</v>
      </c>
      <c r="F26" s="27">
        <v>4.3019999999999996</v>
      </c>
      <c r="G26" s="27">
        <v>14.262</v>
      </c>
      <c r="H26" s="27">
        <f t="shared" si="0"/>
        <v>20.167999999999999</v>
      </c>
    </row>
    <row r="27" spans="1:8" ht="12.75" customHeight="1" x14ac:dyDescent="0.2">
      <c r="A27" s="6" t="s">
        <v>53</v>
      </c>
      <c r="B27" s="37">
        <v>0</v>
      </c>
      <c r="C27" s="37">
        <v>0</v>
      </c>
      <c r="D27" s="37">
        <v>0</v>
      </c>
      <c r="E27" s="27">
        <v>53.58</v>
      </c>
      <c r="F27" s="27">
        <v>131.15199999999999</v>
      </c>
      <c r="G27" s="27">
        <v>154.89500000000001</v>
      </c>
      <c r="H27" s="27">
        <f t="shared" si="0"/>
        <v>339.62699999999995</v>
      </c>
    </row>
    <row r="28" spans="1:8" ht="12.75" customHeight="1" x14ac:dyDescent="0.2">
      <c r="A28" s="6" t="s">
        <v>54</v>
      </c>
      <c r="B28" s="27">
        <v>73.259</v>
      </c>
      <c r="C28" s="27">
        <v>162.88300000000001</v>
      </c>
      <c r="D28" s="27">
        <v>98.924000000000007</v>
      </c>
      <c r="E28" s="37">
        <v>0</v>
      </c>
      <c r="F28" s="37">
        <v>0</v>
      </c>
      <c r="G28" s="37">
        <v>0</v>
      </c>
      <c r="H28" s="27">
        <f t="shared" si="0"/>
        <v>335.06600000000003</v>
      </c>
    </row>
    <row r="29" spans="1:8" ht="12.75" customHeight="1" x14ac:dyDescent="0.2">
      <c r="A29" s="6" t="s">
        <v>171</v>
      </c>
      <c r="B29" s="27">
        <v>0.40100000000000002</v>
      </c>
      <c r="C29" s="27">
        <v>0.81399999999999995</v>
      </c>
      <c r="D29" s="27">
        <v>5.2999999999999999E-2</v>
      </c>
      <c r="E29" s="27">
        <v>114.15300000000001</v>
      </c>
      <c r="F29" s="27">
        <v>130.798</v>
      </c>
      <c r="G29" s="27">
        <v>35.603999999999999</v>
      </c>
      <c r="H29" s="27">
        <f t="shared" si="0"/>
        <v>281.82299999999998</v>
      </c>
    </row>
    <row r="30" spans="1:8" ht="12.75" customHeight="1" x14ac:dyDescent="0.2">
      <c r="A30" s="6" t="s">
        <v>55</v>
      </c>
      <c r="B30" s="27">
        <v>86.474000000000004</v>
      </c>
      <c r="C30" s="27">
        <v>128.06700000000001</v>
      </c>
      <c r="D30" s="27">
        <v>53.442999999999998</v>
      </c>
      <c r="E30" s="37">
        <v>0</v>
      </c>
      <c r="F30" s="37">
        <v>0</v>
      </c>
      <c r="G30" s="37">
        <v>0</v>
      </c>
      <c r="H30" s="27">
        <f t="shared" si="0"/>
        <v>267.98399999999998</v>
      </c>
    </row>
    <row r="31" spans="1:8" ht="12.75" customHeight="1" x14ac:dyDescent="0.2">
      <c r="A31" s="6" t="s">
        <v>56</v>
      </c>
      <c r="B31" s="27">
        <v>108.611</v>
      </c>
      <c r="C31" s="27">
        <v>57.732999999999997</v>
      </c>
      <c r="D31" s="27">
        <v>12.909000000000001</v>
      </c>
      <c r="E31" s="37">
        <v>0</v>
      </c>
      <c r="F31" s="37">
        <v>0</v>
      </c>
      <c r="G31" s="37">
        <v>0</v>
      </c>
      <c r="H31" s="27">
        <f t="shared" si="0"/>
        <v>179.25299999999999</v>
      </c>
    </row>
    <row r="32" spans="1:8" ht="12.75" customHeight="1" x14ac:dyDescent="0.2">
      <c r="A32" s="6" t="s">
        <v>57</v>
      </c>
      <c r="B32" s="27">
        <v>89.495999999999995</v>
      </c>
      <c r="C32" s="27">
        <v>15.497</v>
      </c>
      <c r="D32" s="27">
        <v>1.6619999999999999</v>
      </c>
      <c r="E32" s="37">
        <v>0</v>
      </c>
      <c r="F32" s="37">
        <v>0</v>
      </c>
      <c r="G32" s="37">
        <v>0</v>
      </c>
      <c r="H32" s="27">
        <f t="shared" si="0"/>
        <v>106.655</v>
      </c>
    </row>
    <row r="33" spans="1:8" ht="12.75" customHeight="1" x14ac:dyDescent="0.2">
      <c r="A33" s="16" t="s">
        <v>210</v>
      </c>
      <c r="B33" s="12"/>
      <c r="C33" s="12"/>
      <c r="D33" s="12"/>
      <c r="E33" s="12"/>
      <c r="F33" s="7"/>
      <c r="G33" s="7"/>
      <c r="H33" s="9"/>
    </row>
    <row r="34" spans="1:8" ht="12.75" customHeight="1" x14ac:dyDescent="0.2">
      <c r="A34" s="6" t="s">
        <v>58</v>
      </c>
      <c r="B34" s="27">
        <v>89.335999999999999</v>
      </c>
      <c r="C34" s="27">
        <v>124.873</v>
      </c>
      <c r="D34" s="27">
        <v>67.555000000000007</v>
      </c>
      <c r="E34" s="27">
        <v>57.875999999999998</v>
      </c>
      <c r="F34" s="27">
        <v>100.452</v>
      </c>
      <c r="G34" s="27">
        <v>92.561000000000007</v>
      </c>
      <c r="H34" s="27">
        <f t="shared" si="0"/>
        <v>532.65300000000002</v>
      </c>
    </row>
    <row r="35" spans="1:8" ht="12.75" customHeight="1" x14ac:dyDescent="0.2">
      <c r="A35" s="6" t="s">
        <v>59</v>
      </c>
      <c r="B35" s="27">
        <v>178.02699999999999</v>
      </c>
      <c r="C35" s="27">
        <v>196.15100000000001</v>
      </c>
      <c r="D35" s="27">
        <v>80.921000000000006</v>
      </c>
      <c r="E35" s="27">
        <v>81.698999999999998</v>
      </c>
      <c r="F35" s="27">
        <v>130.25200000000001</v>
      </c>
      <c r="G35" s="27">
        <v>86.405000000000001</v>
      </c>
      <c r="H35" s="27">
        <f t="shared" si="0"/>
        <v>753.45499999999993</v>
      </c>
    </row>
    <row r="36" spans="1:8" ht="12.75" customHeight="1" x14ac:dyDescent="0.2">
      <c r="A36" s="6" t="s">
        <v>0</v>
      </c>
      <c r="B36" s="27">
        <v>90.878</v>
      </c>
      <c r="C36" s="27">
        <v>43.970999999999997</v>
      </c>
      <c r="D36" s="27">
        <v>18.515000000000001</v>
      </c>
      <c r="E36" s="27">
        <v>29.762</v>
      </c>
      <c r="F36" s="27">
        <v>35.548000000000002</v>
      </c>
      <c r="G36" s="27">
        <v>25.794</v>
      </c>
      <c r="H36" s="27">
        <f t="shared" si="0"/>
        <v>244.46799999999999</v>
      </c>
    </row>
    <row r="37" spans="1:8" ht="12.75" customHeight="1" x14ac:dyDescent="0.2">
      <c r="A37" s="16" t="s">
        <v>211</v>
      </c>
      <c r="B37" s="21"/>
      <c r="C37" s="21"/>
      <c r="D37" s="21"/>
      <c r="E37" s="21"/>
      <c r="F37" s="20"/>
      <c r="G37" s="20"/>
      <c r="H37" s="27"/>
    </row>
    <row r="38" spans="1:8" ht="12.75" customHeight="1" x14ac:dyDescent="0.2">
      <c r="A38" s="6" t="s">
        <v>60</v>
      </c>
      <c r="B38" s="27">
        <v>204.38300000000001</v>
      </c>
      <c r="C38" s="27">
        <v>190.702</v>
      </c>
      <c r="D38" s="27">
        <v>90.37</v>
      </c>
      <c r="E38" s="27">
        <v>149.202</v>
      </c>
      <c r="F38" s="27">
        <v>201.02600000000001</v>
      </c>
      <c r="G38" s="27">
        <v>127.21299999999999</v>
      </c>
      <c r="H38" s="27">
        <f t="shared" si="0"/>
        <v>962.89599999999996</v>
      </c>
    </row>
    <row r="39" spans="1:8" ht="12.75" customHeight="1" x14ac:dyDescent="0.2">
      <c r="A39" s="6" t="s">
        <v>61</v>
      </c>
      <c r="B39" s="27">
        <v>119.13500000000001</v>
      </c>
      <c r="C39" s="27">
        <v>125.545</v>
      </c>
      <c r="D39" s="27">
        <v>49.808</v>
      </c>
      <c r="E39" s="27">
        <v>16.048999999999999</v>
      </c>
      <c r="F39" s="27">
        <v>48.524999999999999</v>
      </c>
      <c r="G39" s="27">
        <v>49.536000000000001</v>
      </c>
      <c r="H39" s="27">
        <f t="shared" si="0"/>
        <v>408.59799999999996</v>
      </c>
    </row>
    <row r="40" spans="1:8" ht="12.75" customHeight="1" x14ac:dyDescent="0.2">
      <c r="A40" s="6" t="s">
        <v>62</v>
      </c>
      <c r="B40" s="27">
        <v>34.722999999999999</v>
      </c>
      <c r="C40" s="27">
        <v>48.747999999999998</v>
      </c>
      <c r="D40" s="27">
        <v>26.812000000000001</v>
      </c>
      <c r="E40" s="27">
        <v>4.0860000000000003</v>
      </c>
      <c r="F40" s="27">
        <v>16.701000000000001</v>
      </c>
      <c r="G40" s="27">
        <v>28.010999999999999</v>
      </c>
      <c r="H40" s="27">
        <f t="shared" si="0"/>
        <v>159.08099999999999</v>
      </c>
    </row>
    <row r="41" spans="1:8" ht="12.75" customHeight="1" x14ac:dyDescent="0.2">
      <c r="A41" s="16" t="s">
        <v>212</v>
      </c>
      <c r="B41" s="21"/>
      <c r="C41" s="21"/>
      <c r="D41" s="21"/>
      <c r="G41" s="7"/>
      <c r="H41" s="9"/>
    </row>
    <row r="42" spans="1:8" ht="12.75" customHeight="1" x14ac:dyDescent="0.2">
      <c r="A42" s="17" t="s">
        <v>0</v>
      </c>
      <c r="B42" s="27">
        <v>90.878</v>
      </c>
      <c r="C42" s="27">
        <v>43.970999999999997</v>
      </c>
      <c r="D42" s="27">
        <v>18.515000000000001</v>
      </c>
      <c r="E42" s="27">
        <v>29.762</v>
      </c>
      <c r="F42" s="27">
        <v>35.548000000000002</v>
      </c>
      <c r="G42" s="27">
        <v>25.794</v>
      </c>
      <c r="H42" s="27">
        <f t="shared" si="0"/>
        <v>244.46799999999999</v>
      </c>
    </row>
    <row r="43" spans="1:8" ht="12.75" customHeight="1" x14ac:dyDescent="0.2">
      <c r="A43" s="17" t="s">
        <v>1</v>
      </c>
      <c r="B43" s="27">
        <v>38.595999999999997</v>
      </c>
      <c r="C43" s="27">
        <v>54.223999999999997</v>
      </c>
      <c r="D43" s="27">
        <v>17.850000000000001</v>
      </c>
      <c r="E43" s="27">
        <v>18.803999999999998</v>
      </c>
      <c r="F43" s="27">
        <v>37.649000000000001</v>
      </c>
      <c r="G43" s="27">
        <v>22.693999999999999</v>
      </c>
      <c r="H43" s="27">
        <f t="shared" si="0"/>
        <v>189.81699999999998</v>
      </c>
    </row>
    <row r="44" spans="1:8" s="1" customFormat="1" ht="12.75" customHeight="1" x14ac:dyDescent="0.2">
      <c r="A44" s="29" t="s">
        <v>63</v>
      </c>
      <c r="B44" s="26">
        <v>129.47399999999999</v>
      </c>
      <c r="C44" s="26">
        <v>98.195999999999998</v>
      </c>
      <c r="D44" s="26">
        <v>36.365000000000002</v>
      </c>
      <c r="E44" s="26">
        <v>48.564999999999998</v>
      </c>
      <c r="F44" s="26">
        <v>73.197999999999993</v>
      </c>
      <c r="G44" s="26">
        <v>48.488</v>
      </c>
      <c r="H44" s="26">
        <f t="shared" si="0"/>
        <v>434.28599999999994</v>
      </c>
    </row>
    <row r="45" spans="1:8" ht="12.75" customHeight="1" x14ac:dyDescent="0.2">
      <c r="A45" s="17" t="s">
        <v>2</v>
      </c>
      <c r="B45" s="27">
        <v>13.237</v>
      </c>
      <c r="C45" s="27">
        <v>9.8970000000000002</v>
      </c>
      <c r="D45" s="27">
        <v>7.4359999999999999</v>
      </c>
      <c r="E45" s="27">
        <v>8.5549999999999997</v>
      </c>
      <c r="F45" s="27">
        <v>10.212</v>
      </c>
      <c r="G45" s="27">
        <v>5.6689999999999996</v>
      </c>
      <c r="H45" s="27">
        <f t="shared" si="0"/>
        <v>55.006</v>
      </c>
    </row>
    <row r="46" spans="1:8" ht="12.75" customHeight="1" x14ac:dyDescent="0.2">
      <c r="A46" s="17" t="s">
        <v>3</v>
      </c>
      <c r="B46" s="27">
        <v>10.878</v>
      </c>
      <c r="C46" s="27">
        <v>23.073</v>
      </c>
      <c r="D46" s="27">
        <v>6.1079999999999997</v>
      </c>
      <c r="E46" s="27">
        <v>5.5410000000000004</v>
      </c>
      <c r="F46" s="27">
        <v>21.417000000000002</v>
      </c>
      <c r="G46" s="27">
        <v>5.008</v>
      </c>
      <c r="H46" s="27">
        <f t="shared" si="0"/>
        <v>72.024999999999991</v>
      </c>
    </row>
    <row r="47" spans="1:8" ht="12.75" customHeight="1" x14ac:dyDescent="0.2">
      <c r="A47" s="17" t="s">
        <v>4</v>
      </c>
      <c r="B47" s="27">
        <v>10.532999999999999</v>
      </c>
      <c r="C47" s="27">
        <v>5.1760000000000002</v>
      </c>
      <c r="D47" s="27">
        <v>4.601</v>
      </c>
      <c r="E47" s="27">
        <v>4.8659999999999997</v>
      </c>
      <c r="F47" s="27">
        <v>1.643</v>
      </c>
      <c r="G47" s="27">
        <v>4.2469999999999999</v>
      </c>
      <c r="H47" s="27">
        <f t="shared" si="0"/>
        <v>31.065999999999999</v>
      </c>
    </row>
    <row r="48" spans="1:8" s="1" customFormat="1" ht="12.75" customHeight="1" x14ac:dyDescent="0.2">
      <c r="A48" s="29" t="s">
        <v>64</v>
      </c>
      <c r="B48" s="26">
        <v>34.648000000000003</v>
      </c>
      <c r="C48" s="26">
        <v>38.146000000000001</v>
      </c>
      <c r="D48" s="26">
        <v>18.145</v>
      </c>
      <c r="E48" s="26">
        <v>18.962</v>
      </c>
      <c r="F48" s="26">
        <v>33.271999999999998</v>
      </c>
      <c r="G48" s="26">
        <v>14.925000000000001</v>
      </c>
      <c r="H48" s="26">
        <f t="shared" si="0"/>
        <v>158.09800000000001</v>
      </c>
    </row>
    <row r="49" spans="1:8" ht="12.75" customHeight="1" x14ac:dyDescent="0.2">
      <c r="A49" s="17" t="s">
        <v>5</v>
      </c>
      <c r="B49" s="27">
        <v>23.789000000000001</v>
      </c>
      <c r="C49" s="27">
        <v>28.027999999999999</v>
      </c>
      <c r="D49" s="27">
        <v>4.4550000000000001</v>
      </c>
      <c r="E49" s="27">
        <v>6.0179999999999998</v>
      </c>
      <c r="F49" s="27">
        <v>19.108000000000001</v>
      </c>
      <c r="G49" s="27">
        <v>7.3090000000000002</v>
      </c>
      <c r="H49" s="27">
        <f t="shared" si="0"/>
        <v>88.706999999999994</v>
      </c>
    </row>
    <row r="50" spans="1:8" ht="12.75" customHeight="1" x14ac:dyDescent="0.2">
      <c r="A50" s="17" t="s">
        <v>6</v>
      </c>
      <c r="B50" s="27">
        <v>8.6850000000000005</v>
      </c>
      <c r="C50" s="27">
        <v>13.452</v>
      </c>
      <c r="D50" s="27">
        <v>3.0390000000000001</v>
      </c>
      <c r="E50" s="27">
        <v>2.5640000000000001</v>
      </c>
      <c r="F50" s="27">
        <v>7.2839999999999998</v>
      </c>
      <c r="G50" s="27">
        <v>1.7190000000000001</v>
      </c>
      <c r="H50" s="27">
        <f t="shared" si="0"/>
        <v>36.743000000000002</v>
      </c>
    </row>
    <row r="51" spans="1:8" ht="12.75" customHeight="1" x14ac:dyDescent="0.2">
      <c r="A51" s="17" t="s">
        <v>7</v>
      </c>
      <c r="B51" s="27">
        <v>10.769</v>
      </c>
      <c r="C51" s="27">
        <v>12.66</v>
      </c>
      <c r="D51" s="27">
        <v>5.0519999999999996</v>
      </c>
      <c r="E51" s="27">
        <v>5.3650000000000002</v>
      </c>
      <c r="F51" s="27">
        <v>7.7149999999999999</v>
      </c>
      <c r="G51" s="27">
        <v>4.8819999999999997</v>
      </c>
      <c r="H51" s="27">
        <f t="shared" si="0"/>
        <v>46.443000000000005</v>
      </c>
    </row>
    <row r="52" spans="1:8" s="1" customFormat="1" ht="12.75" customHeight="1" x14ac:dyDescent="0.2">
      <c r="A52" s="29" t="s">
        <v>65</v>
      </c>
      <c r="B52" s="26">
        <v>43.243000000000002</v>
      </c>
      <c r="C52" s="26">
        <v>54.14</v>
      </c>
      <c r="D52" s="26">
        <v>12.545</v>
      </c>
      <c r="E52" s="26">
        <v>13.946999999999999</v>
      </c>
      <c r="F52" s="26">
        <v>34.106999999999999</v>
      </c>
      <c r="G52" s="26">
        <v>13.911</v>
      </c>
      <c r="H52" s="26">
        <f t="shared" si="0"/>
        <v>171.89300000000003</v>
      </c>
    </row>
    <row r="53" spans="1:8" ht="12.75" customHeight="1" x14ac:dyDescent="0.2">
      <c r="A53" s="17" t="s">
        <v>8</v>
      </c>
      <c r="B53" s="27">
        <v>10.911</v>
      </c>
      <c r="C53" s="27">
        <v>13.321999999999999</v>
      </c>
      <c r="D53" s="27">
        <v>6.125</v>
      </c>
      <c r="E53" s="27">
        <v>3.68</v>
      </c>
      <c r="F53" s="27">
        <v>12.068</v>
      </c>
      <c r="G53" s="27">
        <v>8.1829999999999998</v>
      </c>
      <c r="H53" s="27">
        <f t="shared" si="0"/>
        <v>54.288999999999994</v>
      </c>
    </row>
    <row r="54" spans="1:8" ht="12.75" customHeight="1" x14ac:dyDescent="0.2">
      <c r="A54" s="17" t="s">
        <v>9</v>
      </c>
      <c r="B54" s="27">
        <v>7.1390000000000002</v>
      </c>
      <c r="C54" s="27">
        <v>5.319</v>
      </c>
      <c r="D54" s="27">
        <v>11.935</v>
      </c>
      <c r="E54" s="27">
        <v>5.9080000000000004</v>
      </c>
      <c r="F54" s="27">
        <v>3.806</v>
      </c>
      <c r="G54" s="27">
        <v>8.9600000000000009</v>
      </c>
      <c r="H54" s="27">
        <f t="shared" si="0"/>
        <v>43.067</v>
      </c>
    </row>
    <row r="55" spans="1:8" ht="12.75" customHeight="1" x14ac:dyDescent="0.2">
      <c r="A55" s="17" t="s">
        <v>10</v>
      </c>
      <c r="B55" s="27">
        <v>7.5220000000000002</v>
      </c>
      <c r="C55" s="27">
        <v>7.2830000000000004</v>
      </c>
      <c r="D55" s="27">
        <v>3.1829999999999998</v>
      </c>
      <c r="E55" s="27">
        <v>4.1580000000000004</v>
      </c>
      <c r="F55" s="27">
        <v>4.1669999999999998</v>
      </c>
      <c r="G55" s="27">
        <v>3.4780000000000002</v>
      </c>
      <c r="H55" s="27">
        <f t="shared" si="0"/>
        <v>29.791000000000004</v>
      </c>
    </row>
    <row r="56" spans="1:8" s="1" customFormat="1" ht="12.75" customHeight="1" x14ac:dyDescent="0.2">
      <c r="A56" s="29" t="s">
        <v>66</v>
      </c>
      <c r="B56" s="26">
        <v>25.571999999999999</v>
      </c>
      <c r="C56" s="26">
        <v>25.923999999999999</v>
      </c>
      <c r="D56" s="26">
        <v>21.242999999999999</v>
      </c>
      <c r="E56" s="26">
        <v>13.746</v>
      </c>
      <c r="F56" s="26">
        <v>20.041</v>
      </c>
      <c r="G56" s="26">
        <v>20.620999999999999</v>
      </c>
      <c r="H56" s="26">
        <f t="shared" ref="H56:H68" si="1">SUM(B56:G56)</f>
        <v>127.14699999999998</v>
      </c>
    </row>
    <row r="57" spans="1:8" ht="12.75" customHeight="1" x14ac:dyDescent="0.2">
      <c r="A57" s="17" t="s">
        <v>11</v>
      </c>
      <c r="B57" s="27">
        <v>28.666</v>
      </c>
      <c r="C57" s="27">
        <v>26.09</v>
      </c>
      <c r="D57" s="27">
        <v>16.065999999999999</v>
      </c>
      <c r="E57" s="27">
        <v>9.06</v>
      </c>
      <c r="F57" s="27">
        <v>16.367000000000001</v>
      </c>
      <c r="G57" s="27">
        <v>23.606000000000002</v>
      </c>
      <c r="H57" s="27">
        <f t="shared" si="1"/>
        <v>119.85500000000002</v>
      </c>
    </row>
    <row r="58" spans="1:8" ht="12.75" customHeight="1" x14ac:dyDescent="0.2">
      <c r="A58" s="17" t="s">
        <v>12</v>
      </c>
      <c r="B58" s="27">
        <v>6.55</v>
      </c>
      <c r="C58" s="27">
        <v>11.648</v>
      </c>
      <c r="D58" s="27">
        <v>3.0470000000000002</v>
      </c>
      <c r="E58" s="27">
        <v>3.6619999999999999</v>
      </c>
      <c r="F58" s="27">
        <v>8.4529999999999994</v>
      </c>
      <c r="G58" s="27">
        <v>4.12</v>
      </c>
      <c r="H58" s="27">
        <f t="shared" si="1"/>
        <v>37.479999999999997</v>
      </c>
    </row>
    <row r="59" spans="1:8" ht="12.75" customHeight="1" x14ac:dyDescent="0.2">
      <c r="A59" s="17" t="s">
        <v>13</v>
      </c>
      <c r="B59" s="27">
        <v>3.0219999999999998</v>
      </c>
      <c r="C59" s="27">
        <v>7.2919999999999998</v>
      </c>
      <c r="D59" s="27">
        <v>3.411</v>
      </c>
      <c r="E59" s="27">
        <v>4.5460000000000003</v>
      </c>
      <c r="F59" s="27">
        <v>8.9640000000000004</v>
      </c>
      <c r="G59" s="27">
        <v>3.6949999999999998</v>
      </c>
      <c r="H59" s="27">
        <f t="shared" si="1"/>
        <v>30.93</v>
      </c>
    </row>
    <row r="60" spans="1:8" s="1" customFormat="1" ht="12.75" customHeight="1" x14ac:dyDescent="0.2">
      <c r="A60" s="29" t="s">
        <v>67</v>
      </c>
      <c r="B60" s="26">
        <v>38.238</v>
      </c>
      <c r="C60" s="26">
        <v>45.03</v>
      </c>
      <c r="D60" s="26">
        <v>22.524000000000001</v>
      </c>
      <c r="E60" s="26">
        <v>17.266999999999999</v>
      </c>
      <c r="F60" s="26">
        <v>33.783999999999999</v>
      </c>
      <c r="G60" s="26">
        <v>31.420999999999999</v>
      </c>
      <c r="H60" s="26">
        <f t="shared" si="1"/>
        <v>188.26399999999998</v>
      </c>
    </row>
    <row r="61" spans="1:8" ht="12.75" customHeight="1" x14ac:dyDescent="0.2">
      <c r="A61" s="17" t="s">
        <v>14</v>
      </c>
      <c r="B61" s="27">
        <v>18.175999999999998</v>
      </c>
      <c r="C61" s="27">
        <v>22.417000000000002</v>
      </c>
      <c r="D61" s="27">
        <v>7.7720000000000002</v>
      </c>
      <c r="E61" s="27">
        <v>5.91</v>
      </c>
      <c r="F61" s="27">
        <v>9.5570000000000004</v>
      </c>
      <c r="G61" s="27">
        <v>11.42</v>
      </c>
      <c r="H61" s="27">
        <f t="shared" si="1"/>
        <v>75.25200000000001</v>
      </c>
    </row>
    <row r="62" spans="1:8" ht="12.75" customHeight="1" x14ac:dyDescent="0.2">
      <c r="A62" s="17" t="s">
        <v>15</v>
      </c>
      <c r="B62" s="27">
        <v>11.723000000000001</v>
      </c>
      <c r="C62" s="27">
        <v>12.407</v>
      </c>
      <c r="D62" s="27">
        <v>10.153</v>
      </c>
      <c r="E62" s="27">
        <v>9.1319999999999997</v>
      </c>
      <c r="F62" s="27">
        <v>9.1980000000000004</v>
      </c>
      <c r="G62" s="27">
        <v>11.83</v>
      </c>
      <c r="H62" s="27">
        <f t="shared" si="1"/>
        <v>64.442999999999998</v>
      </c>
    </row>
    <row r="63" spans="1:8" ht="12.75" customHeight="1" x14ac:dyDescent="0.2">
      <c r="A63" s="17" t="s">
        <v>16</v>
      </c>
      <c r="B63" s="27">
        <v>16.114999999999998</v>
      </c>
      <c r="C63" s="27">
        <v>23.001999999999999</v>
      </c>
      <c r="D63" s="27">
        <v>13.983000000000001</v>
      </c>
      <c r="E63" s="27">
        <v>11.385</v>
      </c>
      <c r="F63" s="27">
        <v>25.37</v>
      </c>
      <c r="G63" s="27">
        <v>26.608000000000001</v>
      </c>
      <c r="H63" s="27">
        <f t="shared" si="1"/>
        <v>116.46300000000001</v>
      </c>
    </row>
    <row r="64" spans="1:8" s="1" customFormat="1" ht="12.75" customHeight="1" x14ac:dyDescent="0.2">
      <c r="A64" s="29" t="s">
        <v>68</v>
      </c>
      <c r="B64" s="26">
        <v>46.014000000000003</v>
      </c>
      <c r="C64" s="26">
        <v>57.826999999999998</v>
      </c>
      <c r="D64" s="26">
        <v>31.907</v>
      </c>
      <c r="E64" s="26">
        <v>26.427</v>
      </c>
      <c r="F64" s="26">
        <v>44.124000000000002</v>
      </c>
      <c r="G64" s="26">
        <v>49.857999999999997</v>
      </c>
      <c r="H64" s="26">
        <f t="shared" si="1"/>
        <v>256.15699999999998</v>
      </c>
    </row>
    <row r="65" spans="1:8" ht="12.75" customHeight="1" x14ac:dyDescent="0.2">
      <c r="A65" s="17" t="s">
        <v>17</v>
      </c>
      <c r="B65" s="27">
        <v>18.305</v>
      </c>
      <c r="C65" s="27">
        <v>22.933</v>
      </c>
      <c r="D65" s="27">
        <v>9.5660000000000007</v>
      </c>
      <c r="E65" s="27">
        <v>12.06</v>
      </c>
      <c r="F65" s="27">
        <v>8.8770000000000007</v>
      </c>
      <c r="G65" s="27">
        <v>10.738</v>
      </c>
      <c r="H65" s="27">
        <f t="shared" si="1"/>
        <v>82.478999999999999</v>
      </c>
    </row>
    <row r="66" spans="1:8" ht="12.75" customHeight="1" x14ac:dyDescent="0.2">
      <c r="A66" s="17" t="s">
        <v>18</v>
      </c>
      <c r="B66" s="27">
        <v>7.306</v>
      </c>
      <c r="C66" s="27">
        <v>13.391</v>
      </c>
      <c r="D66" s="27">
        <v>6.6989999999999998</v>
      </c>
      <c r="E66" s="27">
        <v>6.7430000000000003</v>
      </c>
      <c r="F66" s="27">
        <v>12.279</v>
      </c>
      <c r="G66" s="27">
        <v>6.5339999999999998</v>
      </c>
      <c r="H66" s="27">
        <f t="shared" si="1"/>
        <v>52.952000000000005</v>
      </c>
    </row>
    <row r="67" spans="1:8" ht="12.75" customHeight="1" x14ac:dyDescent="0.2">
      <c r="A67" s="17" t="s">
        <v>206</v>
      </c>
      <c r="B67" s="27">
        <v>15.442</v>
      </c>
      <c r="C67" s="27">
        <v>9.4090000000000007</v>
      </c>
      <c r="D67" s="27">
        <v>7.9969999999999999</v>
      </c>
      <c r="E67" s="27">
        <v>11.619</v>
      </c>
      <c r="F67" s="27">
        <v>6.569</v>
      </c>
      <c r="G67" s="27">
        <v>8.2650000000000006</v>
      </c>
      <c r="H67" s="27">
        <f t="shared" si="1"/>
        <v>59.301000000000002</v>
      </c>
    </row>
    <row r="68" spans="1:8" s="1" customFormat="1" ht="12.75" customHeight="1" x14ac:dyDescent="0.2">
      <c r="A68" s="29" t="s">
        <v>69</v>
      </c>
      <c r="B68" s="26">
        <v>41.052999999999997</v>
      </c>
      <c r="C68" s="26">
        <v>45.731999999999999</v>
      </c>
      <c r="D68" s="26">
        <v>24.262</v>
      </c>
      <c r="E68" s="26">
        <v>30.422000000000001</v>
      </c>
      <c r="F68" s="26">
        <v>27.725000000000001</v>
      </c>
      <c r="G68" s="26">
        <v>25.536999999999999</v>
      </c>
      <c r="H68" s="26">
        <f t="shared" si="1"/>
        <v>194.73099999999999</v>
      </c>
    </row>
  </sheetData>
  <customSheetViews>
    <customSheetView guid="{CEF79B89-EB70-428A-A710-BCE3C6A43D90}" showPageBreaks="1">
      <rowBreaks count="1" manualBreakCount="1">
        <brk id="33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9" pageOrder="overThenDown" orientation="landscape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rowBreaks count="1" manualBreakCount="1">
        <brk id="4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9" pageOrder="overThenDown" orientation="landscape" horizontalDpi="1200" verticalDpi="1200" r:id="rId2"/>
      <headerFooter alignWithMargins="0">
        <oddFooter>&amp;C&amp;9&amp;P</oddFooter>
      </headerFooter>
    </customSheetView>
  </customSheetViews>
  <mergeCells count="4">
    <mergeCell ref="A2:A3"/>
    <mergeCell ref="B2:D2"/>
    <mergeCell ref="H2:H3"/>
    <mergeCell ref="E2:G2"/>
  </mergeCells>
  <conditionalFormatting sqref="A21:A23">
    <cfRule type="cellIs" dxfId="1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79" pageOrder="overThenDown" orientation="landscape" horizontalDpi="1200" verticalDpi="1200" r:id="rId3"/>
  <headerFooter alignWithMargins="0">
    <oddFooter>&amp;C&amp;9&amp;P</oddFooter>
  </headerFooter>
  <rowBreaks count="1" manualBreakCount="1">
    <brk id="32" max="16383" man="1"/>
  </rowBreaks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8"/>
  <sheetViews>
    <sheetView zoomScaleNormal="100" zoomScaleSheetLayoutView="100" workbookViewId="0"/>
  </sheetViews>
  <sheetFormatPr defaultRowHeight="12.75" customHeight="1" x14ac:dyDescent="0.2"/>
  <cols>
    <col min="1" max="1" width="33.5703125" style="4" customWidth="1"/>
    <col min="2" max="4" width="13.7109375" style="31" customWidth="1"/>
    <col min="5" max="80" width="10.7109375" style="4" customWidth="1"/>
    <col min="81" max="16384" width="9.140625" style="4"/>
  </cols>
  <sheetData>
    <row r="1" spans="1:5" s="56" customFormat="1" ht="20.100000000000001" customHeight="1" x14ac:dyDescent="0.2">
      <c r="A1" s="11" t="s">
        <v>231</v>
      </c>
      <c r="B1" s="57"/>
      <c r="C1" s="57"/>
      <c r="D1" s="57"/>
    </row>
    <row r="2" spans="1:5" s="30" customFormat="1" ht="14.25" customHeight="1" x14ac:dyDescent="0.2">
      <c r="A2" s="94" t="s">
        <v>46</v>
      </c>
      <c r="B2" s="69" t="s">
        <v>176</v>
      </c>
      <c r="C2" s="69"/>
      <c r="D2" s="69"/>
      <c r="E2" s="91" t="s">
        <v>45</v>
      </c>
    </row>
    <row r="3" spans="1:5" s="30" customFormat="1" ht="22.5" x14ac:dyDescent="0.2">
      <c r="A3" s="94"/>
      <c r="B3" s="3" t="s">
        <v>100</v>
      </c>
      <c r="C3" s="3" t="s">
        <v>99</v>
      </c>
      <c r="D3" s="3" t="s">
        <v>177</v>
      </c>
      <c r="E3" s="91"/>
    </row>
    <row r="4" spans="1:5" s="1" customFormat="1" ht="12.75" customHeight="1" x14ac:dyDescent="0.2">
      <c r="A4" s="15" t="s">
        <v>45</v>
      </c>
      <c r="B4" s="20">
        <v>364.01900000000001</v>
      </c>
      <c r="C4" s="20">
        <v>6237.9849999999997</v>
      </c>
      <c r="D4" s="20">
        <v>867.35</v>
      </c>
      <c r="E4" s="26">
        <f>SUM(B4:D4)</f>
        <v>7469.3540000000003</v>
      </c>
    </row>
    <row r="5" spans="1:5" ht="12.75" customHeight="1" x14ac:dyDescent="0.2">
      <c r="A5" s="16" t="s">
        <v>207</v>
      </c>
      <c r="B5" s="35"/>
      <c r="C5" s="35"/>
      <c r="D5" s="35"/>
      <c r="E5" s="27"/>
    </row>
    <row r="6" spans="1:5" ht="12.75" customHeight="1" x14ac:dyDescent="0.2">
      <c r="A6" s="6" t="s">
        <v>50</v>
      </c>
      <c r="B6" s="21">
        <v>222.96600000000001</v>
      </c>
      <c r="C6" s="21">
        <v>2912.9850000000001</v>
      </c>
      <c r="D6" s="21">
        <v>475.08800000000002</v>
      </c>
      <c r="E6" s="27">
        <f>SUM(B6:D6)</f>
        <v>3611.0390000000002</v>
      </c>
    </row>
    <row r="7" spans="1:5" ht="12.75" customHeight="1" x14ac:dyDescent="0.2">
      <c r="A7" s="6" t="s">
        <v>51</v>
      </c>
      <c r="B7" s="21">
        <v>141.053</v>
      </c>
      <c r="C7" s="21">
        <v>3325</v>
      </c>
      <c r="D7" s="21">
        <v>392.262</v>
      </c>
      <c r="E7" s="27">
        <f>SUM(B7:D7)</f>
        <v>3858.3150000000001</v>
      </c>
    </row>
    <row r="8" spans="1:5" ht="12.75" customHeight="1" x14ac:dyDescent="0.2">
      <c r="A8" s="16" t="s">
        <v>208</v>
      </c>
      <c r="B8" s="35"/>
      <c r="C8" s="35"/>
      <c r="D8" s="35"/>
      <c r="E8" s="27"/>
    </row>
    <row r="9" spans="1:5" ht="12.75" customHeight="1" x14ac:dyDescent="0.2">
      <c r="A9" s="6" t="s">
        <v>119</v>
      </c>
      <c r="B9" s="21">
        <v>26.204999999999998</v>
      </c>
      <c r="C9" s="21">
        <v>329.74200000000002</v>
      </c>
      <c r="D9" s="21">
        <v>130.58799999999999</v>
      </c>
      <c r="E9" s="27">
        <f t="shared" ref="E9:E20" si="0">SUM(B9:D9)</f>
        <v>486.53499999999997</v>
      </c>
    </row>
    <row r="10" spans="1:5" ht="12.75" customHeight="1" x14ac:dyDescent="0.2">
      <c r="A10" s="6" t="s">
        <v>120</v>
      </c>
      <c r="B10" s="21">
        <v>76.918000000000006</v>
      </c>
      <c r="C10" s="21">
        <v>353.30099999999999</v>
      </c>
      <c r="D10" s="21">
        <v>155.17599999999999</v>
      </c>
      <c r="E10" s="27">
        <f t="shared" si="0"/>
        <v>585.39499999999998</v>
      </c>
    </row>
    <row r="11" spans="1:5" ht="12.75" customHeight="1" x14ac:dyDescent="0.2">
      <c r="A11" s="6" t="s">
        <v>121</v>
      </c>
      <c r="B11" s="21">
        <v>68.034000000000006</v>
      </c>
      <c r="C11" s="21">
        <v>408.95299999999997</v>
      </c>
      <c r="D11" s="21">
        <v>121.67100000000001</v>
      </c>
      <c r="E11" s="27">
        <f t="shared" si="0"/>
        <v>598.65800000000002</v>
      </c>
    </row>
    <row r="12" spans="1:5" ht="12.75" customHeight="1" x14ac:dyDescent="0.2">
      <c r="A12" s="6" t="s">
        <v>122</v>
      </c>
      <c r="B12" s="21">
        <v>59.316000000000003</v>
      </c>
      <c r="C12" s="21">
        <v>454.43799999999999</v>
      </c>
      <c r="D12" s="21">
        <v>95.385999999999996</v>
      </c>
      <c r="E12" s="27">
        <f t="shared" si="0"/>
        <v>609.14</v>
      </c>
    </row>
    <row r="13" spans="1:5" ht="12.75" customHeight="1" x14ac:dyDescent="0.2">
      <c r="A13" s="6" t="s">
        <v>123</v>
      </c>
      <c r="B13" s="21">
        <v>49.722999999999999</v>
      </c>
      <c r="C13" s="21">
        <v>634.45600000000002</v>
      </c>
      <c r="D13" s="21">
        <v>93.153000000000006</v>
      </c>
      <c r="E13" s="27">
        <f t="shared" si="0"/>
        <v>777.33199999999999</v>
      </c>
    </row>
    <row r="14" spans="1:5" ht="12.75" customHeight="1" x14ac:dyDescent="0.2">
      <c r="A14" s="6" t="s">
        <v>124</v>
      </c>
      <c r="B14" s="21">
        <v>31.861999999999998</v>
      </c>
      <c r="C14" s="21">
        <v>668.94</v>
      </c>
      <c r="D14" s="21">
        <v>78.927000000000007</v>
      </c>
      <c r="E14" s="27">
        <f t="shared" si="0"/>
        <v>779.72900000000004</v>
      </c>
    </row>
    <row r="15" spans="1:5" ht="12.75" customHeight="1" x14ac:dyDescent="0.2">
      <c r="A15" s="6" t="s">
        <v>125</v>
      </c>
      <c r="B15" s="21">
        <v>19.718</v>
      </c>
      <c r="C15" s="21">
        <v>607.36400000000003</v>
      </c>
      <c r="D15" s="21">
        <v>60.125999999999998</v>
      </c>
      <c r="E15" s="27">
        <f t="shared" si="0"/>
        <v>687.20799999999997</v>
      </c>
    </row>
    <row r="16" spans="1:5" ht="12.75" customHeight="1" x14ac:dyDescent="0.2">
      <c r="A16" s="6" t="s">
        <v>126</v>
      </c>
      <c r="B16" s="21">
        <v>15.305</v>
      </c>
      <c r="C16" s="21">
        <v>517.21900000000005</v>
      </c>
      <c r="D16" s="21">
        <v>44.078000000000003</v>
      </c>
      <c r="E16" s="27">
        <f t="shared" si="0"/>
        <v>576.60199999999998</v>
      </c>
    </row>
    <row r="17" spans="1:5" ht="12.75" customHeight="1" x14ac:dyDescent="0.2">
      <c r="A17" s="6" t="s">
        <v>127</v>
      </c>
      <c r="B17" s="21">
        <v>12.843</v>
      </c>
      <c r="C17" s="21">
        <v>588.63800000000003</v>
      </c>
      <c r="D17" s="21">
        <v>35.942</v>
      </c>
      <c r="E17" s="27">
        <f t="shared" si="0"/>
        <v>637.423</v>
      </c>
    </row>
    <row r="18" spans="1:5" ht="12.75" customHeight="1" x14ac:dyDescent="0.2">
      <c r="A18" s="6" t="s">
        <v>128</v>
      </c>
      <c r="B18" s="21">
        <v>3.05</v>
      </c>
      <c r="C18" s="21">
        <v>687.33299999999997</v>
      </c>
      <c r="D18" s="21">
        <v>23.806000000000001</v>
      </c>
      <c r="E18" s="27">
        <f t="shared" si="0"/>
        <v>714.18899999999996</v>
      </c>
    </row>
    <row r="19" spans="1:5" ht="12.75" customHeight="1" x14ac:dyDescent="0.2">
      <c r="A19" s="6" t="s">
        <v>129</v>
      </c>
      <c r="B19" s="21">
        <v>0.77800000000000002</v>
      </c>
      <c r="C19" s="21">
        <v>551.66</v>
      </c>
      <c r="D19" s="21">
        <v>17.812000000000001</v>
      </c>
      <c r="E19" s="27">
        <f t="shared" si="0"/>
        <v>570.25</v>
      </c>
    </row>
    <row r="20" spans="1:5" ht="12.75" customHeight="1" x14ac:dyDescent="0.2">
      <c r="A20" s="6" t="s">
        <v>130</v>
      </c>
      <c r="B20" s="21">
        <v>0.26700000000000002</v>
      </c>
      <c r="C20" s="21">
        <v>435.94200000000001</v>
      </c>
      <c r="D20" s="21">
        <v>10.683999999999999</v>
      </c>
      <c r="E20" s="27">
        <f t="shared" si="0"/>
        <v>446.89300000000003</v>
      </c>
    </row>
    <row r="21" spans="1:5" ht="12.75" customHeight="1" x14ac:dyDescent="0.2">
      <c r="A21" s="16" t="s">
        <v>213</v>
      </c>
      <c r="B21" s="21"/>
      <c r="C21" s="21"/>
      <c r="D21" s="21"/>
      <c r="E21" s="27"/>
    </row>
    <row r="22" spans="1:5" ht="12.75" customHeight="1" x14ac:dyDescent="0.2">
      <c r="A22" s="6" t="s">
        <v>70</v>
      </c>
      <c r="B22" s="21">
        <v>245.49600000000001</v>
      </c>
      <c r="C22" s="21">
        <v>3462.6790000000001</v>
      </c>
      <c r="D22" s="21">
        <v>526.22</v>
      </c>
      <c r="E22" s="27">
        <f>SUM(B22:D22)</f>
        <v>4234.3950000000004</v>
      </c>
    </row>
    <row r="23" spans="1:5" ht="12.75" customHeight="1" x14ac:dyDescent="0.2">
      <c r="A23" s="6" t="s">
        <v>71</v>
      </c>
      <c r="B23" s="21">
        <v>36.829000000000001</v>
      </c>
      <c r="C23" s="21">
        <v>199.904</v>
      </c>
      <c r="D23" s="21">
        <v>34.92</v>
      </c>
      <c r="E23" s="27">
        <f>SUM(B23:D23)</f>
        <v>271.65300000000002</v>
      </c>
    </row>
    <row r="24" spans="1:5" ht="12.75" customHeight="1" x14ac:dyDescent="0.2">
      <c r="A24" s="6" t="s">
        <v>72</v>
      </c>
      <c r="B24" s="21">
        <v>81.692999999999998</v>
      </c>
      <c r="C24" s="21">
        <v>2575.402</v>
      </c>
      <c r="D24" s="21">
        <v>306.20999999999998</v>
      </c>
      <c r="E24" s="27">
        <f>SUM(B24:D24)</f>
        <v>2963.3050000000003</v>
      </c>
    </row>
    <row r="25" spans="1:5" ht="12.75" customHeight="1" x14ac:dyDescent="0.2">
      <c r="A25" s="16" t="s">
        <v>209</v>
      </c>
      <c r="B25" s="21"/>
      <c r="C25" s="21"/>
      <c r="D25" s="21"/>
      <c r="E25" s="27"/>
    </row>
    <row r="26" spans="1:5" ht="12.75" customHeight="1" x14ac:dyDescent="0.2">
      <c r="A26" s="6" t="s">
        <v>52</v>
      </c>
      <c r="B26" s="21">
        <v>2.2989999999999999</v>
      </c>
      <c r="C26" s="21">
        <v>113.708</v>
      </c>
      <c r="D26" s="21">
        <v>10.291</v>
      </c>
      <c r="E26" s="27">
        <f t="shared" ref="E26:E32" si="1">SUM(B26:D26)</f>
        <v>126.298</v>
      </c>
    </row>
    <row r="27" spans="1:5" ht="12.75" customHeight="1" x14ac:dyDescent="0.2">
      <c r="A27" s="6" t="s">
        <v>53</v>
      </c>
      <c r="B27" s="21">
        <v>64.566000000000003</v>
      </c>
      <c r="C27" s="21">
        <v>1381.7159999999999</v>
      </c>
      <c r="D27" s="21">
        <v>192.94800000000001</v>
      </c>
      <c r="E27" s="27">
        <f t="shared" si="1"/>
        <v>1639.23</v>
      </c>
    </row>
    <row r="28" spans="1:5" ht="12.75" customHeight="1" x14ac:dyDescent="0.2">
      <c r="A28" s="6" t="s">
        <v>54</v>
      </c>
      <c r="B28" s="21">
        <v>89.350999999999999</v>
      </c>
      <c r="C28" s="21">
        <v>1545.6610000000001</v>
      </c>
      <c r="D28" s="21">
        <v>171.827</v>
      </c>
      <c r="E28" s="27">
        <f t="shared" si="1"/>
        <v>1806.8390000000002</v>
      </c>
    </row>
    <row r="29" spans="1:5" ht="12.75" customHeight="1" x14ac:dyDescent="0.2">
      <c r="A29" s="6" t="s">
        <v>171</v>
      </c>
      <c r="B29" s="21">
        <v>61.825000000000003</v>
      </c>
      <c r="C29" s="21">
        <v>776.68399999999997</v>
      </c>
      <c r="D29" s="21">
        <v>167.89099999999999</v>
      </c>
      <c r="E29" s="27">
        <f t="shared" si="1"/>
        <v>1006.4</v>
      </c>
    </row>
    <row r="30" spans="1:5" ht="12.75" customHeight="1" x14ac:dyDescent="0.2">
      <c r="A30" s="6" t="s">
        <v>55</v>
      </c>
      <c r="B30" s="21">
        <v>69.087000000000003</v>
      </c>
      <c r="C30" s="21">
        <v>1179.056</v>
      </c>
      <c r="D30" s="21">
        <v>155.322</v>
      </c>
      <c r="E30" s="27">
        <f t="shared" si="1"/>
        <v>1403.4650000000001</v>
      </c>
    </row>
    <row r="31" spans="1:5" ht="12.75" customHeight="1" x14ac:dyDescent="0.2">
      <c r="A31" s="6" t="s">
        <v>56</v>
      </c>
      <c r="B31" s="21">
        <v>40.396999999999998</v>
      </c>
      <c r="C31" s="21">
        <v>761.04899999999998</v>
      </c>
      <c r="D31" s="21">
        <v>101.771</v>
      </c>
      <c r="E31" s="27">
        <f t="shared" si="1"/>
        <v>903.21699999999998</v>
      </c>
    </row>
    <row r="32" spans="1:5" ht="12.75" customHeight="1" x14ac:dyDescent="0.2">
      <c r="A32" s="6" t="s">
        <v>57</v>
      </c>
      <c r="B32" s="21">
        <v>36.494</v>
      </c>
      <c r="C32" s="21">
        <v>480.11</v>
      </c>
      <c r="D32" s="21">
        <v>67.302000000000007</v>
      </c>
      <c r="E32" s="27">
        <f t="shared" si="1"/>
        <v>583.90600000000006</v>
      </c>
    </row>
    <row r="33" spans="1:5" ht="12.75" customHeight="1" x14ac:dyDescent="0.2">
      <c r="A33" s="16" t="s">
        <v>210</v>
      </c>
      <c r="B33" s="21"/>
      <c r="C33" s="21"/>
      <c r="D33" s="21"/>
      <c r="E33" s="27"/>
    </row>
    <row r="34" spans="1:5" ht="12.75" customHeight="1" x14ac:dyDescent="0.2">
      <c r="A34" s="6" t="s">
        <v>58</v>
      </c>
      <c r="B34" s="21">
        <v>113.021</v>
      </c>
      <c r="C34" s="21">
        <v>2157.94</v>
      </c>
      <c r="D34" s="21">
        <v>283.58199999999999</v>
      </c>
      <c r="E34" s="27">
        <f>SUM(B34:D34)</f>
        <v>2554.5430000000001</v>
      </c>
    </row>
    <row r="35" spans="1:5" ht="12.75" customHeight="1" x14ac:dyDescent="0.2">
      <c r="A35" s="6" t="s">
        <v>59</v>
      </c>
      <c r="B35" s="21">
        <v>184.64699999999999</v>
      </c>
      <c r="C35" s="21">
        <v>2971.89</v>
      </c>
      <c r="D35" s="21">
        <v>433.14</v>
      </c>
      <c r="E35" s="27">
        <f>SUM(B35:D35)</f>
        <v>3589.6769999999997</v>
      </c>
    </row>
    <row r="36" spans="1:5" ht="12.75" customHeight="1" x14ac:dyDescent="0.2">
      <c r="A36" s="6" t="s">
        <v>0</v>
      </c>
      <c r="B36" s="21">
        <v>66.349999999999994</v>
      </c>
      <c r="C36" s="21">
        <v>1108.1559999999999</v>
      </c>
      <c r="D36" s="21">
        <v>150.62799999999999</v>
      </c>
      <c r="E36" s="27">
        <f>SUM(B36:D36)</f>
        <v>1325.1339999999998</v>
      </c>
    </row>
    <row r="37" spans="1:5" ht="12.75" customHeight="1" x14ac:dyDescent="0.2">
      <c r="A37" s="16" t="s">
        <v>211</v>
      </c>
      <c r="B37" s="21"/>
      <c r="C37" s="21"/>
      <c r="D37" s="21"/>
      <c r="E37" s="27"/>
    </row>
    <row r="38" spans="1:5" ht="12.75" customHeight="1" x14ac:dyDescent="0.2">
      <c r="A38" s="6" t="s">
        <v>60</v>
      </c>
      <c r="B38" s="21">
        <v>244.541</v>
      </c>
      <c r="C38" s="21">
        <v>1859.1959999999999</v>
      </c>
      <c r="D38" s="21">
        <v>539.851</v>
      </c>
      <c r="E38" s="27">
        <f>SUM(B38:D38)</f>
        <v>2643.5880000000002</v>
      </c>
    </row>
    <row r="39" spans="1:5" ht="12.75" customHeight="1" x14ac:dyDescent="0.2">
      <c r="A39" s="6" t="s">
        <v>61</v>
      </c>
      <c r="B39" s="21">
        <v>88.102000000000004</v>
      </c>
      <c r="C39" s="21">
        <v>3163.748</v>
      </c>
      <c r="D39" s="21">
        <v>250.47800000000001</v>
      </c>
      <c r="E39" s="27">
        <f>SUM(B39:D39)</f>
        <v>3502.328</v>
      </c>
    </row>
    <row r="40" spans="1:5" ht="12.75" customHeight="1" x14ac:dyDescent="0.2">
      <c r="A40" s="6" t="s">
        <v>62</v>
      </c>
      <c r="B40" s="21">
        <v>31.375</v>
      </c>
      <c r="C40" s="21">
        <v>1215.0419999999999</v>
      </c>
      <c r="D40" s="21">
        <v>77.021000000000001</v>
      </c>
      <c r="E40" s="27">
        <f>SUM(B40:D40)</f>
        <v>1323.4379999999999</v>
      </c>
    </row>
    <row r="41" spans="1:5" ht="12.75" customHeight="1" x14ac:dyDescent="0.2">
      <c r="A41" s="16" t="s">
        <v>212</v>
      </c>
      <c r="B41" s="21"/>
      <c r="C41" s="21"/>
      <c r="D41" s="21"/>
      <c r="E41" s="27"/>
    </row>
    <row r="42" spans="1:5" ht="12.75" customHeight="1" x14ac:dyDescent="0.2">
      <c r="A42" s="17" t="s">
        <v>0</v>
      </c>
      <c r="B42" s="21">
        <v>66.349999999999994</v>
      </c>
      <c r="C42" s="21">
        <v>1108.1559999999999</v>
      </c>
      <c r="D42" s="21">
        <v>150.62799999999999</v>
      </c>
      <c r="E42" s="27">
        <f t="shared" ref="E42:E68" si="2">SUM(B42:D42)</f>
        <v>1325.1339999999998</v>
      </c>
    </row>
    <row r="43" spans="1:5" ht="12.75" customHeight="1" x14ac:dyDescent="0.2">
      <c r="A43" s="17" t="s">
        <v>1</v>
      </c>
      <c r="B43" s="21">
        <v>54.972999999999999</v>
      </c>
      <c r="C43" s="21">
        <v>797.21</v>
      </c>
      <c r="D43" s="21">
        <v>85.228999999999999</v>
      </c>
      <c r="E43" s="27">
        <f t="shared" si="2"/>
        <v>937.41200000000003</v>
      </c>
    </row>
    <row r="44" spans="1:5" s="1" customFormat="1" ht="12.75" customHeight="1" x14ac:dyDescent="0.2">
      <c r="A44" s="29" t="s">
        <v>63</v>
      </c>
      <c r="B44" s="20">
        <v>121.32299999999999</v>
      </c>
      <c r="C44" s="20">
        <v>1905.366</v>
      </c>
      <c r="D44" s="20">
        <v>235.857</v>
      </c>
      <c r="E44" s="26">
        <f t="shared" si="2"/>
        <v>2262.5460000000003</v>
      </c>
    </row>
    <row r="45" spans="1:5" ht="12.75" customHeight="1" x14ac:dyDescent="0.2">
      <c r="A45" s="17" t="s">
        <v>2</v>
      </c>
      <c r="B45" s="21">
        <v>14.401</v>
      </c>
      <c r="C45" s="21">
        <v>250.989</v>
      </c>
      <c r="D45" s="21">
        <v>58.104999999999997</v>
      </c>
      <c r="E45" s="27">
        <f t="shared" si="2"/>
        <v>323.495</v>
      </c>
    </row>
    <row r="46" spans="1:5" ht="12.75" customHeight="1" x14ac:dyDescent="0.2">
      <c r="A46" s="17" t="s">
        <v>3</v>
      </c>
      <c r="B46" s="21">
        <v>15.066000000000001</v>
      </c>
      <c r="C46" s="21">
        <v>182.34299999999999</v>
      </c>
      <c r="D46" s="21">
        <v>33.343000000000004</v>
      </c>
      <c r="E46" s="27">
        <f t="shared" si="2"/>
        <v>230.75200000000001</v>
      </c>
    </row>
    <row r="47" spans="1:5" ht="12.75" customHeight="1" x14ac:dyDescent="0.2">
      <c r="A47" s="17" t="s">
        <v>4</v>
      </c>
      <c r="B47" s="21">
        <v>14.166</v>
      </c>
      <c r="C47" s="21">
        <v>237.989</v>
      </c>
      <c r="D47" s="21">
        <v>12.263999999999999</v>
      </c>
      <c r="E47" s="27">
        <f t="shared" si="2"/>
        <v>264.41899999999998</v>
      </c>
    </row>
    <row r="48" spans="1:5" s="1" customFormat="1" ht="12.75" customHeight="1" x14ac:dyDescent="0.2">
      <c r="A48" s="29" t="s">
        <v>64</v>
      </c>
      <c r="B48" s="20">
        <v>43.633000000000003</v>
      </c>
      <c r="C48" s="20">
        <v>671.32100000000003</v>
      </c>
      <c r="D48" s="20">
        <v>103.712</v>
      </c>
      <c r="E48" s="26">
        <f t="shared" si="2"/>
        <v>818.66600000000005</v>
      </c>
    </row>
    <row r="49" spans="1:5" ht="12.75" customHeight="1" x14ac:dyDescent="0.2">
      <c r="A49" s="17" t="s">
        <v>5</v>
      </c>
      <c r="B49" s="21">
        <v>21.327999999999999</v>
      </c>
      <c r="C49" s="21">
        <v>258.298</v>
      </c>
      <c r="D49" s="21">
        <v>70.668999999999997</v>
      </c>
      <c r="E49" s="27">
        <f t="shared" si="2"/>
        <v>350.29499999999996</v>
      </c>
    </row>
    <row r="50" spans="1:5" ht="12.75" customHeight="1" x14ac:dyDescent="0.2">
      <c r="A50" s="17" t="s">
        <v>6</v>
      </c>
      <c r="B50" s="21">
        <v>7.915</v>
      </c>
      <c r="C50" s="21">
        <v>169.93700000000001</v>
      </c>
      <c r="D50" s="21">
        <v>20.405000000000001</v>
      </c>
      <c r="E50" s="27">
        <f t="shared" si="2"/>
        <v>198.25700000000001</v>
      </c>
    </row>
    <row r="51" spans="1:5" ht="12.75" customHeight="1" x14ac:dyDescent="0.2">
      <c r="A51" s="17" t="s">
        <v>7</v>
      </c>
      <c r="B51" s="21">
        <v>16.399999999999999</v>
      </c>
      <c r="C51" s="21">
        <v>177.33699999999999</v>
      </c>
      <c r="D51" s="21">
        <v>18.347999999999999</v>
      </c>
      <c r="E51" s="27">
        <f t="shared" si="2"/>
        <v>212.08499999999998</v>
      </c>
    </row>
    <row r="52" spans="1:5" s="1" customFormat="1" ht="12.75" customHeight="1" x14ac:dyDescent="0.2">
      <c r="A52" s="29" t="s">
        <v>65</v>
      </c>
      <c r="B52" s="20">
        <v>45.643999999999998</v>
      </c>
      <c r="C52" s="20">
        <v>605.572</v>
      </c>
      <c r="D52" s="20">
        <v>109.422</v>
      </c>
      <c r="E52" s="26">
        <f t="shared" si="2"/>
        <v>760.63800000000003</v>
      </c>
    </row>
    <row r="53" spans="1:5" ht="12.75" customHeight="1" x14ac:dyDescent="0.2">
      <c r="A53" s="17" t="s">
        <v>8</v>
      </c>
      <c r="B53" s="21">
        <v>14.728999999999999</v>
      </c>
      <c r="C53" s="21">
        <v>224.44800000000001</v>
      </c>
      <c r="D53" s="21">
        <v>35.786000000000001</v>
      </c>
      <c r="E53" s="27">
        <f t="shared" si="2"/>
        <v>274.96300000000002</v>
      </c>
    </row>
    <row r="54" spans="1:5" ht="12.75" customHeight="1" x14ac:dyDescent="0.2">
      <c r="A54" s="17" t="s">
        <v>9</v>
      </c>
      <c r="B54" s="21">
        <v>11.723000000000001</v>
      </c>
      <c r="C54" s="21">
        <v>189.58</v>
      </c>
      <c r="D54" s="21">
        <v>30.867000000000001</v>
      </c>
      <c r="E54" s="27">
        <f t="shared" si="2"/>
        <v>232.17000000000002</v>
      </c>
    </row>
    <row r="55" spans="1:5" ht="12.75" customHeight="1" x14ac:dyDescent="0.2">
      <c r="A55" s="17" t="s">
        <v>10</v>
      </c>
      <c r="B55" s="21">
        <v>5.87</v>
      </c>
      <c r="C55" s="21">
        <v>154.679</v>
      </c>
      <c r="D55" s="21">
        <v>10.45</v>
      </c>
      <c r="E55" s="27">
        <f t="shared" si="2"/>
        <v>170.999</v>
      </c>
    </row>
    <row r="56" spans="1:5" s="1" customFormat="1" ht="12.75" customHeight="1" x14ac:dyDescent="0.2">
      <c r="A56" s="29" t="s">
        <v>66</v>
      </c>
      <c r="B56" s="20">
        <v>32.320999999999998</v>
      </c>
      <c r="C56" s="20">
        <v>568.70799999999997</v>
      </c>
      <c r="D56" s="20">
        <v>77.102000000000004</v>
      </c>
      <c r="E56" s="26">
        <f t="shared" si="2"/>
        <v>678.13099999999997</v>
      </c>
    </row>
    <row r="57" spans="1:5" ht="12.75" customHeight="1" x14ac:dyDescent="0.2">
      <c r="A57" s="17" t="s">
        <v>11</v>
      </c>
      <c r="B57" s="21">
        <v>29.77</v>
      </c>
      <c r="C57" s="21">
        <v>366.46199999999999</v>
      </c>
      <c r="D57" s="21">
        <v>102.023</v>
      </c>
      <c r="E57" s="27">
        <f t="shared" si="2"/>
        <v>498.255</v>
      </c>
    </row>
    <row r="58" spans="1:5" ht="12.75" customHeight="1" x14ac:dyDescent="0.2">
      <c r="A58" s="17" t="s">
        <v>12</v>
      </c>
      <c r="B58" s="21">
        <v>4.5430000000000001</v>
      </c>
      <c r="C58" s="21">
        <v>181.63900000000001</v>
      </c>
      <c r="D58" s="21">
        <v>36.097000000000001</v>
      </c>
      <c r="E58" s="27">
        <f t="shared" si="2"/>
        <v>222.27900000000002</v>
      </c>
    </row>
    <row r="59" spans="1:5" ht="12.75" customHeight="1" x14ac:dyDescent="0.2">
      <c r="A59" s="17" t="s">
        <v>13</v>
      </c>
      <c r="B59" s="21">
        <v>4.4909999999999997</v>
      </c>
      <c r="C59" s="21">
        <v>122.818</v>
      </c>
      <c r="D59" s="21">
        <v>21.84</v>
      </c>
      <c r="E59" s="27">
        <f t="shared" si="2"/>
        <v>149.149</v>
      </c>
    </row>
    <row r="60" spans="1:5" s="1" customFormat="1" ht="12.75" customHeight="1" x14ac:dyDescent="0.2">
      <c r="A60" s="29" t="s">
        <v>67</v>
      </c>
      <c r="B60" s="20">
        <v>38.804000000000002</v>
      </c>
      <c r="C60" s="20">
        <v>670.91800000000001</v>
      </c>
      <c r="D60" s="20">
        <v>159.96</v>
      </c>
      <c r="E60" s="26">
        <f t="shared" si="2"/>
        <v>869.68200000000002</v>
      </c>
    </row>
    <row r="61" spans="1:5" ht="12.75" customHeight="1" x14ac:dyDescent="0.2">
      <c r="A61" s="17" t="s">
        <v>14</v>
      </c>
      <c r="B61" s="21">
        <v>12.058</v>
      </c>
      <c r="C61" s="21">
        <v>376.16899999999998</v>
      </c>
      <c r="D61" s="21">
        <v>19.141999999999999</v>
      </c>
      <c r="E61" s="27">
        <f t="shared" si="2"/>
        <v>407.36899999999997</v>
      </c>
    </row>
    <row r="62" spans="1:5" ht="12.75" customHeight="1" x14ac:dyDescent="0.2">
      <c r="A62" s="17" t="s">
        <v>15</v>
      </c>
      <c r="B62" s="21">
        <v>10.523999999999999</v>
      </c>
      <c r="C62" s="21">
        <v>254.81200000000001</v>
      </c>
      <c r="D62" s="21">
        <v>14.141999999999999</v>
      </c>
      <c r="E62" s="27">
        <f t="shared" si="2"/>
        <v>279.47800000000001</v>
      </c>
    </row>
    <row r="63" spans="1:5" ht="12.75" customHeight="1" x14ac:dyDescent="0.2">
      <c r="A63" s="17" t="s">
        <v>16</v>
      </c>
      <c r="B63" s="21">
        <v>16.137</v>
      </c>
      <c r="C63" s="21">
        <v>378.54899999999998</v>
      </c>
      <c r="D63" s="21">
        <v>36.210999999999999</v>
      </c>
      <c r="E63" s="27">
        <f t="shared" si="2"/>
        <v>430.89699999999999</v>
      </c>
    </row>
    <row r="64" spans="1:5" s="1" customFormat="1" ht="12.75" customHeight="1" x14ac:dyDescent="0.2">
      <c r="A64" s="29" t="s">
        <v>68</v>
      </c>
      <c r="B64" s="20">
        <v>38.719000000000001</v>
      </c>
      <c r="C64" s="20">
        <v>1009.53</v>
      </c>
      <c r="D64" s="20">
        <v>69.495000000000005</v>
      </c>
      <c r="E64" s="26">
        <f t="shared" si="2"/>
        <v>1117.7440000000001</v>
      </c>
    </row>
    <row r="65" spans="1:5" ht="12.75" customHeight="1" x14ac:dyDescent="0.2">
      <c r="A65" s="17" t="s">
        <v>17</v>
      </c>
      <c r="B65" s="21">
        <v>19.148</v>
      </c>
      <c r="C65" s="21">
        <v>317.67599999999999</v>
      </c>
      <c r="D65" s="21">
        <v>54.509</v>
      </c>
      <c r="E65" s="27">
        <f t="shared" si="2"/>
        <v>391.33300000000003</v>
      </c>
    </row>
    <row r="66" spans="1:5" ht="12.75" customHeight="1" x14ac:dyDescent="0.2">
      <c r="A66" s="17" t="s">
        <v>18</v>
      </c>
      <c r="B66" s="21">
        <v>9.4960000000000004</v>
      </c>
      <c r="C66" s="21">
        <v>238.34100000000001</v>
      </c>
      <c r="D66" s="21">
        <v>13.875</v>
      </c>
      <c r="E66" s="27">
        <f t="shared" si="2"/>
        <v>261.71199999999999</v>
      </c>
    </row>
    <row r="67" spans="1:5" ht="12.75" customHeight="1" x14ac:dyDescent="0.2">
      <c r="A67" s="17" t="s">
        <v>206</v>
      </c>
      <c r="B67" s="21">
        <v>14.93</v>
      </c>
      <c r="C67" s="21">
        <v>250.553</v>
      </c>
      <c r="D67" s="21">
        <v>43.417999999999999</v>
      </c>
      <c r="E67" s="27">
        <f t="shared" si="2"/>
        <v>308.90100000000001</v>
      </c>
    </row>
    <row r="68" spans="1:5" s="1" customFormat="1" ht="12.75" customHeight="1" x14ac:dyDescent="0.2">
      <c r="A68" s="29" t="s">
        <v>69</v>
      </c>
      <c r="B68" s="20">
        <v>43.573999999999998</v>
      </c>
      <c r="C68" s="20">
        <v>806.57</v>
      </c>
      <c r="D68" s="20">
        <v>111.80200000000001</v>
      </c>
      <c r="E68" s="26">
        <f t="shared" si="2"/>
        <v>961.94600000000003</v>
      </c>
    </row>
  </sheetData>
  <customSheetViews>
    <customSheetView guid="{CEF79B89-EB70-428A-A710-BCE3C6A43D90}" showPageBreaks="1" printArea="1">
      <rowBreaks count="1" manualBreakCount="1">
        <brk id="41" max="4" man="1"/>
      </rowBreaks>
      <colBreaks count="1" manualBreakCount="1">
        <brk id="5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6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printArea="1" view="pageBreakPreview">
      <rowBreaks count="1" manualBreakCount="1">
        <brk id="50" max="4" man="1"/>
      </rowBreaks>
      <colBreaks count="1" manualBreakCount="1">
        <brk id="5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6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D2"/>
    <mergeCell ref="E2:E3"/>
  </mergeCells>
  <conditionalFormatting sqref="A21:A23">
    <cfRule type="cellIs" dxfId="0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96" pageOrder="overThenDown" orientation="portrait" horizontalDpi="1200" verticalDpi="1200" r:id="rId3"/>
  <headerFooter alignWithMargins="0">
    <oddFooter>&amp;C&amp;9&amp;P</oddFooter>
  </headerFooter>
  <colBreaks count="1" manualBreakCount="1">
    <brk id="5" max="1048575" man="1"/>
  </colBreaks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1"/>
  <sheetViews>
    <sheetView zoomScaleNormal="100" zoomScaleSheetLayoutView="100" workbookViewId="0"/>
  </sheetViews>
  <sheetFormatPr defaultRowHeight="12.75" customHeight="1" x14ac:dyDescent="0.2"/>
  <cols>
    <col min="1" max="1" width="42.5703125" style="4" customWidth="1"/>
    <col min="2" max="3" width="13.7109375" style="31" customWidth="1"/>
    <col min="4" max="79" width="10.7109375" style="4" customWidth="1"/>
    <col min="80" max="16384" width="9.140625" style="4"/>
  </cols>
  <sheetData>
    <row r="1" spans="1:7" s="56" customFormat="1" ht="20.100000000000001" customHeight="1" x14ac:dyDescent="0.2">
      <c r="A1" s="11" t="s">
        <v>232</v>
      </c>
      <c r="B1" s="57"/>
      <c r="C1" s="57"/>
    </row>
    <row r="2" spans="1:7" ht="56.25" x14ac:dyDescent="0.2">
      <c r="A2" s="32" t="s">
        <v>46</v>
      </c>
      <c r="B2" s="3" t="s">
        <v>164</v>
      </c>
      <c r="C2" s="3" t="s">
        <v>111</v>
      </c>
      <c r="D2" s="3" t="s">
        <v>174</v>
      </c>
      <c r="E2" s="3" t="s">
        <v>175</v>
      </c>
      <c r="F2" s="19" t="s">
        <v>45</v>
      </c>
    </row>
    <row r="3" spans="1:7" s="1" customFormat="1" ht="12.75" customHeight="1" x14ac:dyDescent="0.2">
      <c r="A3" s="15" t="s">
        <v>45</v>
      </c>
      <c r="B3" s="26">
        <v>22.178000000000001</v>
      </c>
      <c r="C3" s="26">
        <v>123.74299999999999</v>
      </c>
      <c r="D3" s="26">
        <v>165.84100000000001</v>
      </c>
      <c r="E3" s="26">
        <v>52.256</v>
      </c>
      <c r="F3" s="26">
        <v>364.01800000000003</v>
      </c>
    </row>
    <row r="4" spans="1:7" ht="12.75" customHeight="1" x14ac:dyDescent="0.2">
      <c r="A4" s="16" t="s">
        <v>207</v>
      </c>
      <c r="B4" s="35"/>
      <c r="C4" s="35"/>
      <c r="D4" s="27"/>
      <c r="E4" s="21"/>
      <c r="F4" s="27"/>
    </row>
    <row r="5" spans="1:7" ht="12.75" customHeight="1" x14ac:dyDescent="0.2">
      <c r="A5" s="6" t="s">
        <v>50</v>
      </c>
      <c r="B5" s="27">
        <v>14.903</v>
      </c>
      <c r="C5" s="27">
        <v>78.004999999999995</v>
      </c>
      <c r="D5" s="27">
        <v>100.702</v>
      </c>
      <c r="E5" s="27">
        <v>29.355</v>
      </c>
      <c r="F5" s="27">
        <v>222.965</v>
      </c>
    </row>
    <row r="6" spans="1:7" ht="12.75" customHeight="1" x14ac:dyDescent="0.2">
      <c r="A6" s="6" t="s">
        <v>51</v>
      </c>
      <c r="B6" s="27">
        <v>7.2750000000000004</v>
      </c>
      <c r="C6" s="27">
        <v>45.738</v>
      </c>
      <c r="D6" s="27">
        <v>65.138999999999996</v>
      </c>
      <c r="E6" s="27">
        <v>22.901</v>
      </c>
      <c r="F6" s="27">
        <v>141.053</v>
      </c>
    </row>
    <row r="7" spans="1:7" ht="12.75" customHeight="1" x14ac:dyDescent="0.2">
      <c r="A7" s="16" t="s">
        <v>208</v>
      </c>
      <c r="B7" s="35"/>
      <c r="C7" s="35"/>
      <c r="D7" s="27"/>
      <c r="E7" s="21"/>
      <c r="F7" s="27"/>
    </row>
    <row r="8" spans="1:7" ht="12.75" customHeight="1" x14ac:dyDescent="0.2">
      <c r="A8" s="6" t="s">
        <v>138</v>
      </c>
      <c r="B8" s="27">
        <v>5.9410000000000007</v>
      </c>
      <c r="C8" s="27">
        <v>43.292000000000002</v>
      </c>
      <c r="D8" s="27">
        <v>40.732999999999997</v>
      </c>
      <c r="E8" s="27">
        <v>13.154999999999999</v>
      </c>
      <c r="F8" s="27">
        <v>103.12100000000001</v>
      </c>
    </row>
    <row r="9" spans="1:7" ht="12.75" customHeight="1" x14ac:dyDescent="0.2">
      <c r="A9" s="6" t="s">
        <v>139</v>
      </c>
      <c r="B9" s="27">
        <v>14.367999999999999</v>
      </c>
      <c r="C9" s="27">
        <v>75.349999999999994</v>
      </c>
      <c r="D9" s="27">
        <v>118.238</v>
      </c>
      <c r="E9" s="27">
        <v>36.003</v>
      </c>
      <c r="F9" s="27">
        <v>243.959</v>
      </c>
    </row>
    <row r="10" spans="1:7" ht="12.75" customHeight="1" x14ac:dyDescent="0.2">
      <c r="A10" s="6" t="s">
        <v>140</v>
      </c>
      <c r="B10" s="27">
        <v>1.869</v>
      </c>
      <c r="C10" s="27">
        <v>5.101</v>
      </c>
      <c r="D10" s="27">
        <v>6.8710000000000004</v>
      </c>
      <c r="E10" s="27">
        <v>3.0990000000000002</v>
      </c>
      <c r="F10" s="27">
        <v>16.940000000000001</v>
      </c>
      <c r="G10" s="21"/>
    </row>
    <row r="11" spans="1:7" ht="12.75" customHeight="1" x14ac:dyDescent="0.2">
      <c r="A11" s="16" t="s">
        <v>209</v>
      </c>
      <c r="B11" s="12"/>
      <c r="C11" s="12"/>
      <c r="D11" s="9"/>
      <c r="F11" s="9"/>
    </row>
    <row r="12" spans="1:7" ht="12.75" customHeight="1" x14ac:dyDescent="0.2">
      <c r="A12" s="6" t="s">
        <v>53</v>
      </c>
      <c r="B12" s="27">
        <v>5.9580000000000002</v>
      </c>
      <c r="C12" s="27">
        <v>23.003</v>
      </c>
      <c r="D12" s="27">
        <v>24.053000000000001</v>
      </c>
      <c r="E12" s="27">
        <v>13.849</v>
      </c>
      <c r="F12" s="27">
        <v>66.863</v>
      </c>
    </row>
    <row r="13" spans="1:7" ht="12.75" customHeight="1" x14ac:dyDescent="0.2">
      <c r="A13" s="6" t="s">
        <v>54</v>
      </c>
      <c r="B13" s="27">
        <v>7.7460000000000004</v>
      </c>
      <c r="C13" s="27">
        <v>31.984999999999999</v>
      </c>
      <c r="D13" s="27">
        <v>39.811999999999998</v>
      </c>
      <c r="E13" s="27">
        <v>9.8070000000000004</v>
      </c>
      <c r="F13" s="27">
        <v>89.350000000000009</v>
      </c>
    </row>
    <row r="14" spans="1:7" ht="12.75" customHeight="1" x14ac:dyDescent="0.2">
      <c r="A14" s="6" t="s">
        <v>171</v>
      </c>
      <c r="B14" s="27">
        <v>6.0619999999999994</v>
      </c>
      <c r="C14" s="27">
        <v>47.201999999999998</v>
      </c>
      <c r="D14" s="27">
        <v>60.707000000000001</v>
      </c>
      <c r="E14" s="27">
        <v>16.940999999999999</v>
      </c>
      <c r="F14" s="27">
        <v>130.91200000000001</v>
      </c>
    </row>
    <row r="15" spans="1:7" ht="12.75" customHeight="1" x14ac:dyDescent="0.2">
      <c r="A15" s="6" t="s">
        <v>73</v>
      </c>
      <c r="B15" s="27">
        <v>2.4119999999999999</v>
      </c>
      <c r="C15" s="27">
        <v>21.552</v>
      </c>
      <c r="D15" s="27">
        <v>41.268000000000001</v>
      </c>
      <c r="E15" s="27">
        <v>11.657999999999999</v>
      </c>
      <c r="F15" s="27">
        <v>76.89</v>
      </c>
    </row>
    <row r="16" spans="1:7" ht="12.75" customHeight="1" x14ac:dyDescent="0.2">
      <c r="A16" s="16" t="s">
        <v>210</v>
      </c>
      <c r="B16" s="12"/>
      <c r="C16" s="12"/>
      <c r="D16" s="9"/>
      <c r="F16" s="9"/>
    </row>
    <row r="17" spans="1:6" ht="12.75" customHeight="1" x14ac:dyDescent="0.2">
      <c r="A17" s="6" t="s">
        <v>58</v>
      </c>
      <c r="B17" s="27">
        <v>10.965</v>
      </c>
      <c r="C17" s="27">
        <v>41.558</v>
      </c>
      <c r="D17" s="27">
        <v>48.223999999999997</v>
      </c>
      <c r="E17" s="27">
        <v>12.276</v>
      </c>
      <c r="F17" s="27">
        <v>113.02299999999998</v>
      </c>
    </row>
    <row r="18" spans="1:6" ht="12.75" customHeight="1" x14ac:dyDescent="0.2">
      <c r="A18" s="6" t="s">
        <v>59</v>
      </c>
      <c r="B18" s="27">
        <v>7.8639999999999999</v>
      </c>
      <c r="C18" s="27">
        <v>65.77</v>
      </c>
      <c r="D18" s="27">
        <v>83.546999999999997</v>
      </c>
      <c r="E18" s="27">
        <v>27.465</v>
      </c>
      <c r="F18" s="27">
        <v>184.64599999999999</v>
      </c>
    </row>
    <row r="19" spans="1:6" ht="12.75" customHeight="1" x14ac:dyDescent="0.2">
      <c r="A19" s="6" t="s">
        <v>0</v>
      </c>
      <c r="B19" s="27">
        <v>3.3489999999999998</v>
      </c>
      <c r="C19" s="27">
        <v>16.414999999999999</v>
      </c>
      <c r="D19" s="27">
        <v>34.070999999999998</v>
      </c>
      <c r="E19" s="27">
        <v>12.515000000000001</v>
      </c>
      <c r="F19" s="27">
        <v>66.349999999999994</v>
      </c>
    </row>
    <row r="20" spans="1:6" ht="12.75" customHeight="1" x14ac:dyDescent="0.2">
      <c r="A20" s="16" t="s">
        <v>211</v>
      </c>
      <c r="B20" s="21"/>
      <c r="C20" s="21"/>
      <c r="D20" s="27"/>
      <c r="E20" s="21"/>
      <c r="F20" s="27"/>
    </row>
    <row r="21" spans="1:6" ht="12.75" customHeight="1" x14ac:dyDescent="0.2">
      <c r="A21" s="6" t="s">
        <v>60</v>
      </c>
      <c r="B21" s="27">
        <v>14.205</v>
      </c>
      <c r="C21" s="27">
        <v>88.852000000000004</v>
      </c>
      <c r="D21" s="27">
        <v>109.78</v>
      </c>
      <c r="E21" s="27">
        <v>31.702999999999999</v>
      </c>
      <c r="F21" s="27">
        <v>244.54</v>
      </c>
    </row>
    <row r="22" spans="1:6" ht="12.75" customHeight="1" x14ac:dyDescent="0.2">
      <c r="A22" s="6" t="s">
        <v>61</v>
      </c>
      <c r="B22" s="27">
        <v>5.8259999999999996</v>
      </c>
      <c r="C22" s="27">
        <v>25.334</v>
      </c>
      <c r="D22" s="27">
        <v>40.630000000000003</v>
      </c>
      <c r="E22" s="27">
        <v>16.311</v>
      </c>
      <c r="F22" s="27">
        <v>88.100999999999999</v>
      </c>
    </row>
    <row r="23" spans="1:6" ht="12.75" customHeight="1" x14ac:dyDescent="0.2">
      <c r="A23" s="6" t="s">
        <v>62</v>
      </c>
      <c r="B23" s="27">
        <v>2.1470000000000002</v>
      </c>
      <c r="C23" s="27">
        <v>9.5570000000000004</v>
      </c>
      <c r="D23" s="27">
        <v>15.430999999999999</v>
      </c>
      <c r="E23" s="27">
        <v>4.242</v>
      </c>
      <c r="F23" s="27">
        <v>31.376999999999999</v>
      </c>
    </row>
    <row r="24" spans="1:6" ht="12.75" customHeight="1" x14ac:dyDescent="0.2">
      <c r="A24" s="16" t="s">
        <v>214</v>
      </c>
      <c r="B24" s="21"/>
      <c r="C24" s="21"/>
      <c r="D24" s="27"/>
      <c r="E24" s="21"/>
      <c r="F24" s="27"/>
    </row>
    <row r="25" spans="1:6" ht="12.75" customHeight="1" x14ac:dyDescent="0.2">
      <c r="A25" s="17" t="s">
        <v>63</v>
      </c>
      <c r="B25" s="27">
        <v>9.4700000000000006</v>
      </c>
      <c r="C25" s="27">
        <v>39.020000000000003</v>
      </c>
      <c r="D25" s="27">
        <v>54.892000000000003</v>
      </c>
      <c r="E25" s="27">
        <v>17.940000000000001</v>
      </c>
      <c r="F25" s="27">
        <v>121.322</v>
      </c>
    </row>
    <row r="26" spans="1:6" ht="12.75" customHeight="1" x14ac:dyDescent="0.2">
      <c r="A26" s="17" t="s">
        <v>64</v>
      </c>
      <c r="B26" s="27">
        <v>1.2889999999999999</v>
      </c>
      <c r="C26" s="27">
        <v>20.565999999999999</v>
      </c>
      <c r="D26" s="27">
        <v>17.817</v>
      </c>
      <c r="E26" s="27">
        <v>3.9609999999999999</v>
      </c>
      <c r="F26" s="27">
        <v>43.632999999999996</v>
      </c>
    </row>
    <row r="27" spans="1:6" ht="12.75" customHeight="1" x14ac:dyDescent="0.2">
      <c r="A27" s="17" t="s">
        <v>65</v>
      </c>
      <c r="B27" s="27">
        <v>0.20100000000000001</v>
      </c>
      <c r="C27" s="27">
        <v>15.292</v>
      </c>
      <c r="D27" s="27">
        <v>24.106999999999999</v>
      </c>
      <c r="E27" s="27">
        <v>6.0439999999999996</v>
      </c>
      <c r="F27" s="27">
        <v>45.643999999999998</v>
      </c>
    </row>
    <row r="28" spans="1:6" ht="12.75" customHeight="1" x14ac:dyDescent="0.2">
      <c r="A28" s="17" t="s">
        <v>66</v>
      </c>
      <c r="B28" s="27">
        <v>1.9710000000000001</v>
      </c>
      <c r="C28" s="27">
        <v>8.01</v>
      </c>
      <c r="D28" s="27">
        <v>15.7</v>
      </c>
      <c r="E28" s="27">
        <v>6.64</v>
      </c>
      <c r="F28" s="27">
        <v>32.320999999999998</v>
      </c>
    </row>
    <row r="29" spans="1:6" ht="12.75" customHeight="1" x14ac:dyDescent="0.2">
      <c r="A29" s="17" t="s">
        <v>67</v>
      </c>
      <c r="B29" s="27">
        <v>3.0089999999999999</v>
      </c>
      <c r="C29" s="27">
        <v>15.137</v>
      </c>
      <c r="D29" s="27">
        <v>15.64</v>
      </c>
      <c r="E29" s="27">
        <v>5.0179999999999998</v>
      </c>
      <c r="F29" s="27">
        <v>38.804000000000002</v>
      </c>
    </row>
    <row r="30" spans="1:6" ht="12.75" customHeight="1" x14ac:dyDescent="0.2">
      <c r="A30" s="17" t="s">
        <v>68</v>
      </c>
      <c r="B30" s="27">
        <v>3.202</v>
      </c>
      <c r="C30" s="27">
        <v>9.9879999999999995</v>
      </c>
      <c r="D30" s="27">
        <v>19.347999999999999</v>
      </c>
      <c r="E30" s="27">
        <v>6.181</v>
      </c>
      <c r="F30" s="27">
        <v>38.718999999999994</v>
      </c>
    </row>
    <row r="31" spans="1:6" ht="12.75" customHeight="1" x14ac:dyDescent="0.2">
      <c r="A31" s="17" t="s">
        <v>69</v>
      </c>
      <c r="B31" s="27">
        <v>3.036</v>
      </c>
      <c r="C31" s="27">
        <v>15.73</v>
      </c>
      <c r="D31" s="27">
        <v>18.337</v>
      </c>
      <c r="E31" s="27">
        <v>6.4720000000000004</v>
      </c>
      <c r="F31" s="27">
        <v>43.575000000000003</v>
      </c>
    </row>
  </sheetData>
  <customSheetViews>
    <customSheetView guid="{CEF79B89-EB70-428A-A710-BCE3C6A43D90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78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pageMargins left="0.59055118110236227" right="0.59055118110236227" top="0.59055118110236227" bottom="0.78740157480314965" header="0.51181102362204722" footer="0.51181102362204722"/>
      <printOptions horizontalCentered="1"/>
      <pageSetup paperSize="9" scale="78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78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5" width="16" style="4" customWidth="1"/>
    <col min="6" max="6" width="11.42578125" style="4" customWidth="1"/>
    <col min="7" max="83" width="10.7109375" style="4" customWidth="1"/>
    <col min="84" max="16384" width="9.140625" style="4"/>
  </cols>
  <sheetData>
    <row r="1" spans="1:7" s="56" customFormat="1" ht="20.100000000000001" customHeight="1" x14ac:dyDescent="0.2">
      <c r="A1" s="11" t="s">
        <v>215</v>
      </c>
      <c r="B1" s="11"/>
      <c r="C1" s="11"/>
      <c r="D1" s="11"/>
      <c r="E1" s="11"/>
      <c r="F1" s="18"/>
    </row>
    <row r="2" spans="1:7" s="30" customFormat="1" ht="16.5" customHeight="1" x14ac:dyDescent="0.2">
      <c r="A2" s="70" t="s">
        <v>46</v>
      </c>
      <c r="B2" s="69" t="s">
        <v>76</v>
      </c>
      <c r="C2" s="69"/>
      <c r="D2" s="69"/>
      <c r="E2" s="72" t="s">
        <v>77</v>
      </c>
      <c r="F2" s="74" t="s">
        <v>74</v>
      </c>
    </row>
    <row r="3" spans="1:7" s="30" customFormat="1" ht="26.25" customHeight="1" x14ac:dyDescent="0.2">
      <c r="A3" s="71"/>
      <c r="B3" s="3" t="s">
        <v>145</v>
      </c>
      <c r="C3" s="3" t="s">
        <v>170</v>
      </c>
      <c r="D3" s="3" t="s">
        <v>146</v>
      </c>
      <c r="E3" s="73"/>
      <c r="F3" s="75"/>
    </row>
    <row r="4" spans="1:7" s="1" customFormat="1" ht="12.75" customHeight="1" x14ac:dyDescent="0.2">
      <c r="A4" s="15" t="s">
        <v>45</v>
      </c>
      <c r="B4" s="20">
        <v>573.29600000000005</v>
      </c>
      <c r="C4" s="20">
        <v>207.10300000000001</v>
      </c>
      <c r="D4" s="20">
        <v>256.64699999999999</v>
      </c>
      <c r="E4" s="20">
        <f>+F4-D4-B4</f>
        <v>6639.4110000000001</v>
      </c>
      <c r="F4" s="20">
        <v>7469.3540000000003</v>
      </c>
      <c r="G4" s="10"/>
    </row>
    <row r="5" spans="1:7" ht="12.75" customHeight="1" x14ac:dyDescent="0.2">
      <c r="A5" s="16" t="s">
        <v>207</v>
      </c>
      <c r="B5" s="21"/>
      <c r="C5" s="21"/>
      <c r="D5" s="21"/>
      <c r="E5" s="21"/>
      <c r="F5" s="21"/>
    </row>
    <row r="6" spans="1:7" ht="12.75" customHeight="1" x14ac:dyDescent="0.2">
      <c r="A6" s="6" t="s">
        <v>50</v>
      </c>
      <c r="B6" s="21">
        <v>293.46899999999999</v>
      </c>
      <c r="C6" s="21">
        <v>115.386</v>
      </c>
      <c r="D6" s="21">
        <v>113.64700000000001</v>
      </c>
      <c r="E6" s="21">
        <f>+F6-D6-B6</f>
        <v>3203.9230000000002</v>
      </c>
      <c r="F6" s="21">
        <v>3611.0390000000002</v>
      </c>
    </row>
    <row r="7" spans="1:7" ht="12.75" customHeight="1" x14ac:dyDescent="0.2">
      <c r="A7" s="6" t="s">
        <v>51</v>
      </c>
      <c r="B7" s="21">
        <v>279.82900000000001</v>
      </c>
      <c r="C7" s="21">
        <v>91.716999999999999</v>
      </c>
      <c r="D7" s="21">
        <v>142.999</v>
      </c>
      <c r="E7" s="21">
        <f>+F7-D7-B7</f>
        <v>3435.4870000000001</v>
      </c>
      <c r="F7" s="21">
        <v>3858.3150000000001</v>
      </c>
    </row>
    <row r="8" spans="1:7" ht="12.75" customHeight="1" x14ac:dyDescent="0.2">
      <c r="A8" s="16" t="s">
        <v>208</v>
      </c>
      <c r="B8" s="21"/>
      <c r="C8" s="21"/>
      <c r="D8" s="21"/>
      <c r="E8" s="21"/>
      <c r="F8" s="21"/>
    </row>
    <row r="9" spans="1:7" ht="12.75" customHeight="1" x14ac:dyDescent="0.2">
      <c r="A9" s="6" t="s">
        <v>119</v>
      </c>
      <c r="B9" s="21">
        <v>16.717000000000002</v>
      </c>
      <c r="C9" s="21">
        <v>1.2290000000000001</v>
      </c>
      <c r="D9" s="21">
        <v>4.6470000000000002</v>
      </c>
      <c r="E9" s="21">
        <f t="shared" ref="E9:E19" si="0">+F9-D9-B9</f>
        <v>465.17</v>
      </c>
      <c r="F9" s="21">
        <v>486.53399999999999</v>
      </c>
    </row>
    <row r="10" spans="1:7" ht="12.75" customHeight="1" x14ac:dyDescent="0.2">
      <c r="A10" s="6" t="s">
        <v>120</v>
      </c>
      <c r="B10" s="21">
        <v>99.274000000000001</v>
      </c>
      <c r="C10" s="21">
        <v>22.786000000000001</v>
      </c>
      <c r="D10" s="21">
        <v>29.323</v>
      </c>
      <c r="E10" s="21">
        <f t="shared" si="0"/>
        <v>456.798</v>
      </c>
      <c r="F10" s="21">
        <v>585.39499999999998</v>
      </c>
    </row>
    <row r="11" spans="1:7" ht="12.75" customHeight="1" x14ac:dyDescent="0.2">
      <c r="A11" s="6" t="s">
        <v>121</v>
      </c>
      <c r="B11" s="21">
        <v>93.296999999999997</v>
      </c>
      <c r="C11" s="21">
        <v>35.378</v>
      </c>
      <c r="D11" s="21">
        <v>29.608000000000001</v>
      </c>
      <c r="E11" s="21">
        <f t="shared" si="0"/>
        <v>475.75200000000007</v>
      </c>
      <c r="F11" s="21">
        <v>598.65700000000004</v>
      </c>
    </row>
    <row r="12" spans="1:7" ht="12.75" customHeight="1" x14ac:dyDescent="0.2">
      <c r="A12" s="6" t="s">
        <v>122</v>
      </c>
      <c r="B12" s="21">
        <v>67.366</v>
      </c>
      <c r="C12" s="21">
        <v>30.881</v>
      </c>
      <c r="D12" s="21">
        <v>28.119</v>
      </c>
      <c r="E12" s="21">
        <f t="shared" si="0"/>
        <v>513.65499999999997</v>
      </c>
      <c r="F12" s="21">
        <v>609.14</v>
      </c>
    </row>
    <row r="13" spans="1:7" ht="12.75" customHeight="1" x14ac:dyDescent="0.2">
      <c r="A13" s="6" t="s">
        <v>123</v>
      </c>
      <c r="B13" s="21">
        <v>75.355000000000004</v>
      </c>
      <c r="C13" s="21">
        <v>30.05</v>
      </c>
      <c r="D13" s="21">
        <v>31.84</v>
      </c>
      <c r="E13" s="21">
        <f t="shared" si="0"/>
        <v>670.13699999999994</v>
      </c>
      <c r="F13" s="21">
        <v>777.33199999999999</v>
      </c>
    </row>
    <row r="14" spans="1:7" ht="12.75" customHeight="1" x14ac:dyDescent="0.2">
      <c r="A14" s="6" t="s">
        <v>124</v>
      </c>
      <c r="B14" s="21">
        <v>67.731999999999999</v>
      </c>
      <c r="C14" s="21">
        <v>28.838999999999999</v>
      </c>
      <c r="D14" s="21">
        <v>26.539000000000001</v>
      </c>
      <c r="E14" s="21">
        <f t="shared" si="0"/>
        <v>685.45800000000008</v>
      </c>
      <c r="F14" s="21">
        <v>779.72900000000004</v>
      </c>
    </row>
    <row r="15" spans="1:7" ht="12.75" customHeight="1" x14ac:dyDescent="0.2">
      <c r="A15" s="6" t="s">
        <v>125</v>
      </c>
      <c r="B15" s="21">
        <v>54.308</v>
      </c>
      <c r="C15" s="21">
        <v>21.765000000000001</v>
      </c>
      <c r="D15" s="21">
        <v>20.594000000000001</v>
      </c>
      <c r="E15" s="21">
        <f t="shared" si="0"/>
        <v>612.30599999999993</v>
      </c>
      <c r="F15" s="21">
        <v>687.20799999999997</v>
      </c>
    </row>
    <row r="16" spans="1:7" ht="12.75" customHeight="1" x14ac:dyDescent="0.2">
      <c r="A16" s="6" t="s">
        <v>126</v>
      </c>
      <c r="B16" s="21">
        <v>45.863</v>
      </c>
      <c r="C16" s="21">
        <v>20.186</v>
      </c>
      <c r="D16" s="21">
        <v>17.141999999999999</v>
      </c>
      <c r="E16" s="21">
        <f t="shared" si="0"/>
        <v>513.596</v>
      </c>
      <c r="F16" s="21">
        <v>576.601</v>
      </c>
    </row>
    <row r="17" spans="1:6" ht="12.75" customHeight="1" x14ac:dyDescent="0.2">
      <c r="A17" s="6" t="s">
        <v>127</v>
      </c>
      <c r="B17" s="21">
        <v>38.935000000000002</v>
      </c>
      <c r="C17" s="21">
        <v>12.743</v>
      </c>
      <c r="D17" s="21">
        <v>30.734000000000002</v>
      </c>
      <c r="E17" s="21">
        <f t="shared" si="0"/>
        <v>567.75499999999988</v>
      </c>
      <c r="F17" s="21">
        <v>637.42399999999998</v>
      </c>
    </row>
    <row r="18" spans="1:6" ht="12.75" customHeight="1" x14ac:dyDescent="0.2">
      <c r="A18" s="6" t="s">
        <v>128</v>
      </c>
      <c r="B18" s="21">
        <v>13.242000000000001</v>
      </c>
      <c r="C18" s="21">
        <v>2.8780000000000001</v>
      </c>
      <c r="D18" s="21">
        <v>34.151000000000003</v>
      </c>
      <c r="E18" s="21">
        <f t="shared" si="0"/>
        <v>666.79600000000005</v>
      </c>
      <c r="F18" s="21">
        <v>714.18899999999996</v>
      </c>
    </row>
    <row r="19" spans="1:6" ht="12.75" customHeight="1" x14ac:dyDescent="0.2">
      <c r="A19" s="6" t="s">
        <v>129</v>
      </c>
      <c r="B19" s="21">
        <v>1.036</v>
      </c>
      <c r="C19" s="21">
        <v>0.36799999999999999</v>
      </c>
      <c r="D19" s="21">
        <v>3.5739999999999998</v>
      </c>
      <c r="E19" s="21">
        <f t="shared" si="0"/>
        <v>565.6400000000001</v>
      </c>
      <c r="F19" s="21">
        <v>570.25</v>
      </c>
    </row>
    <row r="20" spans="1:6" ht="12.75" customHeight="1" x14ac:dyDescent="0.2">
      <c r="A20" s="6" t="s">
        <v>130</v>
      </c>
      <c r="B20" s="21">
        <v>0.17799999999999999</v>
      </c>
      <c r="C20" s="35" t="s">
        <v>131</v>
      </c>
      <c r="D20" s="21">
        <v>0.377</v>
      </c>
      <c r="E20" s="21">
        <f>+F20-D20-B20</f>
        <v>446.339</v>
      </c>
      <c r="F20" s="21">
        <v>446.89400000000001</v>
      </c>
    </row>
    <row r="21" spans="1:6" ht="12.75" customHeight="1" x14ac:dyDescent="0.2">
      <c r="A21" s="16" t="s">
        <v>209</v>
      </c>
      <c r="B21" s="21"/>
      <c r="C21" s="21"/>
      <c r="D21" s="21"/>
      <c r="E21" s="21"/>
      <c r="F21" s="21"/>
    </row>
    <row r="22" spans="1:6" ht="12.75" customHeight="1" x14ac:dyDescent="0.2">
      <c r="A22" s="6" t="s">
        <v>52</v>
      </c>
      <c r="B22" s="21">
        <v>9.4450000000000003</v>
      </c>
      <c r="C22" s="21">
        <v>2</v>
      </c>
      <c r="D22" s="21">
        <v>5.2030000000000003</v>
      </c>
      <c r="E22" s="21">
        <f>+F22-D22-B22</f>
        <v>111.649</v>
      </c>
      <c r="F22" s="21">
        <v>126.297</v>
      </c>
    </row>
    <row r="23" spans="1:6" ht="12.75" customHeight="1" x14ac:dyDescent="0.2">
      <c r="A23" s="6" t="s">
        <v>53</v>
      </c>
      <c r="B23" s="21">
        <v>113.89700000000001</v>
      </c>
      <c r="C23" s="21">
        <v>28.593</v>
      </c>
      <c r="D23" s="21">
        <v>78.879000000000005</v>
      </c>
      <c r="E23" s="21">
        <f t="shared" ref="E23:E28" si="1">+F23-D23-B23</f>
        <v>1446.4540000000002</v>
      </c>
      <c r="F23" s="21">
        <v>1639.23</v>
      </c>
    </row>
    <row r="24" spans="1:6" ht="12.75" customHeight="1" x14ac:dyDescent="0.2">
      <c r="A24" s="6" t="s">
        <v>54</v>
      </c>
      <c r="B24" s="21">
        <v>174.905</v>
      </c>
      <c r="C24" s="21">
        <v>70.325000000000003</v>
      </c>
      <c r="D24" s="21">
        <v>71.834000000000003</v>
      </c>
      <c r="E24" s="21">
        <f t="shared" si="1"/>
        <v>1560.0989999999999</v>
      </c>
      <c r="F24" s="21">
        <v>1806.838</v>
      </c>
    </row>
    <row r="25" spans="1:6" ht="12.75" customHeight="1" x14ac:dyDescent="0.2">
      <c r="A25" s="6" t="s">
        <v>171</v>
      </c>
      <c r="B25" s="21">
        <v>66.066000000000003</v>
      </c>
      <c r="C25" s="21">
        <v>21.673999999999999</v>
      </c>
      <c r="D25" s="21">
        <v>26.218</v>
      </c>
      <c r="E25" s="21">
        <f t="shared" si="1"/>
        <v>914.11599999999999</v>
      </c>
      <c r="F25" s="21">
        <v>1006.4</v>
      </c>
    </row>
    <row r="26" spans="1:6" ht="12.75" customHeight="1" x14ac:dyDescent="0.2">
      <c r="A26" s="6" t="s">
        <v>55</v>
      </c>
      <c r="B26" s="21">
        <v>110.876</v>
      </c>
      <c r="C26" s="21">
        <v>42.848999999999997</v>
      </c>
      <c r="D26" s="21">
        <v>38.829000000000001</v>
      </c>
      <c r="E26" s="21">
        <f t="shared" si="1"/>
        <v>1253.761</v>
      </c>
      <c r="F26" s="21">
        <v>1403.4659999999999</v>
      </c>
    </row>
    <row r="27" spans="1:6" ht="12.75" customHeight="1" x14ac:dyDescent="0.2">
      <c r="A27" s="6" t="s">
        <v>56</v>
      </c>
      <c r="B27" s="21">
        <v>57.691000000000003</v>
      </c>
      <c r="C27" s="21">
        <v>25.414000000000001</v>
      </c>
      <c r="D27" s="21">
        <v>20.326000000000001</v>
      </c>
      <c r="E27" s="21">
        <f t="shared" si="1"/>
        <v>825.19999999999993</v>
      </c>
      <c r="F27" s="21">
        <v>903.21699999999998</v>
      </c>
    </row>
    <row r="28" spans="1:6" ht="12.75" customHeight="1" x14ac:dyDescent="0.2">
      <c r="A28" s="6" t="s">
        <v>57</v>
      </c>
      <c r="B28" s="21">
        <v>40.418999999999997</v>
      </c>
      <c r="C28" s="21">
        <v>16.247</v>
      </c>
      <c r="D28" s="21">
        <v>15.356999999999999</v>
      </c>
      <c r="E28" s="21">
        <f t="shared" si="1"/>
        <v>528.13</v>
      </c>
      <c r="F28" s="21">
        <v>583.90599999999995</v>
      </c>
    </row>
    <row r="29" spans="1:6" ht="12.75" customHeight="1" x14ac:dyDescent="0.2">
      <c r="A29" s="16" t="s">
        <v>210</v>
      </c>
      <c r="B29" s="21"/>
      <c r="C29" s="21"/>
      <c r="D29" s="21"/>
      <c r="E29" s="21"/>
      <c r="F29" s="21"/>
    </row>
    <row r="30" spans="1:6" ht="12.75" customHeight="1" x14ac:dyDescent="0.2">
      <c r="A30" s="6" t="s">
        <v>58</v>
      </c>
      <c r="B30" s="21">
        <v>244.05899999999997</v>
      </c>
      <c r="C30" s="21">
        <v>80.186999999999998</v>
      </c>
      <c r="D30" s="21">
        <v>112.809</v>
      </c>
      <c r="E30" s="21">
        <f>+F30-D30-B30</f>
        <v>2197.6750000000002</v>
      </c>
      <c r="F30" s="21">
        <v>2554.5430000000001</v>
      </c>
    </row>
    <row r="31" spans="1:6" ht="12.75" customHeight="1" x14ac:dyDescent="0.2">
      <c r="A31" s="6" t="s">
        <v>59</v>
      </c>
      <c r="B31" s="21">
        <v>254.779</v>
      </c>
      <c r="C31" s="21">
        <v>96.766999999999996</v>
      </c>
      <c r="D31" s="21">
        <v>110.512</v>
      </c>
      <c r="E31" s="21">
        <f>+F31-D31-B31</f>
        <v>3224.386</v>
      </c>
      <c r="F31" s="21">
        <v>3589.6770000000001</v>
      </c>
    </row>
    <row r="32" spans="1:6" ht="12.75" customHeight="1" x14ac:dyDescent="0.2">
      <c r="A32" s="6" t="s">
        <v>0</v>
      </c>
      <c r="B32" s="21">
        <v>74.459000000000003</v>
      </c>
      <c r="C32" s="21">
        <v>30.15</v>
      </c>
      <c r="D32" s="21">
        <v>33.326000000000001</v>
      </c>
      <c r="E32" s="21">
        <f>+F32-D32-B32</f>
        <v>1217.3489999999999</v>
      </c>
      <c r="F32" s="21">
        <v>1325.134</v>
      </c>
    </row>
    <row r="33" spans="1:6" ht="12.75" customHeight="1" x14ac:dyDescent="0.2">
      <c r="A33" s="16" t="s">
        <v>211</v>
      </c>
      <c r="B33" s="21"/>
      <c r="C33" s="21"/>
      <c r="D33" s="21"/>
      <c r="E33" s="21"/>
      <c r="F33" s="21"/>
    </row>
    <row r="34" spans="1:6" ht="12.75" customHeight="1" x14ac:dyDescent="0.2">
      <c r="A34" s="6" t="s">
        <v>60</v>
      </c>
      <c r="B34" s="21">
        <v>304.85299999999995</v>
      </c>
      <c r="C34" s="21">
        <v>104.94</v>
      </c>
      <c r="D34" s="21">
        <v>103.81399999999999</v>
      </c>
      <c r="E34" s="21">
        <f>+F34-D34-B34</f>
        <v>2234.922</v>
      </c>
      <c r="F34" s="21">
        <v>2643.5889999999999</v>
      </c>
    </row>
    <row r="35" spans="1:6" ht="12.75" customHeight="1" x14ac:dyDescent="0.2">
      <c r="A35" s="6" t="s">
        <v>61</v>
      </c>
      <c r="B35" s="21">
        <v>192.88200000000001</v>
      </c>
      <c r="C35" s="21">
        <v>76.16</v>
      </c>
      <c r="D35" s="21">
        <v>108.34</v>
      </c>
      <c r="E35" s="21">
        <f>+F35-D35-B35</f>
        <v>3201.105</v>
      </c>
      <c r="F35" s="21">
        <v>3502.3270000000002</v>
      </c>
    </row>
    <row r="36" spans="1:6" ht="12.75" customHeight="1" x14ac:dyDescent="0.2">
      <c r="A36" s="6" t="s">
        <v>62</v>
      </c>
      <c r="B36" s="21">
        <v>75.568000000000012</v>
      </c>
      <c r="C36" s="21">
        <v>26.003</v>
      </c>
      <c r="D36" s="21">
        <v>44.494</v>
      </c>
      <c r="E36" s="21">
        <f>+F36-D36-B36</f>
        <v>1203.3760000000002</v>
      </c>
      <c r="F36" s="21">
        <v>1323.4380000000001</v>
      </c>
    </row>
    <row r="37" spans="1:6" ht="12.75" customHeight="1" x14ac:dyDescent="0.2">
      <c r="A37" s="16" t="s">
        <v>212</v>
      </c>
      <c r="B37" s="21"/>
      <c r="C37" s="21"/>
      <c r="D37" s="21"/>
      <c r="E37" s="21"/>
      <c r="F37" s="21"/>
    </row>
    <row r="38" spans="1:6" ht="12.75" customHeight="1" x14ac:dyDescent="0.2">
      <c r="A38" s="17" t="s">
        <v>0</v>
      </c>
      <c r="B38" s="21">
        <v>74.459000000000003</v>
      </c>
      <c r="C38" s="21">
        <v>30.15</v>
      </c>
      <c r="D38" s="21">
        <v>33.326000000000001</v>
      </c>
      <c r="E38" s="21">
        <f t="shared" ref="E38:E64" si="2">+F38-D38-B38</f>
        <v>1217.3489999999999</v>
      </c>
      <c r="F38" s="21">
        <v>1325.134</v>
      </c>
    </row>
    <row r="39" spans="1:6" ht="12.75" customHeight="1" x14ac:dyDescent="0.2">
      <c r="A39" s="17" t="s">
        <v>1</v>
      </c>
      <c r="B39" s="21">
        <v>51.344000000000001</v>
      </c>
      <c r="C39" s="21">
        <v>19.523</v>
      </c>
      <c r="D39" s="21">
        <v>22.756</v>
      </c>
      <c r="E39" s="21">
        <f t="shared" si="2"/>
        <v>863.31099999999992</v>
      </c>
      <c r="F39" s="21">
        <v>937.41099999999994</v>
      </c>
    </row>
    <row r="40" spans="1:6" s="1" customFormat="1" ht="12.75" customHeight="1" x14ac:dyDescent="0.2">
      <c r="A40" s="29" t="s">
        <v>63</v>
      </c>
      <c r="B40" s="20">
        <v>125.803</v>
      </c>
      <c r="C40" s="20">
        <v>49.671999999999997</v>
      </c>
      <c r="D40" s="20">
        <v>56.082000000000001</v>
      </c>
      <c r="E40" s="20">
        <f t="shared" si="2"/>
        <v>2080.6610000000001</v>
      </c>
      <c r="F40" s="20">
        <v>2262.5459999999998</v>
      </c>
    </row>
    <row r="41" spans="1:6" ht="12.75" customHeight="1" x14ac:dyDescent="0.2">
      <c r="A41" s="17" t="s">
        <v>2</v>
      </c>
      <c r="B41" s="21">
        <v>31.244</v>
      </c>
      <c r="C41" s="21">
        <v>11.3</v>
      </c>
      <c r="D41" s="21">
        <v>8.1280000000000001</v>
      </c>
      <c r="E41" s="21">
        <f t="shared" si="2"/>
        <v>284.12300000000005</v>
      </c>
      <c r="F41" s="21">
        <v>323.495</v>
      </c>
    </row>
    <row r="42" spans="1:6" ht="12.75" customHeight="1" x14ac:dyDescent="0.2">
      <c r="A42" s="17" t="s">
        <v>3</v>
      </c>
      <c r="B42" s="21">
        <v>10.341999999999999</v>
      </c>
      <c r="C42" s="21">
        <v>3.3359999999999999</v>
      </c>
      <c r="D42" s="21">
        <v>5.3049999999999997</v>
      </c>
      <c r="E42" s="21">
        <f t="shared" si="2"/>
        <v>215.10500000000002</v>
      </c>
      <c r="F42" s="21">
        <v>230.75200000000001</v>
      </c>
    </row>
    <row r="43" spans="1:6" ht="12.75" customHeight="1" x14ac:dyDescent="0.2">
      <c r="A43" s="17" t="s">
        <v>4</v>
      </c>
      <c r="B43" s="21">
        <v>20.033999999999999</v>
      </c>
      <c r="C43" s="21">
        <v>6.7560000000000002</v>
      </c>
      <c r="D43" s="21">
        <v>9.3070000000000004</v>
      </c>
      <c r="E43" s="21">
        <f t="shared" si="2"/>
        <v>235.07700000000003</v>
      </c>
      <c r="F43" s="21">
        <v>264.41800000000001</v>
      </c>
    </row>
    <row r="44" spans="1:6" s="1" customFormat="1" ht="12.75" customHeight="1" x14ac:dyDescent="0.2">
      <c r="A44" s="29" t="s">
        <v>64</v>
      </c>
      <c r="B44" s="20">
        <v>61.617999999999995</v>
      </c>
      <c r="C44" s="20">
        <v>21.390999999999998</v>
      </c>
      <c r="D44" s="20">
        <v>22.74</v>
      </c>
      <c r="E44" s="20">
        <f t="shared" si="2"/>
        <v>734.30799999999999</v>
      </c>
      <c r="F44" s="20">
        <v>818.66600000000005</v>
      </c>
    </row>
    <row r="45" spans="1:6" ht="12.75" customHeight="1" x14ac:dyDescent="0.2">
      <c r="A45" s="17" t="s">
        <v>5</v>
      </c>
      <c r="B45" s="21">
        <v>17.698999999999998</v>
      </c>
      <c r="C45" s="21">
        <v>8.1270000000000007</v>
      </c>
      <c r="D45" s="21">
        <v>9.0350000000000001</v>
      </c>
      <c r="E45" s="21">
        <f t="shared" si="2"/>
        <v>323.56099999999998</v>
      </c>
      <c r="F45" s="21">
        <v>350.29500000000002</v>
      </c>
    </row>
    <row r="46" spans="1:6" ht="12.75" customHeight="1" x14ac:dyDescent="0.2">
      <c r="A46" s="17" t="s">
        <v>6</v>
      </c>
      <c r="B46" s="21">
        <v>15.247</v>
      </c>
      <c r="C46" s="21">
        <v>7.7350000000000003</v>
      </c>
      <c r="D46" s="21">
        <v>4.8559999999999999</v>
      </c>
      <c r="E46" s="21">
        <f t="shared" si="2"/>
        <v>178.154</v>
      </c>
      <c r="F46" s="21">
        <v>198.25700000000001</v>
      </c>
    </row>
    <row r="47" spans="1:6" ht="12.75" customHeight="1" x14ac:dyDescent="0.2">
      <c r="A47" s="17" t="s">
        <v>7</v>
      </c>
      <c r="B47" s="21">
        <v>15.423</v>
      </c>
      <c r="C47" s="21">
        <v>7.2510000000000003</v>
      </c>
      <c r="D47" s="21">
        <v>6.9660000000000002</v>
      </c>
      <c r="E47" s="21">
        <f t="shared" si="2"/>
        <v>189.697</v>
      </c>
      <c r="F47" s="21">
        <v>212.08600000000001</v>
      </c>
    </row>
    <row r="48" spans="1:6" s="1" customFormat="1" ht="12.75" customHeight="1" x14ac:dyDescent="0.2">
      <c r="A48" s="29" t="s">
        <v>65</v>
      </c>
      <c r="B48" s="20">
        <v>48.369</v>
      </c>
      <c r="C48" s="20">
        <v>23.113</v>
      </c>
      <c r="D48" s="20">
        <v>20.856999999999999</v>
      </c>
      <c r="E48" s="20">
        <f t="shared" si="2"/>
        <v>691.41200000000003</v>
      </c>
      <c r="F48" s="20">
        <v>760.63800000000003</v>
      </c>
    </row>
    <row r="49" spans="1:6" ht="12.75" customHeight="1" x14ac:dyDescent="0.2">
      <c r="A49" s="17" t="s">
        <v>8</v>
      </c>
      <c r="B49" s="21">
        <v>29.531000000000002</v>
      </c>
      <c r="C49" s="21">
        <v>12.385999999999999</v>
      </c>
      <c r="D49" s="21">
        <v>11.54</v>
      </c>
      <c r="E49" s="21">
        <f t="shared" si="2"/>
        <v>233.89099999999996</v>
      </c>
      <c r="F49" s="21">
        <v>274.96199999999999</v>
      </c>
    </row>
    <row r="50" spans="1:6" ht="12.75" customHeight="1" x14ac:dyDescent="0.2">
      <c r="A50" s="17" t="s">
        <v>9</v>
      </c>
      <c r="B50" s="21">
        <v>21.475999999999999</v>
      </c>
      <c r="C50" s="21">
        <v>7.0490000000000004</v>
      </c>
      <c r="D50" s="21">
        <v>9.4429999999999996</v>
      </c>
      <c r="E50" s="21">
        <f t="shared" si="2"/>
        <v>201.25099999999998</v>
      </c>
      <c r="F50" s="21">
        <v>232.17</v>
      </c>
    </row>
    <row r="51" spans="1:6" ht="12.75" customHeight="1" x14ac:dyDescent="0.2">
      <c r="A51" s="17" t="s">
        <v>10</v>
      </c>
      <c r="B51" s="21">
        <v>11.332000000000001</v>
      </c>
      <c r="C51" s="21">
        <v>5.7889999999999997</v>
      </c>
      <c r="D51" s="21">
        <v>6.4269999999999996</v>
      </c>
      <c r="E51" s="21">
        <f t="shared" si="2"/>
        <v>153.24</v>
      </c>
      <c r="F51" s="21">
        <v>170.999</v>
      </c>
    </row>
    <row r="52" spans="1:6" s="1" customFormat="1" ht="12.75" customHeight="1" x14ac:dyDescent="0.2">
      <c r="A52" s="29" t="s">
        <v>66</v>
      </c>
      <c r="B52" s="20">
        <v>62.344000000000001</v>
      </c>
      <c r="C52" s="20">
        <v>25.222999999999999</v>
      </c>
      <c r="D52" s="20">
        <v>27.411000000000001</v>
      </c>
      <c r="E52" s="20">
        <f t="shared" si="2"/>
        <v>588.37699999999995</v>
      </c>
      <c r="F52" s="20">
        <v>678.13199999999995</v>
      </c>
    </row>
    <row r="53" spans="1:6" ht="12.75" customHeight="1" x14ac:dyDescent="0.2">
      <c r="A53" s="17" t="s">
        <v>11</v>
      </c>
      <c r="B53" s="21">
        <v>54.680999999999997</v>
      </c>
      <c r="C53" s="21">
        <v>15.013</v>
      </c>
      <c r="D53" s="21">
        <v>25.225999999999999</v>
      </c>
      <c r="E53" s="21">
        <f t="shared" si="2"/>
        <v>418.34800000000001</v>
      </c>
      <c r="F53" s="21">
        <v>498.255</v>
      </c>
    </row>
    <row r="54" spans="1:6" ht="12.75" customHeight="1" x14ac:dyDescent="0.2">
      <c r="A54" s="17" t="s">
        <v>12</v>
      </c>
      <c r="B54" s="21">
        <v>21.027999999999999</v>
      </c>
      <c r="C54" s="21">
        <v>8.8680000000000003</v>
      </c>
      <c r="D54" s="21">
        <v>9.3160000000000007</v>
      </c>
      <c r="E54" s="21">
        <f t="shared" si="2"/>
        <v>191.935</v>
      </c>
      <c r="F54" s="21">
        <v>222.279</v>
      </c>
    </row>
    <row r="55" spans="1:6" ht="12.75" customHeight="1" x14ac:dyDescent="0.2">
      <c r="A55" s="17" t="s">
        <v>13</v>
      </c>
      <c r="B55" s="21">
        <v>13.03</v>
      </c>
      <c r="C55" s="21">
        <v>2.6040000000000001</v>
      </c>
      <c r="D55" s="21">
        <v>5.5940000000000003</v>
      </c>
      <c r="E55" s="21">
        <f t="shared" si="2"/>
        <v>130.52500000000001</v>
      </c>
      <c r="F55" s="21">
        <v>149.149</v>
      </c>
    </row>
    <row r="56" spans="1:6" s="1" customFormat="1" ht="12.75" customHeight="1" x14ac:dyDescent="0.2">
      <c r="A56" s="29" t="s">
        <v>67</v>
      </c>
      <c r="B56" s="20">
        <v>88.740999999999985</v>
      </c>
      <c r="C56" s="20">
        <v>26.484000000000002</v>
      </c>
      <c r="D56" s="20">
        <v>40.134999999999998</v>
      </c>
      <c r="E56" s="20">
        <f t="shared" si="2"/>
        <v>740.80700000000002</v>
      </c>
      <c r="F56" s="20">
        <v>869.68299999999999</v>
      </c>
    </row>
    <row r="57" spans="1:6" ht="12.75" customHeight="1" x14ac:dyDescent="0.2">
      <c r="A57" s="17" t="s">
        <v>14</v>
      </c>
      <c r="B57" s="21">
        <v>42</v>
      </c>
      <c r="C57" s="21">
        <v>17.545000000000002</v>
      </c>
      <c r="D57" s="21">
        <v>20.248000000000001</v>
      </c>
      <c r="E57" s="21">
        <f t="shared" si="2"/>
        <v>345.12</v>
      </c>
      <c r="F57" s="21">
        <v>407.36799999999999</v>
      </c>
    </row>
    <row r="58" spans="1:6" ht="12.75" customHeight="1" x14ac:dyDescent="0.2">
      <c r="A58" s="17" t="s">
        <v>15</v>
      </c>
      <c r="B58" s="21">
        <v>25.393999999999998</v>
      </c>
      <c r="C58" s="21">
        <v>9.1959999999999997</v>
      </c>
      <c r="D58" s="21">
        <v>11.068</v>
      </c>
      <c r="E58" s="21">
        <f t="shared" si="2"/>
        <v>243.01600000000002</v>
      </c>
      <c r="F58" s="21">
        <v>279.47800000000001</v>
      </c>
    </row>
    <row r="59" spans="1:6" ht="12.75" customHeight="1" x14ac:dyDescent="0.2">
      <c r="A59" s="17" t="s">
        <v>16</v>
      </c>
      <c r="B59" s="21">
        <v>45.724000000000004</v>
      </c>
      <c r="C59" s="21">
        <v>10.984999999999999</v>
      </c>
      <c r="D59" s="21">
        <v>27.469000000000001</v>
      </c>
      <c r="E59" s="21">
        <f t="shared" si="2"/>
        <v>357.70500000000004</v>
      </c>
      <c r="F59" s="21">
        <v>430.89800000000002</v>
      </c>
    </row>
    <row r="60" spans="1:6" s="1" customFormat="1" ht="12.75" customHeight="1" x14ac:dyDescent="0.2">
      <c r="A60" s="29" t="s">
        <v>68</v>
      </c>
      <c r="B60" s="20">
        <v>113.119</v>
      </c>
      <c r="C60" s="20">
        <v>37.725999999999999</v>
      </c>
      <c r="D60" s="20">
        <v>58.784999999999997</v>
      </c>
      <c r="E60" s="20">
        <f t="shared" si="2"/>
        <v>945.8399999999998</v>
      </c>
      <c r="F60" s="20">
        <v>1117.7439999999999</v>
      </c>
    </row>
    <row r="61" spans="1:6" ht="12.75" customHeight="1" x14ac:dyDescent="0.2">
      <c r="A61" s="17" t="s">
        <v>17</v>
      </c>
      <c r="B61" s="21">
        <v>25.73</v>
      </c>
      <c r="C61" s="21">
        <v>8.2870000000000008</v>
      </c>
      <c r="D61" s="21">
        <v>12.782</v>
      </c>
      <c r="E61" s="21">
        <f t="shared" si="2"/>
        <v>352.82100000000003</v>
      </c>
      <c r="F61" s="21">
        <v>391.33300000000003</v>
      </c>
    </row>
    <row r="62" spans="1:6" ht="12.75" customHeight="1" x14ac:dyDescent="0.2">
      <c r="A62" s="17" t="s">
        <v>18</v>
      </c>
      <c r="B62" s="21">
        <v>28.074000000000002</v>
      </c>
      <c r="C62" s="21">
        <v>11.121</v>
      </c>
      <c r="D62" s="21">
        <v>9.9870000000000001</v>
      </c>
      <c r="E62" s="21">
        <f t="shared" si="2"/>
        <v>223.65099999999998</v>
      </c>
      <c r="F62" s="21">
        <v>261.71199999999999</v>
      </c>
    </row>
    <row r="63" spans="1:6" ht="12.75" customHeight="1" x14ac:dyDescent="0.2">
      <c r="A63" s="17" t="s">
        <v>206</v>
      </c>
      <c r="B63" s="21">
        <v>19.498000000000001</v>
      </c>
      <c r="C63" s="21">
        <v>4.0839999999999996</v>
      </c>
      <c r="D63" s="21">
        <v>7.8680000000000003</v>
      </c>
      <c r="E63" s="21">
        <f t="shared" si="2"/>
        <v>281.53500000000003</v>
      </c>
      <c r="F63" s="21">
        <v>308.90100000000001</v>
      </c>
    </row>
    <row r="64" spans="1:6" s="1" customFormat="1" ht="12.75" customHeight="1" x14ac:dyDescent="0.2">
      <c r="A64" s="29" t="s">
        <v>69</v>
      </c>
      <c r="B64" s="20">
        <v>73.301000000000002</v>
      </c>
      <c r="C64" s="20">
        <v>23.492999999999999</v>
      </c>
      <c r="D64" s="20">
        <v>30.637</v>
      </c>
      <c r="E64" s="20">
        <f t="shared" si="2"/>
        <v>858.00799999999992</v>
      </c>
      <c r="F64" s="20">
        <v>961.94600000000003</v>
      </c>
    </row>
  </sheetData>
  <customSheetViews>
    <customSheetView guid="{CEF79B89-EB70-428A-A710-BCE3C6A43D90}" showPageBreaks="1">
      <rowBreaks count="1" manualBreakCount="1">
        <brk id="47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 topLeftCell="A22">
      <selection activeCell="A47" sqref="A47"/>
      <rowBreaks count="1" manualBreakCount="1">
        <brk id="57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4">
    <mergeCell ref="B2:D2"/>
    <mergeCell ref="A2:A3"/>
    <mergeCell ref="E2:E3"/>
    <mergeCell ref="F2:F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0" pageOrder="overThenDown" orientation="portrait" horizontalDpi="1200" verticalDpi="1200" r:id="rId3"/>
  <headerFooter alignWithMargins="0">
    <oddFooter>&amp;C&amp;9&amp;P</oddFooter>
  </headerFooter>
  <rowBreaks count="1" manualBreakCount="1">
    <brk id="36" max="16383" man="1"/>
  </rowBreaks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2"/>
  <sheetViews>
    <sheetView zoomScaleNormal="100" zoomScaleSheetLayoutView="115" workbookViewId="0"/>
  </sheetViews>
  <sheetFormatPr defaultRowHeight="12.75" customHeight="1" x14ac:dyDescent="0.2"/>
  <cols>
    <col min="1" max="1" width="42.5703125" style="4" customWidth="1"/>
    <col min="2" max="4" width="13.7109375" style="31" customWidth="1"/>
    <col min="5" max="78" width="10.7109375" style="4" customWidth="1"/>
    <col min="79" max="16384" width="9.140625" style="4"/>
  </cols>
  <sheetData>
    <row r="1" spans="1:6" s="56" customFormat="1" ht="20.100000000000001" customHeight="1" x14ac:dyDescent="0.2">
      <c r="A1" s="11" t="s">
        <v>233</v>
      </c>
      <c r="B1" s="57"/>
      <c r="C1" s="57"/>
      <c r="D1" s="57"/>
    </row>
    <row r="2" spans="1:6" ht="12.75" customHeight="1" x14ac:dyDescent="0.2">
      <c r="A2" s="94" t="s">
        <v>46</v>
      </c>
      <c r="B2" s="69" t="s">
        <v>112</v>
      </c>
      <c r="C2" s="69"/>
      <c r="D2" s="69"/>
      <c r="E2" s="69"/>
      <c r="F2" s="91" t="s">
        <v>45</v>
      </c>
    </row>
    <row r="3" spans="1:6" ht="45" x14ac:dyDescent="0.2">
      <c r="A3" s="94"/>
      <c r="B3" s="3" t="s">
        <v>144</v>
      </c>
      <c r="C3" s="3" t="s">
        <v>113</v>
      </c>
      <c r="D3" s="3" t="s">
        <v>114</v>
      </c>
      <c r="E3" s="3" t="s">
        <v>115</v>
      </c>
      <c r="F3" s="91"/>
    </row>
    <row r="4" spans="1:6" s="1" customFormat="1" ht="12.75" customHeight="1" x14ac:dyDescent="0.2">
      <c r="A4" s="15" t="s">
        <v>45</v>
      </c>
      <c r="B4" s="25">
        <v>71.046999999999997</v>
      </c>
      <c r="C4" s="25">
        <v>13.308999999999999</v>
      </c>
      <c r="D4" s="25">
        <v>160.94800000000001</v>
      </c>
      <c r="E4" s="25">
        <v>118.714</v>
      </c>
      <c r="F4" s="53">
        <f>SUM(B4:E4)</f>
        <v>364.01800000000003</v>
      </c>
    </row>
    <row r="5" spans="1:6" ht="12.75" customHeight="1" x14ac:dyDescent="0.2">
      <c r="A5" s="16" t="s">
        <v>207</v>
      </c>
      <c r="B5" s="38"/>
      <c r="C5" s="38"/>
      <c r="D5" s="38"/>
      <c r="E5" s="60"/>
      <c r="F5" s="46"/>
    </row>
    <row r="6" spans="1:6" ht="12.75" customHeight="1" x14ac:dyDescent="0.2">
      <c r="A6" s="6" t="s">
        <v>50</v>
      </c>
      <c r="B6" s="60">
        <v>48.997999999999998</v>
      </c>
      <c r="C6" s="60">
        <v>8.0009999999999994</v>
      </c>
      <c r="D6" s="60">
        <v>91.271000000000001</v>
      </c>
      <c r="E6" s="60">
        <v>74.695999999999998</v>
      </c>
      <c r="F6" s="47">
        <f>SUM(B6:E6)</f>
        <v>222.96599999999998</v>
      </c>
    </row>
    <row r="7" spans="1:6" ht="12.75" customHeight="1" x14ac:dyDescent="0.2">
      <c r="A7" s="6" t="s">
        <v>51</v>
      </c>
      <c r="B7" s="60">
        <v>22.048999999999999</v>
      </c>
      <c r="C7" s="60">
        <v>5.3079999999999998</v>
      </c>
      <c r="D7" s="60">
        <v>69.677000000000007</v>
      </c>
      <c r="E7" s="60">
        <v>44.018999999999998</v>
      </c>
      <c r="F7" s="47">
        <f>SUM(B7:E7)</f>
        <v>141.053</v>
      </c>
    </row>
    <row r="8" spans="1:6" ht="12.75" customHeight="1" x14ac:dyDescent="0.2">
      <c r="A8" s="16" t="s">
        <v>208</v>
      </c>
      <c r="B8" s="38"/>
      <c r="C8" s="38"/>
      <c r="D8" s="38"/>
      <c r="E8" s="60"/>
      <c r="F8" s="46"/>
    </row>
    <row r="9" spans="1:6" ht="12.75" customHeight="1" x14ac:dyDescent="0.2">
      <c r="A9" s="6" t="s">
        <v>138</v>
      </c>
      <c r="B9" s="60">
        <v>10.677</v>
      </c>
      <c r="C9" s="60">
        <v>2.7330000000000001</v>
      </c>
      <c r="D9" s="60">
        <v>44.848999999999997</v>
      </c>
      <c r="E9" s="60">
        <v>44.863</v>
      </c>
      <c r="F9" s="47">
        <f>SUM(B9:E9)</f>
        <v>103.122</v>
      </c>
    </row>
    <row r="10" spans="1:6" ht="12.75" customHeight="1" x14ac:dyDescent="0.2">
      <c r="A10" s="6" t="s">
        <v>139</v>
      </c>
      <c r="B10" s="60">
        <v>56.985999999999997</v>
      </c>
      <c r="C10" s="60">
        <v>10.364000000000001</v>
      </c>
      <c r="D10" s="60">
        <v>107.05200000000001</v>
      </c>
      <c r="E10" s="60">
        <v>69.557000000000002</v>
      </c>
      <c r="F10" s="47">
        <f>SUM(B10:E10)</f>
        <v>243.959</v>
      </c>
    </row>
    <row r="11" spans="1:6" ht="12.75" customHeight="1" x14ac:dyDescent="0.2">
      <c r="A11" s="6" t="s">
        <v>140</v>
      </c>
      <c r="B11" s="60">
        <v>3.3839999999999999</v>
      </c>
      <c r="C11" s="60">
        <v>0.21199999999999999</v>
      </c>
      <c r="D11" s="60">
        <v>9.048</v>
      </c>
      <c r="E11" s="60">
        <v>4.2949999999999999</v>
      </c>
      <c r="F11" s="47">
        <f>SUM(B11:E11)</f>
        <v>16.939</v>
      </c>
    </row>
    <row r="12" spans="1:6" ht="12.75" customHeight="1" x14ac:dyDescent="0.2">
      <c r="A12" s="16" t="s">
        <v>209</v>
      </c>
      <c r="B12" s="52"/>
      <c r="C12" s="52"/>
      <c r="D12" s="52"/>
      <c r="E12" s="60"/>
      <c r="F12" s="46"/>
    </row>
    <row r="13" spans="1:6" ht="12.75" customHeight="1" x14ac:dyDescent="0.2">
      <c r="A13" s="6" t="s">
        <v>53</v>
      </c>
      <c r="B13" s="60">
        <v>8.1419999999999995</v>
      </c>
      <c r="C13" s="60">
        <v>4.7610000000000001</v>
      </c>
      <c r="D13" s="60">
        <v>26.869</v>
      </c>
      <c r="E13" s="60">
        <v>27.091999999999999</v>
      </c>
      <c r="F13" s="47">
        <f>SUM(B13:E13)</f>
        <v>66.864000000000004</v>
      </c>
    </row>
    <row r="14" spans="1:6" ht="12.75" customHeight="1" x14ac:dyDescent="0.2">
      <c r="A14" s="6" t="s">
        <v>54</v>
      </c>
      <c r="B14" s="60">
        <v>23.49</v>
      </c>
      <c r="C14" s="60">
        <v>3.8610000000000002</v>
      </c>
      <c r="D14" s="60">
        <v>40.619999999999997</v>
      </c>
      <c r="E14" s="60">
        <v>21.38</v>
      </c>
      <c r="F14" s="47">
        <f>SUM(B14:E14)</f>
        <v>89.350999999999999</v>
      </c>
    </row>
    <row r="15" spans="1:6" ht="12.75" customHeight="1" x14ac:dyDescent="0.2">
      <c r="A15" s="6" t="s">
        <v>171</v>
      </c>
      <c r="B15" s="60">
        <v>26.236000000000001</v>
      </c>
      <c r="C15" s="60">
        <v>3.2330000000000001</v>
      </c>
      <c r="D15" s="60">
        <v>60.622999999999998</v>
      </c>
      <c r="E15" s="60">
        <v>40.820999999999998</v>
      </c>
      <c r="F15" s="47">
        <f>SUM(B15:E15)</f>
        <v>130.91300000000001</v>
      </c>
    </row>
    <row r="16" spans="1:6" ht="12.75" customHeight="1" x14ac:dyDescent="0.2">
      <c r="A16" s="6" t="s">
        <v>73</v>
      </c>
      <c r="B16" s="60">
        <v>13.18</v>
      </c>
      <c r="C16" s="60">
        <v>1.454</v>
      </c>
      <c r="D16" s="60">
        <v>32.835999999999999</v>
      </c>
      <c r="E16" s="60">
        <v>29.42</v>
      </c>
      <c r="F16" s="47">
        <f>SUM(B16:E16)</f>
        <v>76.89</v>
      </c>
    </row>
    <row r="17" spans="1:6" ht="12.75" customHeight="1" x14ac:dyDescent="0.2">
      <c r="A17" s="16" t="s">
        <v>210</v>
      </c>
      <c r="B17" s="52"/>
      <c r="C17" s="52"/>
      <c r="D17" s="52"/>
      <c r="E17" s="60"/>
      <c r="F17" s="46"/>
    </row>
    <row r="18" spans="1:6" ht="12.75" customHeight="1" x14ac:dyDescent="0.2">
      <c r="A18" s="6" t="s">
        <v>58</v>
      </c>
      <c r="B18" s="60">
        <v>28.997</v>
      </c>
      <c r="C18" s="60">
        <v>3.016</v>
      </c>
      <c r="D18" s="60">
        <v>44.82</v>
      </c>
      <c r="E18" s="60">
        <v>36.188000000000002</v>
      </c>
      <c r="F18" s="47">
        <f>SUM(B18:E18)</f>
        <v>113.021</v>
      </c>
    </row>
    <row r="19" spans="1:6" ht="12.75" customHeight="1" x14ac:dyDescent="0.2">
      <c r="A19" s="6" t="s">
        <v>59</v>
      </c>
      <c r="B19" s="60">
        <v>35.704000000000001</v>
      </c>
      <c r="C19" s="60">
        <v>5.3639999999999999</v>
      </c>
      <c r="D19" s="60">
        <v>89.847999999999999</v>
      </c>
      <c r="E19" s="60">
        <v>53.731000000000002</v>
      </c>
      <c r="F19" s="47">
        <f>SUM(B19:E19)</f>
        <v>184.64699999999999</v>
      </c>
    </row>
    <row r="20" spans="1:6" ht="12.75" customHeight="1" x14ac:dyDescent="0.2">
      <c r="A20" s="6" t="s">
        <v>0</v>
      </c>
      <c r="B20" s="60">
        <v>6.3460000000000001</v>
      </c>
      <c r="C20" s="60">
        <v>4.9290000000000003</v>
      </c>
      <c r="D20" s="60">
        <v>26.28</v>
      </c>
      <c r="E20" s="60">
        <v>28.795000000000002</v>
      </c>
      <c r="F20" s="47">
        <f>SUM(B20:E20)</f>
        <v>66.349999999999994</v>
      </c>
    </row>
    <row r="21" spans="1:6" ht="12.75" customHeight="1" x14ac:dyDescent="0.2">
      <c r="A21" s="16" t="s">
        <v>211</v>
      </c>
      <c r="B21" s="52"/>
      <c r="C21" s="52"/>
      <c r="D21" s="52"/>
      <c r="E21" s="60"/>
      <c r="F21" s="46"/>
    </row>
    <row r="22" spans="1:6" ht="12.75" customHeight="1" x14ac:dyDescent="0.2">
      <c r="A22" s="6" t="s">
        <v>60</v>
      </c>
      <c r="B22" s="60">
        <v>46.021999999999998</v>
      </c>
      <c r="C22" s="60">
        <v>9.51</v>
      </c>
      <c r="D22" s="60">
        <v>111.917</v>
      </c>
      <c r="E22" s="60">
        <v>77.091999999999999</v>
      </c>
      <c r="F22" s="47">
        <f>SUM(B22:E22)</f>
        <v>244.541</v>
      </c>
    </row>
    <row r="23" spans="1:6" ht="12.75" customHeight="1" x14ac:dyDescent="0.2">
      <c r="A23" s="6" t="s">
        <v>61</v>
      </c>
      <c r="B23" s="60">
        <v>18.783000000000001</v>
      </c>
      <c r="C23" s="60">
        <v>2.6920000000000002</v>
      </c>
      <c r="D23" s="60">
        <v>34.130000000000003</v>
      </c>
      <c r="E23" s="60">
        <v>32.497</v>
      </c>
      <c r="F23" s="47">
        <f>SUM(B23:E23)</f>
        <v>88.102000000000004</v>
      </c>
    </row>
    <row r="24" spans="1:6" ht="12.75" customHeight="1" x14ac:dyDescent="0.2">
      <c r="A24" s="6" t="s">
        <v>62</v>
      </c>
      <c r="B24" s="60">
        <v>6.242</v>
      </c>
      <c r="C24" s="60">
        <v>1.107</v>
      </c>
      <c r="D24" s="60">
        <v>14.901</v>
      </c>
      <c r="E24" s="60">
        <v>9.125</v>
      </c>
      <c r="F24" s="47">
        <f>SUM(B24:E24)</f>
        <v>31.375</v>
      </c>
    </row>
    <row r="25" spans="1:6" ht="12.75" customHeight="1" x14ac:dyDescent="0.2">
      <c r="A25" s="16" t="s">
        <v>214</v>
      </c>
      <c r="B25" s="38"/>
      <c r="C25" s="38"/>
      <c r="D25" s="38"/>
      <c r="E25" s="60"/>
      <c r="F25" s="48"/>
    </row>
    <row r="26" spans="1:6" ht="12.75" customHeight="1" x14ac:dyDescent="0.2">
      <c r="A26" s="17" t="s">
        <v>63</v>
      </c>
      <c r="B26" s="60">
        <v>12.154999999999999</v>
      </c>
      <c r="C26" s="60">
        <v>7.0039999999999996</v>
      </c>
      <c r="D26" s="60">
        <v>53.8</v>
      </c>
      <c r="E26" s="60">
        <v>48.363</v>
      </c>
      <c r="F26" s="47">
        <f t="shared" ref="F26:F32" si="0">SUM(B26:E26)</f>
        <v>121.322</v>
      </c>
    </row>
    <row r="27" spans="1:6" ht="12.75" customHeight="1" x14ac:dyDescent="0.2">
      <c r="A27" s="17" t="s">
        <v>64</v>
      </c>
      <c r="B27" s="60">
        <v>12.191000000000001</v>
      </c>
      <c r="C27" s="60">
        <v>0.23</v>
      </c>
      <c r="D27" s="60">
        <v>22.026</v>
      </c>
      <c r="E27" s="60">
        <v>9.1859999999999999</v>
      </c>
      <c r="F27" s="47">
        <f t="shared" si="0"/>
        <v>43.633000000000003</v>
      </c>
    </row>
    <row r="28" spans="1:6" ht="12.75" customHeight="1" x14ac:dyDescent="0.2">
      <c r="A28" s="17" t="s">
        <v>65</v>
      </c>
      <c r="B28" s="60">
        <v>12.225</v>
      </c>
      <c r="C28" s="60">
        <v>1.0189999999999999</v>
      </c>
      <c r="D28" s="60">
        <v>19.29</v>
      </c>
      <c r="E28" s="60">
        <v>13.11</v>
      </c>
      <c r="F28" s="47">
        <f t="shared" si="0"/>
        <v>45.643999999999998</v>
      </c>
    </row>
    <row r="29" spans="1:6" ht="12.75" customHeight="1" x14ac:dyDescent="0.2">
      <c r="A29" s="17" t="s">
        <v>66</v>
      </c>
      <c r="B29" s="60">
        <v>7.6319999999999997</v>
      </c>
      <c r="C29" s="60">
        <v>1.6890000000000001</v>
      </c>
      <c r="D29" s="60">
        <v>14.249000000000001</v>
      </c>
      <c r="E29" s="60">
        <v>8.7509999999999994</v>
      </c>
      <c r="F29" s="47">
        <f t="shared" si="0"/>
        <v>32.320999999999998</v>
      </c>
    </row>
    <row r="30" spans="1:6" ht="12.75" customHeight="1" x14ac:dyDescent="0.2">
      <c r="A30" s="17" t="s">
        <v>67</v>
      </c>
      <c r="B30" s="60">
        <v>11.532999999999999</v>
      </c>
      <c r="C30" s="60">
        <v>0.61499999999999999</v>
      </c>
      <c r="D30" s="60">
        <v>16.509</v>
      </c>
      <c r="E30" s="60">
        <v>10.146000000000001</v>
      </c>
      <c r="F30" s="47">
        <f t="shared" si="0"/>
        <v>38.802999999999997</v>
      </c>
    </row>
    <row r="31" spans="1:6" ht="12.75" customHeight="1" x14ac:dyDescent="0.2">
      <c r="A31" s="17" t="s">
        <v>68</v>
      </c>
      <c r="B31" s="60">
        <v>6.4</v>
      </c>
      <c r="C31" s="60">
        <v>0.89300000000000002</v>
      </c>
      <c r="D31" s="60">
        <v>16.321000000000002</v>
      </c>
      <c r="E31" s="60">
        <v>15.105</v>
      </c>
      <c r="F31" s="47">
        <f t="shared" si="0"/>
        <v>38.719000000000001</v>
      </c>
    </row>
    <row r="32" spans="1:6" ht="12.75" customHeight="1" x14ac:dyDescent="0.2">
      <c r="A32" s="17" t="s">
        <v>69</v>
      </c>
      <c r="B32" s="60">
        <v>8.9109999999999996</v>
      </c>
      <c r="C32" s="60">
        <v>1.8580000000000001</v>
      </c>
      <c r="D32" s="60">
        <v>18.751999999999999</v>
      </c>
      <c r="E32" s="60">
        <v>14.053000000000001</v>
      </c>
      <c r="F32" s="47">
        <f t="shared" si="0"/>
        <v>43.573999999999998</v>
      </c>
    </row>
  </sheetData>
  <customSheetViews>
    <customSheetView guid="{CEF79B89-EB70-428A-A710-BCE3C6A43D90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6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selection activeCell="A2" sqref="A2"/>
      <pageMargins left="0.59055118110236227" right="0.59055118110236227" top="0.59055118110236227" bottom="0.78740157480314965" header="0.51181102362204722" footer="0.51181102362204722"/>
      <printOptions horizontalCentered="1"/>
      <pageSetup paperSize="9" scale="86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B2:E2"/>
    <mergeCell ref="A2:A3"/>
    <mergeCell ref="F2:F3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86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7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3" width="13.7109375" style="31" customWidth="1"/>
    <col min="4" max="81" width="10.7109375" style="4" customWidth="1"/>
    <col min="82" max="16384" width="9.140625" style="4"/>
  </cols>
  <sheetData>
    <row r="1" spans="1:4" s="56" customFormat="1" ht="20.100000000000001" customHeight="1" x14ac:dyDescent="0.2">
      <c r="A1" s="11" t="s">
        <v>234</v>
      </c>
      <c r="B1" s="11"/>
      <c r="C1" s="11"/>
      <c r="D1" s="11"/>
    </row>
    <row r="2" spans="1:4" s="30" customFormat="1" ht="34.5" customHeight="1" x14ac:dyDescent="0.2">
      <c r="A2" s="32" t="s">
        <v>46</v>
      </c>
      <c r="B2" s="3" t="s">
        <v>172</v>
      </c>
      <c r="C2" s="3" t="s">
        <v>173</v>
      </c>
      <c r="D2" s="19" t="s">
        <v>45</v>
      </c>
    </row>
    <row r="3" spans="1:4" s="1" customFormat="1" ht="12.75" customHeight="1" x14ac:dyDescent="0.2">
      <c r="A3" s="15" t="s">
        <v>45</v>
      </c>
      <c r="B3" s="28">
        <v>1475.0039999999999</v>
      </c>
      <c r="C3" s="28">
        <v>5994.35</v>
      </c>
      <c r="D3" s="20">
        <f>SUM(B3:C3)</f>
        <v>7469.3540000000003</v>
      </c>
    </row>
    <row r="4" spans="1:4" ht="12.75" customHeight="1" x14ac:dyDescent="0.2">
      <c r="A4" s="16" t="s">
        <v>207</v>
      </c>
      <c r="B4" s="35"/>
      <c r="C4" s="35"/>
      <c r="D4" s="21"/>
    </row>
    <row r="5" spans="1:4" ht="12.75" customHeight="1" x14ac:dyDescent="0.2">
      <c r="A5" s="6" t="s">
        <v>50</v>
      </c>
      <c r="B5" s="35">
        <v>724.97199999999998</v>
      </c>
      <c r="C5" s="35">
        <v>2886.0680000000002</v>
      </c>
      <c r="D5" s="21">
        <f>SUM(B5:C5)</f>
        <v>3611.04</v>
      </c>
    </row>
    <row r="6" spans="1:4" ht="12.75" customHeight="1" x14ac:dyDescent="0.2">
      <c r="A6" s="6" t="s">
        <v>51</v>
      </c>
      <c r="B6" s="35">
        <v>750.03300000000002</v>
      </c>
      <c r="C6" s="35">
        <v>3108.2829999999999</v>
      </c>
      <c r="D6" s="21">
        <f>SUM(B6:C6)</f>
        <v>3858.3159999999998</v>
      </c>
    </row>
    <row r="7" spans="1:4" ht="12.75" customHeight="1" x14ac:dyDescent="0.2">
      <c r="A7" s="16" t="s">
        <v>208</v>
      </c>
      <c r="B7" s="35"/>
      <c r="C7" s="35"/>
      <c r="D7" s="21"/>
    </row>
    <row r="8" spans="1:4" ht="12.75" customHeight="1" x14ac:dyDescent="0.2">
      <c r="A8" s="6" t="s">
        <v>119</v>
      </c>
      <c r="B8" s="35">
        <v>35.383000000000003</v>
      </c>
      <c r="C8" s="35">
        <v>451.15100000000001</v>
      </c>
      <c r="D8" s="21">
        <f t="shared" ref="D8:D19" si="0">SUM(B8:C8)</f>
        <v>486.53399999999999</v>
      </c>
    </row>
    <row r="9" spans="1:4" ht="12.75" customHeight="1" x14ac:dyDescent="0.2">
      <c r="A9" s="6" t="s">
        <v>120</v>
      </c>
      <c r="B9" s="35">
        <v>49.768000000000001</v>
      </c>
      <c r="C9" s="35">
        <v>535.62699999999995</v>
      </c>
      <c r="D9" s="21">
        <f t="shared" si="0"/>
        <v>585.39499999999998</v>
      </c>
    </row>
    <row r="10" spans="1:4" ht="12.75" customHeight="1" x14ac:dyDescent="0.2">
      <c r="A10" s="6" t="s">
        <v>121</v>
      </c>
      <c r="B10" s="35">
        <v>71.200999999999993</v>
      </c>
      <c r="C10" s="35">
        <v>527.45600000000002</v>
      </c>
      <c r="D10" s="21">
        <f t="shared" si="0"/>
        <v>598.65700000000004</v>
      </c>
    </row>
    <row r="11" spans="1:4" ht="12.75" customHeight="1" x14ac:dyDescent="0.2">
      <c r="A11" s="6" t="s">
        <v>122</v>
      </c>
      <c r="B11" s="35">
        <v>76.427999999999997</v>
      </c>
      <c r="C11" s="35">
        <v>532.71199999999999</v>
      </c>
      <c r="D11" s="21">
        <f t="shared" si="0"/>
        <v>609.14</v>
      </c>
    </row>
    <row r="12" spans="1:4" ht="12.75" customHeight="1" x14ac:dyDescent="0.2">
      <c r="A12" s="6" t="s">
        <v>123</v>
      </c>
      <c r="B12" s="35">
        <v>117.377</v>
      </c>
      <c r="C12" s="35">
        <v>659.95600000000002</v>
      </c>
      <c r="D12" s="21">
        <f t="shared" si="0"/>
        <v>777.33299999999997</v>
      </c>
    </row>
    <row r="13" spans="1:4" ht="12.75" customHeight="1" x14ac:dyDescent="0.2">
      <c r="A13" s="6" t="s">
        <v>124</v>
      </c>
      <c r="B13" s="35">
        <v>139.94800000000001</v>
      </c>
      <c r="C13" s="35">
        <v>639.78200000000004</v>
      </c>
      <c r="D13" s="21">
        <f t="shared" si="0"/>
        <v>779.73</v>
      </c>
    </row>
    <row r="14" spans="1:4" ht="12.75" customHeight="1" x14ac:dyDescent="0.2">
      <c r="A14" s="6" t="s">
        <v>125</v>
      </c>
      <c r="B14" s="35">
        <v>155.34100000000001</v>
      </c>
      <c r="C14" s="35">
        <v>531.86699999999996</v>
      </c>
      <c r="D14" s="21">
        <f t="shared" si="0"/>
        <v>687.20799999999997</v>
      </c>
    </row>
    <row r="15" spans="1:4" ht="12.75" customHeight="1" x14ac:dyDescent="0.2">
      <c r="A15" s="6" t="s">
        <v>126</v>
      </c>
      <c r="B15" s="35">
        <v>150.124</v>
      </c>
      <c r="C15" s="35">
        <v>426.47800000000001</v>
      </c>
      <c r="D15" s="21">
        <f t="shared" si="0"/>
        <v>576.60199999999998</v>
      </c>
    </row>
    <row r="16" spans="1:4" ht="12.75" customHeight="1" x14ac:dyDescent="0.2">
      <c r="A16" s="6" t="s">
        <v>127</v>
      </c>
      <c r="B16" s="35">
        <v>194.471</v>
      </c>
      <c r="C16" s="35">
        <v>442.95299999999997</v>
      </c>
      <c r="D16" s="21">
        <f t="shared" si="0"/>
        <v>637.42399999999998</v>
      </c>
    </row>
    <row r="17" spans="1:4" ht="12.75" customHeight="1" x14ac:dyDescent="0.2">
      <c r="A17" s="6" t="s">
        <v>128</v>
      </c>
      <c r="B17" s="35">
        <v>207.76499999999999</v>
      </c>
      <c r="C17" s="35">
        <v>506.42500000000001</v>
      </c>
      <c r="D17" s="21">
        <f t="shared" si="0"/>
        <v>714.19</v>
      </c>
    </row>
    <row r="18" spans="1:4" ht="12.75" customHeight="1" x14ac:dyDescent="0.2">
      <c r="A18" s="6" t="s">
        <v>129</v>
      </c>
      <c r="B18" s="35">
        <v>164.77099999999999</v>
      </c>
      <c r="C18" s="35">
        <v>405.48</v>
      </c>
      <c r="D18" s="21">
        <f t="shared" si="0"/>
        <v>570.25099999999998</v>
      </c>
    </row>
    <row r="19" spans="1:4" ht="12.75" customHeight="1" x14ac:dyDescent="0.2">
      <c r="A19" s="6" t="s">
        <v>130</v>
      </c>
      <c r="B19" s="35">
        <v>112.43</v>
      </c>
      <c r="C19" s="35">
        <v>334.464</v>
      </c>
      <c r="D19" s="21">
        <f t="shared" si="0"/>
        <v>446.89400000000001</v>
      </c>
    </row>
    <row r="20" spans="1:4" ht="12.75" customHeight="1" x14ac:dyDescent="0.2">
      <c r="A20" s="16" t="s">
        <v>213</v>
      </c>
      <c r="B20" s="35"/>
      <c r="C20" s="35"/>
      <c r="D20" s="21"/>
    </row>
    <row r="21" spans="1:4" ht="12.75" customHeight="1" x14ac:dyDescent="0.2">
      <c r="A21" s="6" t="s">
        <v>70</v>
      </c>
      <c r="B21" s="35">
        <v>796.25599999999997</v>
      </c>
      <c r="C21" s="35">
        <v>3438.14</v>
      </c>
      <c r="D21" s="21">
        <f>SUM(B21:C21)</f>
        <v>4234.3959999999997</v>
      </c>
    </row>
    <row r="22" spans="1:4" ht="12.75" customHeight="1" x14ac:dyDescent="0.2">
      <c r="A22" s="6" t="s">
        <v>71</v>
      </c>
      <c r="B22" s="35">
        <v>56.021000000000001</v>
      </c>
      <c r="C22" s="35">
        <v>215.63300000000001</v>
      </c>
      <c r="D22" s="21">
        <f>SUM(B22:C22)</f>
        <v>271.654</v>
      </c>
    </row>
    <row r="23" spans="1:4" ht="12.75" customHeight="1" x14ac:dyDescent="0.2">
      <c r="A23" s="6" t="s">
        <v>72</v>
      </c>
      <c r="B23" s="35">
        <v>622.72699999999998</v>
      </c>
      <c r="C23" s="35">
        <v>2340.578</v>
      </c>
      <c r="D23" s="21">
        <f>SUM(B23:C23)</f>
        <v>2963.3049999999998</v>
      </c>
    </row>
    <row r="24" spans="1:4" ht="12.75" customHeight="1" x14ac:dyDescent="0.2">
      <c r="A24" s="16" t="s">
        <v>209</v>
      </c>
      <c r="B24" s="35"/>
      <c r="C24" s="35"/>
      <c r="D24" s="21"/>
    </row>
    <row r="25" spans="1:4" ht="12.75" customHeight="1" x14ac:dyDescent="0.2">
      <c r="A25" s="6" t="s">
        <v>52</v>
      </c>
      <c r="B25" s="35">
        <v>24.838000000000001</v>
      </c>
      <c r="C25" s="35">
        <v>101.46</v>
      </c>
      <c r="D25" s="21">
        <f t="shared" ref="D25:D31" si="1">SUM(B25:C25)</f>
        <v>126.298</v>
      </c>
    </row>
    <row r="26" spans="1:4" ht="12.75" customHeight="1" x14ac:dyDescent="0.2">
      <c r="A26" s="6" t="s">
        <v>53</v>
      </c>
      <c r="B26" s="35">
        <v>409.05500000000001</v>
      </c>
      <c r="C26" s="35">
        <v>1230.174</v>
      </c>
      <c r="D26" s="21">
        <f t="shared" si="1"/>
        <v>1639.229</v>
      </c>
    </row>
    <row r="27" spans="1:4" ht="12.75" customHeight="1" x14ac:dyDescent="0.2">
      <c r="A27" s="6" t="s">
        <v>54</v>
      </c>
      <c r="B27" s="35">
        <v>477.45499999999998</v>
      </c>
      <c r="C27" s="35">
        <v>1329.383</v>
      </c>
      <c r="D27" s="21">
        <f t="shared" si="1"/>
        <v>1806.838</v>
      </c>
    </row>
    <row r="28" spans="1:4" ht="12.75" customHeight="1" x14ac:dyDescent="0.2">
      <c r="A28" s="6" t="s">
        <v>171</v>
      </c>
      <c r="B28" s="35">
        <v>118.11499999999999</v>
      </c>
      <c r="C28" s="35">
        <v>888.28499999999997</v>
      </c>
      <c r="D28" s="21">
        <f t="shared" si="1"/>
        <v>1006.4</v>
      </c>
    </row>
    <row r="29" spans="1:4" ht="12.75" customHeight="1" x14ac:dyDescent="0.2">
      <c r="A29" s="6" t="s">
        <v>55</v>
      </c>
      <c r="B29" s="35">
        <v>272.72199999999998</v>
      </c>
      <c r="C29" s="35">
        <v>1130.7439999999999</v>
      </c>
      <c r="D29" s="21">
        <f t="shared" si="1"/>
        <v>1403.4659999999999</v>
      </c>
    </row>
    <row r="30" spans="1:4" ht="12.75" customHeight="1" x14ac:dyDescent="0.2">
      <c r="A30" s="6" t="s">
        <v>56</v>
      </c>
      <c r="B30" s="35">
        <v>120.19</v>
      </c>
      <c r="C30" s="35">
        <v>783.02700000000004</v>
      </c>
      <c r="D30" s="21">
        <f t="shared" si="1"/>
        <v>903.2170000000001</v>
      </c>
    </row>
    <row r="31" spans="1:4" ht="12.75" customHeight="1" x14ac:dyDescent="0.2">
      <c r="A31" s="6" t="s">
        <v>57</v>
      </c>
      <c r="B31" s="35">
        <v>52.628999999999998</v>
      </c>
      <c r="C31" s="35">
        <v>531.27800000000002</v>
      </c>
      <c r="D31" s="21">
        <f t="shared" si="1"/>
        <v>583.90700000000004</v>
      </c>
    </row>
    <row r="32" spans="1:4" ht="12.75" customHeight="1" x14ac:dyDescent="0.2">
      <c r="A32" s="16" t="s">
        <v>210</v>
      </c>
      <c r="B32" s="21"/>
      <c r="C32" s="21"/>
      <c r="D32" s="21"/>
    </row>
    <row r="33" spans="1:4" ht="12.75" customHeight="1" x14ac:dyDescent="0.2">
      <c r="A33" s="6" t="s">
        <v>58</v>
      </c>
      <c r="B33" s="35">
        <v>868.56</v>
      </c>
      <c r="C33" s="35">
        <v>1685.9829999999999</v>
      </c>
      <c r="D33" s="21">
        <f>SUM(B33:C33)</f>
        <v>2554.5429999999997</v>
      </c>
    </row>
    <row r="34" spans="1:4" ht="12.75" customHeight="1" x14ac:dyDescent="0.2">
      <c r="A34" s="6" t="s">
        <v>59</v>
      </c>
      <c r="B34" s="35">
        <v>576.43200000000002</v>
      </c>
      <c r="C34" s="35">
        <v>3013.2449999999999</v>
      </c>
      <c r="D34" s="21">
        <f>SUM(B34:C34)</f>
        <v>3589.6769999999997</v>
      </c>
    </row>
    <row r="35" spans="1:4" ht="12.75" customHeight="1" x14ac:dyDescent="0.2">
      <c r="A35" s="6" t="s">
        <v>0</v>
      </c>
      <c r="B35" s="35">
        <v>30.013000000000002</v>
      </c>
      <c r="C35" s="35">
        <v>1295.1220000000001</v>
      </c>
      <c r="D35" s="21">
        <f>SUM(B35:C35)</f>
        <v>1325.135</v>
      </c>
    </row>
    <row r="36" spans="1:4" ht="12.75" customHeight="1" x14ac:dyDescent="0.2">
      <c r="A36" s="16" t="s">
        <v>211</v>
      </c>
      <c r="B36" s="35"/>
      <c r="C36" s="35"/>
      <c r="D36" s="21"/>
    </row>
    <row r="37" spans="1:4" ht="12.75" customHeight="1" x14ac:dyDescent="0.2">
      <c r="A37" s="6" t="s">
        <v>60</v>
      </c>
      <c r="B37" s="35">
        <v>326.61700000000002</v>
      </c>
      <c r="C37" s="35">
        <v>2316.9720000000002</v>
      </c>
      <c r="D37" s="21">
        <f>SUM(B37:C37)</f>
        <v>2643.5890000000004</v>
      </c>
    </row>
    <row r="38" spans="1:4" ht="12.75" customHeight="1" x14ac:dyDescent="0.2">
      <c r="A38" s="6" t="s">
        <v>61</v>
      </c>
      <c r="B38" s="35">
        <v>867.91499999999996</v>
      </c>
      <c r="C38" s="35">
        <v>2634.4119999999998</v>
      </c>
      <c r="D38" s="21">
        <f>SUM(B38:C38)</f>
        <v>3502.3269999999998</v>
      </c>
    </row>
    <row r="39" spans="1:4" ht="12.75" customHeight="1" x14ac:dyDescent="0.2">
      <c r="A39" s="6" t="s">
        <v>62</v>
      </c>
      <c r="B39" s="35">
        <v>280.47199999999998</v>
      </c>
      <c r="C39" s="35">
        <v>1042.9670000000001</v>
      </c>
      <c r="D39" s="21">
        <f>SUM(B39:C39)</f>
        <v>1323.4390000000001</v>
      </c>
    </row>
    <row r="40" spans="1:4" ht="12.75" customHeight="1" x14ac:dyDescent="0.2">
      <c r="A40" s="16" t="s">
        <v>212</v>
      </c>
      <c r="B40" s="35"/>
      <c r="C40" s="35"/>
      <c r="D40" s="21"/>
    </row>
    <row r="41" spans="1:4" ht="12.75" customHeight="1" x14ac:dyDescent="0.2">
      <c r="A41" s="17" t="s">
        <v>0</v>
      </c>
      <c r="B41" s="35">
        <v>30.013000000000002</v>
      </c>
      <c r="C41" s="35">
        <v>1295.1220000000001</v>
      </c>
      <c r="D41" s="21">
        <f t="shared" ref="D41:D67" si="2">SUM(B41:C41)</f>
        <v>1325.135</v>
      </c>
    </row>
    <row r="42" spans="1:4" ht="12.75" customHeight="1" x14ac:dyDescent="0.2">
      <c r="A42" s="17" t="s">
        <v>1</v>
      </c>
      <c r="B42" s="35">
        <v>80.082999999999998</v>
      </c>
      <c r="C42" s="35">
        <v>857.32899999999995</v>
      </c>
      <c r="D42" s="21">
        <f t="shared" si="2"/>
        <v>937.41199999999992</v>
      </c>
    </row>
    <row r="43" spans="1:4" s="1" customFormat="1" ht="12.75" customHeight="1" x14ac:dyDescent="0.2">
      <c r="A43" s="29" t="s">
        <v>63</v>
      </c>
      <c r="B43" s="28">
        <v>110.095</v>
      </c>
      <c r="C43" s="28">
        <v>2152.4499999999998</v>
      </c>
      <c r="D43" s="20">
        <f t="shared" si="2"/>
        <v>2262.5449999999996</v>
      </c>
    </row>
    <row r="44" spans="1:4" ht="12.75" customHeight="1" x14ac:dyDescent="0.2">
      <c r="A44" s="17" t="s">
        <v>2</v>
      </c>
      <c r="B44" s="35">
        <v>102.575</v>
      </c>
      <c r="C44" s="35">
        <v>220.92099999999999</v>
      </c>
      <c r="D44" s="21">
        <f t="shared" si="2"/>
        <v>323.49599999999998</v>
      </c>
    </row>
    <row r="45" spans="1:4" ht="12.75" customHeight="1" x14ac:dyDescent="0.2">
      <c r="A45" s="17" t="s">
        <v>3</v>
      </c>
      <c r="B45" s="35">
        <v>44.283999999999999</v>
      </c>
      <c r="C45" s="35">
        <v>186.46799999999999</v>
      </c>
      <c r="D45" s="21">
        <f t="shared" si="2"/>
        <v>230.75199999999998</v>
      </c>
    </row>
    <row r="46" spans="1:4" ht="12.75" customHeight="1" x14ac:dyDescent="0.2">
      <c r="A46" s="17" t="s">
        <v>4</v>
      </c>
      <c r="B46" s="35">
        <v>43.481999999999999</v>
      </c>
      <c r="C46" s="35">
        <v>220.93600000000001</v>
      </c>
      <c r="D46" s="21">
        <f t="shared" si="2"/>
        <v>264.41800000000001</v>
      </c>
    </row>
    <row r="47" spans="1:4" s="1" customFormat="1" ht="12.75" customHeight="1" x14ac:dyDescent="0.2">
      <c r="A47" s="29" t="s">
        <v>64</v>
      </c>
      <c r="B47" s="28">
        <v>190.34100000000001</v>
      </c>
      <c r="C47" s="28">
        <v>628.32500000000005</v>
      </c>
      <c r="D47" s="20">
        <f t="shared" si="2"/>
        <v>818.66600000000005</v>
      </c>
    </row>
    <row r="48" spans="1:4" ht="12.75" customHeight="1" x14ac:dyDescent="0.2">
      <c r="A48" s="17" t="s">
        <v>5</v>
      </c>
      <c r="B48" s="35">
        <v>57.146999999999998</v>
      </c>
      <c r="C48" s="35">
        <v>293.14800000000002</v>
      </c>
      <c r="D48" s="21">
        <f t="shared" si="2"/>
        <v>350.29500000000002</v>
      </c>
    </row>
    <row r="49" spans="1:4" ht="12.75" customHeight="1" x14ac:dyDescent="0.2">
      <c r="A49" s="17" t="s">
        <v>6</v>
      </c>
      <c r="B49" s="35">
        <v>51.853999999999999</v>
      </c>
      <c r="C49" s="35">
        <v>146.40299999999999</v>
      </c>
      <c r="D49" s="21">
        <f t="shared" si="2"/>
        <v>198.25700000000001</v>
      </c>
    </row>
    <row r="50" spans="1:4" ht="12.75" customHeight="1" x14ac:dyDescent="0.2">
      <c r="A50" s="17" t="s">
        <v>7</v>
      </c>
      <c r="B50" s="35">
        <v>72.069000000000003</v>
      </c>
      <c r="C50" s="35">
        <v>140.01599999999999</v>
      </c>
      <c r="D50" s="21">
        <f t="shared" si="2"/>
        <v>212.08499999999998</v>
      </c>
    </row>
    <row r="51" spans="1:4" s="1" customFormat="1" ht="12.75" customHeight="1" x14ac:dyDescent="0.2">
      <c r="A51" s="29" t="s">
        <v>65</v>
      </c>
      <c r="B51" s="28">
        <v>181.071</v>
      </c>
      <c r="C51" s="28">
        <v>579.56700000000001</v>
      </c>
      <c r="D51" s="20">
        <f t="shared" si="2"/>
        <v>760.63800000000003</v>
      </c>
    </row>
    <row r="52" spans="1:4" ht="12.75" customHeight="1" x14ac:dyDescent="0.2">
      <c r="A52" s="17" t="s">
        <v>8</v>
      </c>
      <c r="B52" s="35">
        <v>60.963999999999999</v>
      </c>
      <c r="C52" s="35">
        <v>213.99799999999999</v>
      </c>
      <c r="D52" s="21">
        <f t="shared" si="2"/>
        <v>274.96199999999999</v>
      </c>
    </row>
    <row r="53" spans="1:4" ht="12.75" customHeight="1" x14ac:dyDescent="0.2">
      <c r="A53" s="17" t="s">
        <v>9</v>
      </c>
      <c r="B53" s="35">
        <v>80.192999999999998</v>
      </c>
      <c r="C53" s="35">
        <v>151.977</v>
      </c>
      <c r="D53" s="21">
        <f t="shared" si="2"/>
        <v>232.17000000000002</v>
      </c>
    </row>
    <row r="54" spans="1:4" ht="12.75" customHeight="1" x14ac:dyDescent="0.2">
      <c r="A54" s="17" t="s">
        <v>10</v>
      </c>
      <c r="B54" s="35">
        <v>46.368000000000002</v>
      </c>
      <c r="C54" s="35">
        <v>124.63200000000001</v>
      </c>
      <c r="D54" s="21">
        <f t="shared" si="2"/>
        <v>171</v>
      </c>
    </row>
    <row r="55" spans="1:4" s="1" customFormat="1" ht="12.75" customHeight="1" x14ac:dyDescent="0.2">
      <c r="A55" s="29" t="s">
        <v>66</v>
      </c>
      <c r="B55" s="28">
        <v>187.52500000000001</v>
      </c>
      <c r="C55" s="28">
        <v>490.60700000000003</v>
      </c>
      <c r="D55" s="20">
        <f t="shared" si="2"/>
        <v>678.13200000000006</v>
      </c>
    </row>
    <row r="56" spans="1:4" ht="12.75" customHeight="1" x14ac:dyDescent="0.2">
      <c r="A56" s="17" t="s">
        <v>11</v>
      </c>
      <c r="B56" s="35">
        <v>142.434</v>
      </c>
      <c r="C56" s="35">
        <v>355.82100000000003</v>
      </c>
      <c r="D56" s="21">
        <f t="shared" si="2"/>
        <v>498.255</v>
      </c>
    </row>
    <row r="57" spans="1:4" ht="12.75" customHeight="1" x14ac:dyDescent="0.2">
      <c r="A57" s="17" t="s">
        <v>12</v>
      </c>
      <c r="B57" s="35">
        <v>72.896000000000001</v>
      </c>
      <c r="C57" s="35">
        <v>149.38300000000001</v>
      </c>
      <c r="D57" s="21">
        <f t="shared" si="2"/>
        <v>222.279</v>
      </c>
    </row>
    <row r="58" spans="1:4" ht="12.75" customHeight="1" x14ac:dyDescent="0.2">
      <c r="A58" s="17" t="s">
        <v>13</v>
      </c>
      <c r="B58" s="35">
        <v>30.524999999999999</v>
      </c>
      <c r="C58" s="35">
        <v>118.624</v>
      </c>
      <c r="D58" s="21">
        <f t="shared" si="2"/>
        <v>149.149</v>
      </c>
    </row>
    <row r="59" spans="1:4" s="1" customFormat="1" ht="12.75" customHeight="1" x14ac:dyDescent="0.2">
      <c r="A59" s="29" t="s">
        <v>67</v>
      </c>
      <c r="B59" s="28">
        <v>245.85599999999999</v>
      </c>
      <c r="C59" s="28">
        <v>623.827</v>
      </c>
      <c r="D59" s="20">
        <f t="shared" si="2"/>
        <v>869.68299999999999</v>
      </c>
    </row>
    <row r="60" spans="1:4" ht="12.75" customHeight="1" x14ac:dyDescent="0.2">
      <c r="A60" s="17" t="s">
        <v>14</v>
      </c>
      <c r="B60" s="35">
        <v>92.757999999999996</v>
      </c>
      <c r="C60" s="35">
        <v>314.61</v>
      </c>
      <c r="D60" s="21">
        <f t="shared" si="2"/>
        <v>407.36799999999999</v>
      </c>
    </row>
    <row r="61" spans="1:4" ht="12.75" customHeight="1" x14ac:dyDescent="0.2">
      <c r="A61" s="17" t="s">
        <v>15</v>
      </c>
      <c r="B61" s="35">
        <v>84.680999999999997</v>
      </c>
      <c r="C61" s="35">
        <v>194.79599999999999</v>
      </c>
      <c r="D61" s="21">
        <f t="shared" si="2"/>
        <v>279.47699999999998</v>
      </c>
    </row>
    <row r="62" spans="1:4" ht="12.75" customHeight="1" x14ac:dyDescent="0.2">
      <c r="A62" s="17" t="s">
        <v>16</v>
      </c>
      <c r="B62" s="35">
        <v>173.12799999999999</v>
      </c>
      <c r="C62" s="35">
        <v>257.77</v>
      </c>
      <c r="D62" s="21">
        <f t="shared" si="2"/>
        <v>430.89799999999997</v>
      </c>
    </row>
    <row r="63" spans="1:4" s="1" customFormat="1" ht="12.75" customHeight="1" x14ac:dyDescent="0.2">
      <c r="A63" s="29" t="s">
        <v>68</v>
      </c>
      <c r="B63" s="28">
        <v>350.56799999999998</v>
      </c>
      <c r="C63" s="28">
        <v>767.17600000000004</v>
      </c>
      <c r="D63" s="20">
        <f t="shared" si="2"/>
        <v>1117.7440000000001</v>
      </c>
    </row>
    <row r="64" spans="1:4" ht="12.75" customHeight="1" x14ac:dyDescent="0.2">
      <c r="A64" s="17" t="s">
        <v>17</v>
      </c>
      <c r="B64" s="35">
        <v>86.875</v>
      </c>
      <c r="C64" s="35">
        <v>304.45800000000003</v>
      </c>
      <c r="D64" s="21">
        <f t="shared" si="2"/>
        <v>391.33300000000003</v>
      </c>
    </row>
    <row r="65" spans="1:4" ht="12.75" customHeight="1" x14ac:dyDescent="0.2">
      <c r="A65" s="17" t="s">
        <v>18</v>
      </c>
      <c r="B65" s="35">
        <v>68.938999999999993</v>
      </c>
      <c r="C65" s="35">
        <v>192.773</v>
      </c>
      <c r="D65" s="21">
        <f t="shared" si="2"/>
        <v>261.71199999999999</v>
      </c>
    </row>
    <row r="66" spans="1:4" ht="12.75" customHeight="1" x14ac:dyDescent="0.2">
      <c r="A66" s="17" t="s">
        <v>206</v>
      </c>
      <c r="B66" s="35">
        <v>53.734999999999999</v>
      </c>
      <c r="C66" s="35">
        <v>255.166</v>
      </c>
      <c r="D66" s="21">
        <f t="shared" si="2"/>
        <v>308.90100000000001</v>
      </c>
    </row>
    <row r="67" spans="1:4" s="1" customFormat="1" ht="12.75" customHeight="1" x14ac:dyDescent="0.2">
      <c r="A67" s="29" t="s">
        <v>69</v>
      </c>
      <c r="B67" s="28">
        <v>209.54900000000001</v>
      </c>
      <c r="C67" s="28">
        <v>752.39700000000005</v>
      </c>
      <c r="D67" s="20">
        <f t="shared" si="2"/>
        <v>961.94600000000003</v>
      </c>
    </row>
  </sheetData>
  <customSheetViews>
    <customSheetView guid="{CEF79B89-EB70-428A-A710-BCE3C6A43D90}" showPageBreaks="1" printArea="1">
      <selection sqref="A1:D1"/>
      <rowBreaks count="1" manualBreakCount="1">
        <brk id="4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printArea="1" view="pageBreakPreview">
      <selection activeCell="E52" sqref="E52"/>
      <rowBreaks count="1" manualBreakCount="1">
        <brk id="50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7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82" width="10.7109375" style="4" customWidth="1"/>
    <col min="83" max="16384" width="9.140625" style="4"/>
  </cols>
  <sheetData>
    <row r="1" spans="1:5" s="56" customFormat="1" ht="20.100000000000001" customHeight="1" x14ac:dyDescent="0.2">
      <c r="A1" s="11" t="s">
        <v>235</v>
      </c>
      <c r="B1" s="57"/>
      <c r="C1" s="57"/>
      <c r="D1" s="57"/>
    </row>
    <row r="2" spans="1:5" ht="45" x14ac:dyDescent="0.2">
      <c r="A2" s="32" t="s">
        <v>47</v>
      </c>
      <c r="B2" s="3" t="s">
        <v>116</v>
      </c>
      <c r="C2" s="3" t="s">
        <v>117</v>
      </c>
      <c r="D2" s="3" t="s">
        <v>118</v>
      </c>
      <c r="E2" s="19" t="s">
        <v>45</v>
      </c>
    </row>
    <row r="3" spans="1:5" s="1" customFormat="1" ht="12.75" customHeight="1" x14ac:dyDescent="0.2">
      <c r="A3" s="15" t="s">
        <v>45</v>
      </c>
      <c r="B3" s="20">
        <v>45.896000000000001</v>
      </c>
      <c r="C3" s="20">
        <v>107.544</v>
      </c>
      <c r="D3" s="20">
        <v>1255.7049999999999</v>
      </c>
      <c r="E3" s="20">
        <f>SUM(B3:D3)</f>
        <v>1409.145</v>
      </c>
    </row>
    <row r="4" spans="1:5" ht="12.75" customHeight="1" x14ac:dyDescent="0.2">
      <c r="A4" s="16" t="s">
        <v>207</v>
      </c>
      <c r="B4" s="35"/>
      <c r="C4" s="35"/>
      <c r="D4" s="35"/>
      <c r="E4" s="21"/>
    </row>
    <row r="5" spans="1:5" ht="12.75" customHeight="1" x14ac:dyDescent="0.2">
      <c r="A5" s="6" t="s">
        <v>50</v>
      </c>
      <c r="B5" s="21">
        <v>26.722000000000001</v>
      </c>
      <c r="C5" s="21">
        <v>61.582000000000001</v>
      </c>
      <c r="D5" s="21">
        <v>587.755</v>
      </c>
      <c r="E5" s="21">
        <f>SUM(B5:D5)</f>
        <v>676.05899999999997</v>
      </c>
    </row>
    <row r="6" spans="1:5" ht="12.75" customHeight="1" x14ac:dyDescent="0.2">
      <c r="A6" s="6" t="s">
        <v>51</v>
      </c>
      <c r="B6" s="21">
        <v>19.173999999999999</v>
      </c>
      <c r="C6" s="21">
        <v>45.962000000000003</v>
      </c>
      <c r="D6" s="21">
        <v>667.95</v>
      </c>
      <c r="E6" s="21">
        <f>SUM(B6:D6)</f>
        <v>733.08600000000001</v>
      </c>
    </row>
    <row r="7" spans="1:5" ht="12.75" customHeight="1" x14ac:dyDescent="0.2">
      <c r="A7" s="16" t="s">
        <v>208</v>
      </c>
      <c r="B7" s="21"/>
      <c r="C7" s="21"/>
      <c r="D7" s="21"/>
      <c r="E7" s="21"/>
    </row>
    <row r="8" spans="1:5" ht="12.75" customHeight="1" x14ac:dyDescent="0.2">
      <c r="A8" s="6" t="s">
        <v>119</v>
      </c>
      <c r="B8" s="21">
        <v>2.0230000000000001</v>
      </c>
      <c r="C8" s="21">
        <v>2.4569999999999999</v>
      </c>
      <c r="D8" s="21">
        <v>30.178999999999998</v>
      </c>
      <c r="E8" s="21">
        <f t="shared" ref="E8:E19" si="0">SUM(B8:D8)</f>
        <v>34.658999999999999</v>
      </c>
    </row>
    <row r="9" spans="1:5" ht="12.75" customHeight="1" x14ac:dyDescent="0.2">
      <c r="A9" s="6" t="s">
        <v>120</v>
      </c>
      <c r="B9" s="21">
        <v>3.7519999999999998</v>
      </c>
      <c r="C9" s="21">
        <v>5.0289999999999999</v>
      </c>
      <c r="D9" s="21">
        <v>37.759</v>
      </c>
      <c r="E9" s="21">
        <f t="shared" si="0"/>
        <v>46.54</v>
      </c>
    </row>
    <row r="10" spans="1:5" ht="12.75" customHeight="1" x14ac:dyDescent="0.2">
      <c r="A10" s="6" t="s">
        <v>121</v>
      </c>
      <c r="B10" s="21">
        <v>4.4349999999999996</v>
      </c>
      <c r="C10" s="21">
        <v>6.2770000000000001</v>
      </c>
      <c r="D10" s="21">
        <v>53.741999999999997</v>
      </c>
      <c r="E10" s="21">
        <f t="shared" si="0"/>
        <v>64.453999999999994</v>
      </c>
    </row>
    <row r="11" spans="1:5" ht="12.75" customHeight="1" x14ac:dyDescent="0.2">
      <c r="A11" s="6" t="s">
        <v>122</v>
      </c>
      <c r="B11" s="21">
        <v>3.681</v>
      </c>
      <c r="C11" s="21">
        <v>5.6470000000000002</v>
      </c>
      <c r="D11" s="21">
        <v>59.956000000000003</v>
      </c>
      <c r="E11" s="21">
        <f t="shared" si="0"/>
        <v>69.284000000000006</v>
      </c>
    </row>
    <row r="12" spans="1:5" ht="12.75" customHeight="1" x14ac:dyDescent="0.2">
      <c r="A12" s="6" t="s">
        <v>123</v>
      </c>
      <c r="B12" s="21">
        <v>7.5140000000000002</v>
      </c>
      <c r="C12" s="21">
        <v>8.93</v>
      </c>
      <c r="D12" s="21">
        <v>94.007999999999996</v>
      </c>
      <c r="E12" s="21">
        <f t="shared" si="0"/>
        <v>110.452</v>
      </c>
    </row>
    <row r="13" spans="1:5" ht="12.75" customHeight="1" x14ac:dyDescent="0.2">
      <c r="A13" s="6" t="s">
        <v>124</v>
      </c>
      <c r="B13" s="21">
        <v>5.5750000000000002</v>
      </c>
      <c r="C13" s="21">
        <v>10.042</v>
      </c>
      <c r="D13" s="21">
        <v>116.708</v>
      </c>
      <c r="E13" s="21">
        <f t="shared" si="0"/>
        <v>132.32499999999999</v>
      </c>
    </row>
    <row r="14" spans="1:5" ht="12.75" customHeight="1" x14ac:dyDescent="0.2">
      <c r="A14" s="6" t="s">
        <v>125</v>
      </c>
      <c r="B14" s="21">
        <v>5.3390000000000004</v>
      </c>
      <c r="C14" s="21">
        <v>12.922000000000001</v>
      </c>
      <c r="D14" s="21">
        <v>127.905</v>
      </c>
      <c r="E14" s="21">
        <f t="shared" si="0"/>
        <v>146.166</v>
      </c>
    </row>
    <row r="15" spans="1:5" ht="12.75" customHeight="1" x14ac:dyDescent="0.2">
      <c r="A15" s="6" t="s">
        <v>126</v>
      </c>
      <c r="B15" s="21">
        <v>4.6509999999999998</v>
      </c>
      <c r="C15" s="21">
        <v>12.467000000000001</v>
      </c>
      <c r="D15" s="21">
        <v>125.322</v>
      </c>
      <c r="E15" s="21">
        <f t="shared" si="0"/>
        <v>142.44</v>
      </c>
    </row>
    <row r="16" spans="1:5" ht="12.75" customHeight="1" x14ac:dyDescent="0.2">
      <c r="A16" s="6" t="s">
        <v>127</v>
      </c>
      <c r="B16" s="21">
        <v>4.2060000000000004</v>
      </c>
      <c r="C16" s="21">
        <v>14.706</v>
      </c>
      <c r="D16" s="21">
        <v>166.69300000000001</v>
      </c>
      <c r="E16" s="21">
        <f t="shared" si="0"/>
        <v>185.60500000000002</v>
      </c>
    </row>
    <row r="17" spans="1:5" ht="12.75" customHeight="1" x14ac:dyDescent="0.2">
      <c r="A17" s="6" t="s">
        <v>128</v>
      </c>
      <c r="B17" s="21">
        <v>3.05</v>
      </c>
      <c r="C17" s="21">
        <v>15.675000000000001</v>
      </c>
      <c r="D17" s="21">
        <v>182.85300000000001</v>
      </c>
      <c r="E17" s="21">
        <f t="shared" si="0"/>
        <v>201.578</v>
      </c>
    </row>
    <row r="18" spans="1:5" ht="12.75" customHeight="1" x14ac:dyDescent="0.2">
      <c r="A18" s="6" t="s">
        <v>129</v>
      </c>
      <c r="B18" s="21">
        <v>1.22</v>
      </c>
      <c r="C18" s="21">
        <v>8.7330000000000005</v>
      </c>
      <c r="D18" s="21">
        <v>154.084</v>
      </c>
      <c r="E18" s="21">
        <f t="shared" si="0"/>
        <v>164.03700000000001</v>
      </c>
    </row>
    <row r="19" spans="1:5" ht="12.75" customHeight="1" x14ac:dyDescent="0.2">
      <c r="A19" s="6" t="s">
        <v>130</v>
      </c>
      <c r="B19" s="21">
        <v>0.45</v>
      </c>
      <c r="C19" s="21">
        <v>4.6589999999999998</v>
      </c>
      <c r="D19" s="21">
        <v>106.496</v>
      </c>
      <c r="E19" s="21">
        <f t="shared" si="0"/>
        <v>111.60499999999999</v>
      </c>
    </row>
    <row r="20" spans="1:5" ht="12.75" customHeight="1" x14ac:dyDescent="0.2">
      <c r="A20" s="16" t="s">
        <v>213</v>
      </c>
      <c r="B20" s="35"/>
      <c r="C20" s="35"/>
      <c r="D20" s="35"/>
      <c r="E20" s="21"/>
    </row>
    <row r="21" spans="1:5" ht="12.75" customHeight="1" x14ac:dyDescent="0.2">
      <c r="A21" s="6" t="s">
        <v>70</v>
      </c>
      <c r="B21" s="21">
        <v>34.1</v>
      </c>
      <c r="C21" s="21">
        <v>67.212000000000003</v>
      </c>
      <c r="D21" s="21">
        <v>636.47799999999995</v>
      </c>
      <c r="E21" s="21">
        <f>SUM(B21:D21)</f>
        <v>737.79</v>
      </c>
    </row>
    <row r="22" spans="1:5" ht="12.75" customHeight="1" x14ac:dyDescent="0.2">
      <c r="A22" s="6" t="s">
        <v>71</v>
      </c>
      <c r="B22" s="21">
        <v>2.351</v>
      </c>
      <c r="C22" s="21">
        <v>4.048</v>
      </c>
      <c r="D22" s="21">
        <v>47.262</v>
      </c>
      <c r="E22" s="21">
        <f>SUM(B22:D22)</f>
        <v>53.661000000000001</v>
      </c>
    </row>
    <row r="23" spans="1:5" ht="12.75" customHeight="1" x14ac:dyDescent="0.2">
      <c r="A23" s="6" t="s">
        <v>72</v>
      </c>
      <c r="B23" s="21">
        <v>9.4450000000000003</v>
      </c>
      <c r="C23" s="21">
        <v>36.283999999999999</v>
      </c>
      <c r="D23" s="21">
        <v>571.96500000000003</v>
      </c>
      <c r="E23" s="21">
        <f>SUM(B23:D23)</f>
        <v>617.69400000000007</v>
      </c>
    </row>
    <row r="24" spans="1:5" ht="12.75" customHeight="1" x14ac:dyDescent="0.2">
      <c r="A24" s="16" t="s">
        <v>209</v>
      </c>
      <c r="B24" s="35"/>
      <c r="C24" s="35"/>
      <c r="D24" s="35"/>
      <c r="E24" s="21"/>
    </row>
    <row r="25" spans="1:5" ht="12.75" customHeight="1" x14ac:dyDescent="0.2">
      <c r="A25" s="6" t="s">
        <v>52</v>
      </c>
      <c r="B25" s="21">
        <v>1.556</v>
      </c>
      <c r="C25" s="21">
        <v>0.89600000000000002</v>
      </c>
      <c r="D25" s="21">
        <v>20.657</v>
      </c>
      <c r="E25" s="21">
        <f t="shared" ref="E25:E31" si="1">SUM(B25:D25)</f>
        <v>23.109000000000002</v>
      </c>
    </row>
    <row r="26" spans="1:5" ht="12.75" customHeight="1" x14ac:dyDescent="0.2">
      <c r="A26" s="6" t="s">
        <v>53</v>
      </c>
      <c r="B26" s="21">
        <v>9.6869999999999994</v>
      </c>
      <c r="C26" s="21">
        <v>26.613</v>
      </c>
      <c r="D26" s="21">
        <v>350.70499999999998</v>
      </c>
      <c r="E26" s="21">
        <f t="shared" si="1"/>
        <v>387.005</v>
      </c>
    </row>
    <row r="27" spans="1:5" ht="12.75" customHeight="1" x14ac:dyDescent="0.2">
      <c r="A27" s="6" t="s">
        <v>54</v>
      </c>
      <c r="B27" s="21">
        <v>14.627000000000001</v>
      </c>
      <c r="C27" s="21">
        <v>37.091999999999999</v>
      </c>
      <c r="D27" s="21">
        <v>406.26299999999998</v>
      </c>
      <c r="E27" s="21">
        <f t="shared" si="1"/>
        <v>457.98199999999997</v>
      </c>
    </row>
    <row r="28" spans="1:5" ht="12.75" customHeight="1" x14ac:dyDescent="0.2">
      <c r="A28" s="6" t="s">
        <v>171</v>
      </c>
      <c r="B28" s="21">
        <v>4.1589999999999998</v>
      </c>
      <c r="C28" s="21">
        <v>8.4600000000000009</v>
      </c>
      <c r="D28" s="21">
        <v>100.498</v>
      </c>
      <c r="E28" s="21">
        <f t="shared" si="1"/>
        <v>113.117</v>
      </c>
    </row>
    <row r="29" spans="1:5" ht="12.75" customHeight="1" x14ac:dyDescent="0.2">
      <c r="A29" s="6" t="s">
        <v>55</v>
      </c>
      <c r="B29" s="21">
        <v>9.2690000000000001</v>
      </c>
      <c r="C29" s="21">
        <v>22.475000000000001</v>
      </c>
      <c r="D29" s="21">
        <v>229.85900000000001</v>
      </c>
      <c r="E29" s="21">
        <f t="shared" si="1"/>
        <v>261.60300000000001</v>
      </c>
    </row>
    <row r="30" spans="1:5" ht="12.75" customHeight="1" x14ac:dyDescent="0.2">
      <c r="A30" s="6" t="s">
        <v>56</v>
      </c>
      <c r="B30" s="21">
        <v>4.1609999999999996</v>
      </c>
      <c r="C30" s="21">
        <v>8.6039999999999992</v>
      </c>
      <c r="D30" s="21">
        <v>103.05800000000001</v>
      </c>
      <c r="E30" s="21">
        <f t="shared" si="1"/>
        <v>115.82300000000001</v>
      </c>
    </row>
    <row r="31" spans="1:5" ht="12.75" customHeight="1" x14ac:dyDescent="0.2">
      <c r="A31" s="6" t="s">
        <v>57</v>
      </c>
      <c r="B31" s="21">
        <v>2.4369999999999998</v>
      </c>
      <c r="C31" s="21">
        <v>3.4049999999999998</v>
      </c>
      <c r="D31" s="21">
        <v>44.665999999999997</v>
      </c>
      <c r="E31" s="21">
        <f t="shared" si="1"/>
        <v>50.507999999999996</v>
      </c>
    </row>
    <row r="32" spans="1:5" ht="12.75" customHeight="1" x14ac:dyDescent="0.2">
      <c r="A32" s="16" t="s">
        <v>210</v>
      </c>
      <c r="B32" s="21"/>
      <c r="C32" s="21"/>
      <c r="D32" s="21"/>
      <c r="E32" s="21"/>
    </row>
    <row r="33" spans="1:5" ht="12.75" customHeight="1" x14ac:dyDescent="0.2">
      <c r="A33" s="6" t="s">
        <v>58</v>
      </c>
      <c r="B33" s="21">
        <v>29.67</v>
      </c>
      <c r="C33" s="21">
        <v>68.332999999999998</v>
      </c>
      <c r="D33" s="21">
        <v>735.11099999999999</v>
      </c>
      <c r="E33" s="21">
        <f>SUM(B33:D33)</f>
        <v>833.11400000000003</v>
      </c>
    </row>
    <row r="34" spans="1:5" ht="12.75" customHeight="1" x14ac:dyDescent="0.2">
      <c r="A34" s="6" t="s">
        <v>59</v>
      </c>
      <c r="B34" s="21">
        <v>16.227</v>
      </c>
      <c r="C34" s="21">
        <v>38.976999999999997</v>
      </c>
      <c r="D34" s="21">
        <v>491.93400000000003</v>
      </c>
      <c r="E34" s="21">
        <f>SUM(B34:D34)</f>
        <v>547.13800000000003</v>
      </c>
    </row>
    <row r="35" spans="1:5" ht="12.75" customHeight="1" x14ac:dyDescent="0.2">
      <c r="A35" s="6" t="s">
        <v>0</v>
      </c>
      <c r="B35" s="35" t="s">
        <v>131</v>
      </c>
      <c r="C35" s="21">
        <v>0.23300000000000001</v>
      </c>
      <c r="D35" s="21">
        <v>28.66</v>
      </c>
      <c r="E35" s="21">
        <f>SUM(B35:D35)</f>
        <v>28.893000000000001</v>
      </c>
    </row>
    <row r="36" spans="1:5" ht="12.75" customHeight="1" x14ac:dyDescent="0.2">
      <c r="A36" s="16" t="s">
        <v>211</v>
      </c>
      <c r="B36" s="35"/>
      <c r="C36" s="35"/>
      <c r="D36" s="35"/>
      <c r="E36" s="21"/>
    </row>
    <row r="37" spans="1:5" ht="12.75" customHeight="1" x14ac:dyDescent="0.2">
      <c r="A37" s="6" t="s">
        <v>60</v>
      </c>
      <c r="B37" s="21">
        <v>15.079000000000001</v>
      </c>
      <c r="C37" s="21">
        <v>28.146999999999998</v>
      </c>
      <c r="D37" s="21">
        <v>257.04599999999999</v>
      </c>
      <c r="E37" s="21">
        <f>SUM(B37:D37)</f>
        <v>300.27199999999999</v>
      </c>
    </row>
    <row r="38" spans="1:5" ht="12.75" customHeight="1" x14ac:dyDescent="0.2">
      <c r="A38" s="6" t="s">
        <v>61</v>
      </c>
      <c r="B38" s="21">
        <v>25.997</v>
      </c>
      <c r="C38" s="21">
        <v>67.174000000000007</v>
      </c>
      <c r="D38" s="21">
        <v>743.73500000000001</v>
      </c>
      <c r="E38" s="21">
        <f>SUM(B38:D38)</f>
        <v>836.90600000000006</v>
      </c>
    </row>
    <row r="39" spans="1:5" ht="12.75" customHeight="1" x14ac:dyDescent="0.2">
      <c r="A39" s="6" t="s">
        <v>62</v>
      </c>
      <c r="B39" s="21">
        <v>4.8209999999999997</v>
      </c>
      <c r="C39" s="21">
        <v>12.222</v>
      </c>
      <c r="D39" s="21">
        <v>254.92400000000001</v>
      </c>
      <c r="E39" s="21">
        <f>SUM(B39:D39)</f>
        <v>271.96699999999998</v>
      </c>
    </row>
    <row r="40" spans="1:5" ht="12.75" customHeight="1" x14ac:dyDescent="0.2">
      <c r="A40" s="16" t="s">
        <v>212</v>
      </c>
      <c r="B40" s="35"/>
      <c r="C40" s="35"/>
      <c r="D40" s="35"/>
      <c r="E40" s="21"/>
    </row>
    <row r="41" spans="1:5" ht="12.75" customHeight="1" x14ac:dyDescent="0.2">
      <c r="A41" s="17" t="s">
        <v>0</v>
      </c>
      <c r="B41" s="35" t="s">
        <v>131</v>
      </c>
      <c r="C41" s="21">
        <v>0.23300000000000001</v>
      </c>
      <c r="D41" s="21">
        <v>28.66</v>
      </c>
      <c r="E41" s="21">
        <f t="shared" ref="E41:E67" si="2">SUM(B41:D41)</f>
        <v>28.893000000000001</v>
      </c>
    </row>
    <row r="42" spans="1:5" ht="12.75" customHeight="1" x14ac:dyDescent="0.2">
      <c r="A42" s="17" t="s">
        <v>1</v>
      </c>
      <c r="B42" s="21">
        <v>1.1499999999999999</v>
      </c>
      <c r="C42" s="21">
        <v>4.1459999999999999</v>
      </c>
      <c r="D42" s="21">
        <v>70.775000000000006</v>
      </c>
      <c r="E42" s="21">
        <f t="shared" si="2"/>
        <v>76.070999999999998</v>
      </c>
    </row>
    <row r="43" spans="1:5" s="1" customFormat="1" ht="12.75" customHeight="1" x14ac:dyDescent="0.2">
      <c r="A43" s="29" t="s">
        <v>63</v>
      </c>
      <c r="B43" s="20">
        <v>1.1499999999999999</v>
      </c>
      <c r="C43" s="20">
        <v>4.3789999999999996</v>
      </c>
      <c r="D43" s="20">
        <v>99.435000000000002</v>
      </c>
      <c r="E43" s="20">
        <f t="shared" si="2"/>
        <v>104.964</v>
      </c>
    </row>
    <row r="44" spans="1:5" ht="12.75" customHeight="1" x14ac:dyDescent="0.2">
      <c r="A44" s="17" t="s">
        <v>2</v>
      </c>
      <c r="B44" s="21">
        <v>1.238</v>
      </c>
      <c r="C44" s="21">
        <v>6.2519999999999998</v>
      </c>
      <c r="D44" s="21">
        <v>92.375</v>
      </c>
      <c r="E44" s="21">
        <f t="shared" si="2"/>
        <v>99.864999999999995</v>
      </c>
    </row>
    <row r="45" spans="1:5" ht="12.75" customHeight="1" x14ac:dyDescent="0.2">
      <c r="A45" s="17" t="s">
        <v>3</v>
      </c>
      <c r="B45" s="21">
        <v>0.7</v>
      </c>
      <c r="C45" s="21">
        <v>2.4119999999999999</v>
      </c>
      <c r="D45" s="21">
        <v>40.268000000000001</v>
      </c>
      <c r="E45" s="21">
        <f t="shared" si="2"/>
        <v>43.38</v>
      </c>
    </row>
    <row r="46" spans="1:5" ht="12.75" customHeight="1" x14ac:dyDescent="0.2">
      <c r="A46" s="17" t="s">
        <v>4</v>
      </c>
      <c r="B46" s="21">
        <v>0.66100000000000003</v>
      </c>
      <c r="C46" s="21">
        <v>2.7389999999999999</v>
      </c>
      <c r="D46" s="21">
        <v>38.957999999999998</v>
      </c>
      <c r="E46" s="21">
        <f t="shared" si="2"/>
        <v>42.357999999999997</v>
      </c>
    </row>
    <row r="47" spans="1:5" s="1" customFormat="1" ht="12.75" customHeight="1" x14ac:dyDescent="0.2">
      <c r="A47" s="29" t="s">
        <v>64</v>
      </c>
      <c r="B47" s="20">
        <v>2.5990000000000002</v>
      </c>
      <c r="C47" s="20">
        <v>11.403</v>
      </c>
      <c r="D47" s="20">
        <v>171.601</v>
      </c>
      <c r="E47" s="20">
        <f t="shared" si="2"/>
        <v>185.60300000000001</v>
      </c>
    </row>
    <row r="48" spans="1:5" ht="12.75" customHeight="1" x14ac:dyDescent="0.2">
      <c r="A48" s="17" t="s">
        <v>5</v>
      </c>
      <c r="B48" s="21">
        <v>1.518</v>
      </c>
      <c r="C48" s="21">
        <v>4.7290000000000001</v>
      </c>
      <c r="D48" s="21">
        <v>49.709000000000003</v>
      </c>
      <c r="E48" s="21">
        <f t="shared" si="2"/>
        <v>55.956000000000003</v>
      </c>
    </row>
    <row r="49" spans="1:5" ht="12.75" customHeight="1" x14ac:dyDescent="0.2">
      <c r="A49" s="17" t="s">
        <v>6</v>
      </c>
      <c r="B49" s="21">
        <v>0.50800000000000001</v>
      </c>
      <c r="C49" s="21">
        <v>2.1360000000000001</v>
      </c>
      <c r="D49" s="21">
        <v>47.624000000000002</v>
      </c>
      <c r="E49" s="21">
        <f t="shared" si="2"/>
        <v>50.268000000000001</v>
      </c>
    </row>
    <row r="50" spans="1:5" ht="12.75" customHeight="1" x14ac:dyDescent="0.2">
      <c r="A50" s="17" t="s">
        <v>7</v>
      </c>
      <c r="B50" s="21">
        <v>1.421</v>
      </c>
      <c r="C50" s="21">
        <v>5</v>
      </c>
      <c r="D50" s="21">
        <v>64.174000000000007</v>
      </c>
      <c r="E50" s="21">
        <f t="shared" si="2"/>
        <v>70.595000000000013</v>
      </c>
    </row>
    <row r="51" spans="1:5" s="1" customFormat="1" ht="12.75" customHeight="1" x14ac:dyDescent="0.2">
      <c r="A51" s="29" t="s">
        <v>65</v>
      </c>
      <c r="B51" s="20">
        <v>3.4460000000000002</v>
      </c>
      <c r="C51" s="20">
        <v>11.865</v>
      </c>
      <c r="D51" s="20">
        <v>161.50700000000001</v>
      </c>
      <c r="E51" s="20">
        <f t="shared" si="2"/>
        <v>176.81800000000001</v>
      </c>
    </row>
    <row r="52" spans="1:5" ht="12.75" customHeight="1" x14ac:dyDescent="0.2">
      <c r="A52" s="17" t="s">
        <v>8</v>
      </c>
      <c r="B52" s="21">
        <v>0.50800000000000001</v>
      </c>
      <c r="C52" s="21">
        <v>1.7709999999999999</v>
      </c>
      <c r="D52" s="21">
        <v>57.026000000000003</v>
      </c>
      <c r="E52" s="21">
        <f t="shared" si="2"/>
        <v>59.305000000000007</v>
      </c>
    </row>
    <row r="53" spans="1:5" ht="12.75" customHeight="1" x14ac:dyDescent="0.2">
      <c r="A53" s="17" t="s">
        <v>9</v>
      </c>
      <c r="B53" s="21">
        <v>0.40500000000000003</v>
      </c>
      <c r="C53" s="21">
        <v>2.0609999999999999</v>
      </c>
      <c r="D53" s="21">
        <v>73.394000000000005</v>
      </c>
      <c r="E53" s="21">
        <f t="shared" si="2"/>
        <v>75.86</v>
      </c>
    </row>
    <row r="54" spans="1:5" ht="12.75" customHeight="1" x14ac:dyDescent="0.2">
      <c r="A54" s="17" t="s">
        <v>10</v>
      </c>
      <c r="B54" s="21">
        <v>1.6279999999999999</v>
      </c>
      <c r="C54" s="21">
        <v>4.1849999999999996</v>
      </c>
      <c r="D54" s="21">
        <v>39.066000000000003</v>
      </c>
      <c r="E54" s="21">
        <f t="shared" si="2"/>
        <v>44.879000000000005</v>
      </c>
    </row>
    <row r="55" spans="1:5" s="1" customFormat="1" ht="12.75" customHeight="1" x14ac:dyDescent="0.2">
      <c r="A55" s="29" t="s">
        <v>66</v>
      </c>
      <c r="B55" s="20">
        <v>2.5409999999999999</v>
      </c>
      <c r="C55" s="20">
        <v>8.016</v>
      </c>
      <c r="D55" s="20">
        <v>169.48599999999999</v>
      </c>
      <c r="E55" s="20">
        <f t="shared" si="2"/>
        <v>180.04299999999998</v>
      </c>
    </row>
    <row r="56" spans="1:5" ht="12.75" customHeight="1" x14ac:dyDescent="0.2">
      <c r="A56" s="17" t="s">
        <v>11</v>
      </c>
      <c r="B56" s="21">
        <v>1.796</v>
      </c>
      <c r="C56" s="21">
        <v>11.648</v>
      </c>
      <c r="D56" s="21">
        <v>123.563</v>
      </c>
      <c r="E56" s="21">
        <f t="shared" si="2"/>
        <v>137.00700000000001</v>
      </c>
    </row>
    <row r="57" spans="1:5" ht="12.75" customHeight="1" x14ac:dyDescent="0.2">
      <c r="A57" s="17" t="s">
        <v>12</v>
      </c>
      <c r="B57" s="21">
        <v>0.55200000000000005</v>
      </c>
      <c r="C57" s="21">
        <v>4.1609999999999996</v>
      </c>
      <c r="D57" s="21">
        <v>66.141000000000005</v>
      </c>
      <c r="E57" s="21">
        <f t="shared" si="2"/>
        <v>70.853999999999999</v>
      </c>
    </row>
    <row r="58" spans="1:5" ht="12.75" customHeight="1" x14ac:dyDescent="0.2">
      <c r="A58" s="17" t="s">
        <v>13</v>
      </c>
      <c r="B58" s="21">
        <v>3.6999999999999998E-2</v>
      </c>
      <c r="C58" s="21">
        <v>1.8380000000000001</v>
      </c>
      <c r="D58" s="21">
        <v>28.581</v>
      </c>
      <c r="E58" s="21">
        <f t="shared" si="2"/>
        <v>30.456</v>
      </c>
    </row>
    <row r="59" spans="1:5" s="1" customFormat="1" ht="12.75" customHeight="1" x14ac:dyDescent="0.2">
      <c r="A59" s="29" t="s">
        <v>67</v>
      </c>
      <c r="B59" s="20">
        <v>2.3849999999999998</v>
      </c>
      <c r="C59" s="20">
        <v>17.646000000000001</v>
      </c>
      <c r="D59" s="20">
        <v>218.285</v>
      </c>
      <c r="E59" s="20">
        <f t="shared" si="2"/>
        <v>238.316</v>
      </c>
    </row>
    <row r="60" spans="1:5" ht="12.75" customHeight="1" x14ac:dyDescent="0.2">
      <c r="A60" s="17" t="s">
        <v>14</v>
      </c>
      <c r="B60" s="21">
        <v>2.347</v>
      </c>
      <c r="C60" s="21">
        <v>6.9370000000000003</v>
      </c>
      <c r="D60" s="21">
        <v>76.533000000000001</v>
      </c>
      <c r="E60" s="21">
        <f t="shared" si="2"/>
        <v>85.817000000000007</v>
      </c>
    </row>
    <row r="61" spans="1:5" ht="12.75" customHeight="1" x14ac:dyDescent="0.2">
      <c r="A61" s="17" t="s">
        <v>15</v>
      </c>
      <c r="B61" s="21">
        <v>0.16700000000000001</v>
      </c>
      <c r="C61" s="21">
        <v>4.0869999999999997</v>
      </c>
      <c r="D61" s="21">
        <v>75.861999999999995</v>
      </c>
      <c r="E61" s="21">
        <f t="shared" si="2"/>
        <v>80.116</v>
      </c>
    </row>
    <row r="62" spans="1:5" ht="12.75" customHeight="1" x14ac:dyDescent="0.2">
      <c r="A62" s="17" t="s">
        <v>16</v>
      </c>
      <c r="B62" s="21">
        <v>16.338000000000001</v>
      </c>
      <c r="C62" s="21">
        <v>19.044</v>
      </c>
      <c r="D62" s="21">
        <v>132.08699999999999</v>
      </c>
      <c r="E62" s="21">
        <f t="shared" si="2"/>
        <v>167.46899999999999</v>
      </c>
    </row>
    <row r="63" spans="1:5" s="1" customFormat="1" ht="12.75" customHeight="1" x14ac:dyDescent="0.2">
      <c r="A63" s="29" t="s">
        <v>68</v>
      </c>
      <c r="B63" s="20">
        <v>18.852</v>
      </c>
      <c r="C63" s="20">
        <v>30.068000000000001</v>
      </c>
      <c r="D63" s="20">
        <v>284.48099999999999</v>
      </c>
      <c r="E63" s="20">
        <f t="shared" si="2"/>
        <v>333.40100000000001</v>
      </c>
    </row>
    <row r="64" spans="1:5" ht="12.75" customHeight="1" x14ac:dyDescent="0.2">
      <c r="A64" s="17" t="s">
        <v>17</v>
      </c>
      <c r="B64" s="21">
        <v>8.2560000000000002</v>
      </c>
      <c r="C64" s="21">
        <v>12.395</v>
      </c>
      <c r="D64" s="21">
        <v>55.851999999999997</v>
      </c>
      <c r="E64" s="21">
        <f t="shared" si="2"/>
        <v>76.503</v>
      </c>
    </row>
    <row r="65" spans="1:5" ht="12.75" customHeight="1" x14ac:dyDescent="0.2">
      <c r="A65" s="17" t="s">
        <v>18</v>
      </c>
      <c r="B65" s="21">
        <v>4.4320000000000004</v>
      </c>
      <c r="C65" s="21">
        <v>3.9870000000000001</v>
      </c>
      <c r="D65" s="21">
        <v>56.834000000000003</v>
      </c>
      <c r="E65" s="21">
        <f t="shared" si="2"/>
        <v>65.253</v>
      </c>
    </row>
    <row r="66" spans="1:5" ht="12.75" customHeight="1" x14ac:dyDescent="0.2">
      <c r="A66" s="17" t="s">
        <v>206</v>
      </c>
      <c r="B66" s="21">
        <v>2.234</v>
      </c>
      <c r="C66" s="21">
        <v>7.7830000000000004</v>
      </c>
      <c r="D66" s="21">
        <v>38.222999999999999</v>
      </c>
      <c r="E66" s="21">
        <f t="shared" si="2"/>
        <v>48.239999999999995</v>
      </c>
    </row>
    <row r="67" spans="1:5" s="1" customFormat="1" ht="12.75" customHeight="1" x14ac:dyDescent="0.2">
      <c r="A67" s="29" t="s">
        <v>69</v>
      </c>
      <c r="B67" s="20">
        <v>14.923</v>
      </c>
      <c r="C67" s="20">
        <v>24.166</v>
      </c>
      <c r="D67" s="20">
        <v>150.90899999999999</v>
      </c>
      <c r="E67" s="20">
        <f t="shared" si="2"/>
        <v>189.99799999999999</v>
      </c>
    </row>
  </sheetData>
  <customSheetViews>
    <customSheetView guid="{CEF79B89-EB70-428A-A710-BCE3C6A43D90}" showPageBreaks="1" printArea="1">
      <rowBreaks count="1" manualBreakCount="1">
        <brk id="40" max="4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printArea="1" view="pageBreakPreview">
      <rowBreaks count="1" manualBreakCount="1">
        <brk id="50" max="4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5" width="16" style="4" customWidth="1"/>
    <col min="6" max="81" width="10.7109375" style="4" customWidth="1"/>
    <col min="82" max="16384" width="9.140625" style="4"/>
  </cols>
  <sheetData>
    <row r="1" spans="1:9" s="56" customFormat="1" ht="20.100000000000001" customHeight="1" x14ac:dyDescent="0.2">
      <c r="A1" s="11" t="s">
        <v>216</v>
      </c>
      <c r="B1" s="11"/>
      <c r="C1" s="11"/>
      <c r="D1" s="11"/>
      <c r="E1" s="11"/>
    </row>
    <row r="2" spans="1:9" s="65" customFormat="1" ht="13.5" customHeight="1" x14ac:dyDescent="0.2">
      <c r="A2" s="76" t="s">
        <v>46</v>
      </c>
      <c r="B2" s="77" t="s">
        <v>76</v>
      </c>
      <c r="C2" s="77"/>
      <c r="D2" s="77"/>
      <c r="E2" s="77" t="s">
        <v>77</v>
      </c>
      <c r="F2" s="77"/>
      <c r="G2" s="78"/>
    </row>
    <row r="3" spans="1:9" s="65" customFormat="1" ht="13.5" customHeight="1" x14ac:dyDescent="0.2">
      <c r="A3" s="76"/>
      <c r="B3" s="23" t="s">
        <v>147</v>
      </c>
      <c r="C3" s="23" t="s">
        <v>148</v>
      </c>
      <c r="D3" s="23" t="s">
        <v>149</v>
      </c>
      <c r="E3" s="23" t="s">
        <v>147</v>
      </c>
      <c r="F3" s="23" t="s">
        <v>148</v>
      </c>
      <c r="G3" s="51" t="s">
        <v>149</v>
      </c>
    </row>
    <row r="4" spans="1:9" s="1" customFormat="1" ht="12.75" customHeight="1" x14ac:dyDescent="0.2">
      <c r="A4" s="15" t="s">
        <v>45</v>
      </c>
      <c r="B4" s="20">
        <v>407.11700000000002</v>
      </c>
      <c r="C4" s="20">
        <v>422.82900000000001</v>
      </c>
      <c r="D4" s="20">
        <v>829.94500000000005</v>
      </c>
      <c r="E4" s="20">
        <v>3203.922</v>
      </c>
      <c r="F4" s="20">
        <v>3435.4859999999999</v>
      </c>
      <c r="G4" s="20">
        <v>6639.4089999999997</v>
      </c>
      <c r="H4" s="8"/>
      <c r="I4" s="8"/>
    </row>
    <row r="5" spans="1:9" ht="12.75" customHeight="1" x14ac:dyDescent="0.2">
      <c r="A5" s="16" t="s">
        <v>208</v>
      </c>
      <c r="B5" s="21"/>
      <c r="C5" s="21"/>
      <c r="D5" s="21"/>
      <c r="E5" s="21"/>
      <c r="F5" s="21"/>
      <c r="G5" s="21"/>
    </row>
    <row r="6" spans="1:9" ht="12.75" customHeight="1" x14ac:dyDescent="0.2">
      <c r="A6" s="6" t="s">
        <v>119</v>
      </c>
      <c r="B6" s="21">
        <v>14.07</v>
      </c>
      <c r="C6" s="21">
        <v>7.2930000000000001</v>
      </c>
      <c r="D6" s="21">
        <v>21.363</v>
      </c>
      <c r="E6" s="21">
        <v>235.65299999999999</v>
      </c>
      <c r="F6" s="21">
        <v>229.518</v>
      </c>
      <c r="G6" s="21">
        <v>465.17099999999999</v>
      </c>
      <c r="H6" s="54"/>
      <c r="I6" s="54"/>
    </row>
    <row r="7" spans="1:9" ht="12.75" customHeight="1" x14ac:dyDescent="0.2">
      <c r="A7" s="6" t="s">
        <v>120</v>
      </c>
      <c r="B7" s="21">
        <v>72.718999999999994</v>
      </c>
      <c r="C7" s="21">
        <v>55.878</v>
      </c>
      <c r="D7" s="21">
        <v>128.59700000000001</v>
      </c>
      <c r="E7" s="21">
        <v>227.239</v>
      </c>
      <c r="F7" s="21">
        <v>229.559</v>
      </c>
      <c r="G7" s="21">
        <v>456.798</v>
      </c>
      <c r="H7" s="54"/>
      <c r="I7" s="54"/>
    </row>
    <row r="8" spans="1:9" ht="12.75" customHeight="1" x14ac:dyDescent="0.2">
      <c r="A8" s="6" t="s">
        <v>121</v>
      </c>
      <c r="B8" s="21">
        <v>62.149000000000001</v>
      </c>
      <c r="C8" s="21">
        <v>60.755000000000003</v>
      </c>
      <c r="D8" s="21">
        <v>122.90300000000001</v>
      </c>
      <c r="E8" s="21">
        <v>244.745</v>
      </c>
      <c r="F8" s="21">
        <v>231.00800000000001</v>
      </c>
      <c r="G8" s="21">
        <v>475.75400000000002</v>
      </c>
      <c r="H8" s="54"/>
      <c r="I8" s="54"/>
    </row>
    <row r="9" spans="1:9" ht="12.75" customHeight="1" x14ac:dyDescent="0.2">
      <c r="A9" s="6" t="s">
        <v>122</v>
      </c>
      <c r="B9" s="21">
        <v>47.476999999999997</v>
      </c>
      <c r="C9" s="21">
        <v>48.008000000000003</v>
      </c>
      <c r="D9" s="21">
        <v>95.483999999999995</v>
      </c>
      <c r="E9" s="21">
        <v>259.61700000000002</v>
      </c>
      <c r="F9" s="21">
        <v>254.03800000000001</v>
      </c>
      <c r="G9" s="21">
        <v>513.65599999999995</v>
      </c>
      <c r="H9" s="54"/>
      <c r="I9" s="54"/>
    </row>
    <row r="10" spans="1:9" ht="12.75" customHeight="1" x14ac:dyDescent="0.2">
      <c r="A10" s="6" t="s">
        <v>123</v>
      </c>
      <c r="B10" s="21">
        <v>47.295999999999999</v>
      </c>
      <c r="C10" s="21">
        <v>59.899000000000001</v>
      </c>
      <c r="D10" s="21">
        <v>107.19499999999999</v>
      </c>
      <c r="E10" s="21">
        <v>342.65</v>
      </c>
      <c r="F10" s="21">
        <v>327.48700000000002</v>
      </c>
      <c r="G10" s="21">
        <v>670.13699999999994</v>
      </c>
      <c r="H10" s="54"/>
      <c r="I10" s="54"/>
    </row>
    <row r="11" spans="1:9" ht="12.75" customHeight="1" x14ac:dyDescent="0.2">
      <c r="A11" s="6" t="s">
        <v>124</v>
      </c>
      <c r="B11" s="21">
        <v>41.798000000000002</v>
      </c>
      <c r="C11" s="21">
        <v>52.472000000000001</v>
      </c>
      <c r="D11" s="21">
        <v>94.27</v>
      </c>
      <c r="E11" s="21">
        <v>351.32799999999997</v>
      </c>
      <c r="F11" s="21">
        <v>334.13099999999997</v>
      </c>
      <c r="G11" s="21">
        <v>685.45899999999995</v>
      </c>
      <c r="H11" s="54"/>
      <c r="I11" s="54"/>
    </row>
    <row r="12" spans="1:9" ht="12.75" customHeight="1" x14ac:dyDescent="0.2">
      <c r="A12" s="6" t="s">
        <v>125</v>
      </c>
      <c r="B12" s="21">
        <v>34.131999999999998</v>
      </c>
      <c r="C12" s="21">
        <v>40.771000000000001</v>
      </c>
      <c r="D12" s="21">
        <v>74.903000000000006</v>
      </c>
      <c r="E12" s="21">
        <v>308.529</v>
      </c>
      <c r="F12" s="21">
        <v>303.77600000000001</v>
      </c>
      <c r="G12" s="21">
        <v>612.30499999999995</v>
      </c>
      <c r="H12" s="54"/>
      <c r="I12" s="54"/>
    </row>
    <row r="13" spans="1:9" ht="12.75" customHeight="1" x14ac:dyDescent="0.2">
      <c r="A13" s="6" t="s">
        <v>126</v>
      </c>
      <c r="B13" s="21">
        <v>32.555</v>
      </c>
      <c r="C13" s="21">
        <v>30.451000000000001</v>
      </c>
      <c r="D13" s="21">
        <v>63.006</v>
      </c>
      <c r="E13" s="21">
        <v>247.50700000000001</v>
      </c>
      <c r="F13" s="21">
        <v>266.08800000000002</v>
      </c>
      <c r="G13" s="21">
        <v>513.59500000000003</v>
      </c>
      <c r="H13" s="54"/>
      <c r="I13" s="54"/>
    </row>
    <row r="14" spans="1:9" ht="12.75" customHeight="1" x14ac:dyDescent="0.2">
      <c r="A14" s="6" t="s">
        <v>127</v>
      </c>
      <c r="B14" s="21">
        <v>27.443000000000001</v>
      </c>
      <c r="C14" s="21">
        <v>42.225999999999999</v>
      </c>
      <c r="D14" s="21">
        <v>69.668999999999997</v>
      </c>
      <c r="E14" s="21">
        <v>270.21800000000002</v>
      </c>
      <c r="F14" s="21">
        <v>297.536</v>
      </c>
      <c r="G14" s="21">
        <v>567.755</v>
      </c>
      <c r="H14" s="54"/>
      <c r="I14" s="54"/>
    </row>
    <row r="15" spans="1:9" ht="12.75" customHeight="1" x14ac:dyDescent="0.2">
      <c r="A15" s="6" t="s">
        <v>128</v>
      </c>
      <c r="B15" s="21">
        <v>24.529</v>
      </c>
      <c r="C15" s="21">
        <v>22.861999999999998</v>
      </c>
      <c r="D15" s="21">
        <v>47.39</v>
      </c>
      <c r="E15" s="21">
        <v>296.18700000000001</v>
      </c>
      <c r="F15" s="21">
        <v>370.61099999999999</v>
      </c>
      <c r="G15" s="21">
        <v>666.79899999999998</v>
      </c>
      <c r="H15" s="54"/>
      <c r="I15" s="54"/>
    </row>
    <row r="16" spans="1:9" ht="12.75" customHeight="1" x14ac:dyDescent="0.2">
      <c r="A16" s="6" t="s">
        <v>129</v>
      </c>
      <c r="B16" s="21">
        <v>2.7719999999999998</v>
      </c>
      <c r="C16" s="21">
        <v>1.837</v>
      </c>
      <c r="D16" s="21">
        <v>4.6100000000000003</v>
      </c>
      <c r="E16" s="21">
        <v>241.864</v>
      </c>
      <c r="F16" s="21">
        <v>323.77699999999999</v>
      </c>
      <c r="G16" s="21">
        <v>565.64</v>
      </c>
      <c r="H16" s="54"/>
      <c r="I16" s="54"/>
    </row>
    <row r="17" spans="1:9" ht="12.75" customHeight="1" x14ac:dyDescent="0.2">
      <c r="A17" s="6" t="s">
        <v>130</v>
      </c>
      <c r="B17" s="21">
        <v>0.17799999999999999</v>
      </c>
      <c r="C17" s="21">
        <v>0.377</v>
      </c>
      <c r="D17" s="21">
        <v>0.55500000000000005</v>
      </c>
      <c r="E17" s="21">
        <v>178.38200000000001</v>
      </c>
      <c r="F17" s="21">
        <v>267.95600000000002</v>
      </c>
      <c r="G17" s="21">
        <v>446.339</v>
      </c>
      <c r="H17" s="54"/>
      <c r="I17" s="54"/>
    </row>
    <row r="18" spans="1:9" ht="12.75" customHeight="1" x14ac:dyDescent="0.2">
      <c r="A18" s="16" t="s">
        <v>213</v>
      </c>
      <c r="B18" s="21"/>
      <c r="C18" s="21"/>
      <c r="D18" s="21"/>
      <c r="E18" s="21"/>
      <c r="F18" s="21"/>
      <c r="G18" s="21"/>
      <c r="H18" s="54"/>
      <c r="I18" s="54"/>
    </row>
    <row r="19" spans="1:9" ht="12.75" customHeight="1" x14ac:dyDescent="0.2">
      <c r="A19" s="6" t="s">
        <v>70</v>
      </c>
      <c r="B19" s="21">
        <v>293.46899999999999</v>
      </c>
      <c r="C19" s="21">
        <v>279.82900000000001</v>
      </c>
      <c r="D19" s="21">
        <v>573.298</v>
      </c>
      <c r="E19" s="21">
        <v>2005.498</v>
      </c>
      <c r="F19" s="21">
        <v>1655.6</v>
      </c>
      <c r="G19" s="21">
        <v>3661.098</v>
      </c>
      <c r="H19" s="54"/>
      <c r="I19" s="54"/>
    </row>
    <row r="20" spans="1:9" ht="12.75" customHeight="1" x14ac:dyDescent="0.2">
      <c r="A20" s="6" t="s">
        <v>71</v>
      </c>
      <c r="B20" s="21">
        <v>55.274999999999999</v>
      </c>
      <c r="C20" s="21">
        <v>40.750999999999998</v>
      </c>
      <c r="D20" s="21">
        <v>96.025999999999996</v>
      </c>
      <c r="E20" s="21">
        <v>91.363</v>
      </c>
      <c r="F20" s="21">
        <v>84.265000000000001</v>
      </c>
      <c r="G20" s="21">
        <v>175.62799999999999</v>
      </c>
      <c r="H20" s="54"/>
      <c r="I20" s="54"/>
    </row>
    <row r="21" spans="1:9" ht="12.75" customHeight="1" x14ac:dyDescent="0.2">
      <c r="A21" s="6" t="s">
        <v>72</v>
      </c>
      <c r="B21" s="21">
        <v>58.372999999999998</v>
      </c>
      <c r="C21" s="21">
        <v>102.248</v>
      </c>
      <c r="D21" s="21">
        <v>160.62100000000001</v>
      </c>
      <c r="E21" s="21">
        <v>1107.0619999999999</v>
      </c>
      <c r="F21" s="21">
        <v>1695.6220000000001</v>
      </c>
      <c r="G21" s="21">
        <v>2802.6840000000002</v>
      </c>
      <c r="H21" s="54"/>
      <c r="I21" s="54"/>
    </row>
    <row r="22" spans="1:9" ht="12.75" customHeight="1" x14ac:dyDescent="0.2">
      <c r="A22" s="16" t="s">
        <v>209</v>
      </c>
      <c r="B22" s="21"/>
      <c r="C22" s="21"/>
      <c r="D22" s="21"/>
      <c r="E22" s="21"/>
      <c r="F22" s="21"/>
      <c r="G22" s="21"/>
    </row>
    <row r="23" spans="1:9" ht="12.75" customHeight="1" x14ac:dyDescent="0.2">
      <c r="A23" s="6" t="s">
        <v>52</v>
      </c>
      <c r="B23" s="21">
        <v>7.4749999999999996</v>
      </c>
      <c r="C23" s="21">
        <v>7.1740000000000004</v>
      </c>
      <c r="D23" s="21">
        <v>14.648999999999999</v>
      </c>
      <c r="E23" s="21">
        <v>47.728000000000002</v>
      </c>
      <c r="F23" s="21">
        <v>63.92</v>
      </c>
      <c r="G23" s="21">
        <v>111.648</v>
      </c>
      <c r="H23" s="54"/>
      <c r="I23" s="54"/>
    </row>
    <row r="24" spans="1:9" ht="12.75" customHeight="1" x14ac:dyDescent="0.2">
      <c r="A24" s="6" t="s">
        <v>53</v>
      </c>
      <c r="B24" s="21">
        <v>101.23399999999999</v>
      </c>
      <c r="C24" s="21">
        <v>91.542000000000002</v>
      </c>
      <c r="D24" s="21">
        <v>192.77600000000001</v>
      </c>
      <c r="E24" s="21">
        <v>617.81200000000001</v>
      </c>
      <c r="F24" s="21">
        <v>828.64200000000005</v>
      </c>
      <c r="G24" s="21">
        <v>1446.454</v>
      </c>
      <c r="H24" s="54"/>
      <c r="I24" s="54"/>
    </row>
    <row r="25" spans="1:9" ht="12.75" customHeight="1" x14ac:dyDescent="0.2">
      <c r="A25" s="6" t="s">
        <v>54</v>
      </c>
      <c r="B25" s="21">
        <v>154.809</v>
      </c>
      <c r="C25" s="21">
        <v>91.927999999999997</v>
      </c>
      <c r="D25" s="21">
        <v>246.738</v>
      </c>
      <c r="E25" s="21">
        <v>982.30200000000002</v>
      </c>
      <c r="F25" s="21">
        <v>577.79999999999995</v>
      </c>
      <c r="G25" s="21">
        <v>1560.1</v>
      </c>
      <c r="H25" s="54"/>
      <c r="I25" s="54"/>
    </row>
    <row r="26" spans="1:9" ht="12.75" customHeight="1" x14ac:dyDescent="0.2">
      <c r="A26" s="6" t="s">
        <v>171</v>
      </c>
      <c r="B26" s="21">
        <v>34.664999999999999</v>
      </c>
      <c r="C26" s="21">
        <v>57.619</v>
      </c>
      <c r="D26" s="21">
        <v>92.284999999999997</v>
      </c>
      <c r="E26" s="21">
        <v>347.24</v>
      </c>
      <c r="F26" s="21">
        <v>566.87599999999998</v>
      </c>
      <c r="G26" s="21">
        <v>914.11500000000001</v>
      </c>
      <c r="H26" s="54"/>
      <c r="I26" s="54"/>
    </row>
    <row r="27" spans="1:9" ht="12.75" customHeight="1" x14ac:dyDescent="0.2">
      <c r="A27" s="6" t="s">
        <v>55</v>
      </c>
      <c r="B27" s="21">
        <v>67.564999999999998</v>
      </c>
      <c r="C27" s="21">
        <v>82.141000000000005</v>
      </c>
      <c r="D27" s="21">
        <v>149.70500000000001</v>
      </c>
      <c r="E27" s="21">
        <v>610.59900000000005</v>
      </c>
      <c r="F27" s="21">
        <v>643.16099999999994</v>
      </c>
      <c r="G27" s="21">
        <v>1253.761</v>
      </c>
      <c r="H27" s="54"/>
      <c r="I27" s="54"/>
    </row>
    <row r="28" spans="1:9" ht="12.75" customHeight="1" x14ac:dyDescent="0.2">
      <c r="A28" s="6" t="s">
        <v>56</v>
      </c>
      <c r="B28" s="21">
        <v>22.067</v>
      </c>
      <c r="C28" s="21">
        <v>55.951000000000001</v>
      </c>
      <c r="D28" s="21">
        <v>78.016999999999996</v>
      </c>
      <c r="E28" s="21">
        <v>324.88</v>
      </c>
      <c r="F28" s="21">
        <v>500.31900000000002</v>
      </c>
      <c r="G28" s="21">
        <v>825.2</v>
      </c>
      <c r="H28" s="54"/>
      <c r="I28" s="54"/>
    </row>
    <row r="29" spans="1:9" ht="12.75" customHeight="1" x14ac:dyDescent="0.2">
      <c r="A29" s="6" t="s">
        <v>57</v>
      </c>
      <c r="B29" s="21">
        <v>19.300999999999998</v>
      </c>
      <c r="C29" s="21">
        <v>36.473999999999997</v>
      </c>
      <c r="D29" s="21">
        <v>55.774999999999999</v>
      </c>
      <c r="E29" s="21">
        <v>273.363</v>
      </c>
      <c r="F29" s="21">
        <v>254.768</v>
      </c>
      <c r="G29" s="21">
        <v>528.13099999999997</v>
      </c>
      <c r="H29" s="54"/>
      <c r="I29" s="54"/>
    </row>
    <row r="30" spans="1:9" ht="12.75" customHeight="1" x14ac:dyDescent="0.2">
      <c r="A30" s="16" t="s">
        <v>210</v>
      </c>
      <c r="B30" s="21"/>
      <c r="C30" s="21"/>
      <c r="D30" s="21"/>
      <c r="E30" s="21"/>
      <c r="F30" s="21"/>
      <c r="G30" s="21"/>
    </row>
    <row r="31" spans="1:9" ht="12.75" customHeight="1" x14ac:dyDescent="0.2">
      <c r="A31" s="6" t="s">
        <v>58</v>
      </c>
      <c r="B31" s="21">
        <v>182.40799999999999</v>
      </c>
      <c r="C31" s="21">
        <v>174.46</v>
      </c>
      <c r="D31" s="21">
        <v>356.86799999999999</v>
      </c>
      <c r="E31" s="21">
        <v>1086.0329999999999</v>
      </c>
      <c r="F31" s="21">
        <v>1111.643</v>
      </c>
      <c r="G31" s="21">
        <v>2197.6750000000002</v>
      </c>
      <c r="H31" s="54"/>
      <c r="I31" s="54"/>
    </row>
    <row r="32" spans="1:9" ht="12.75" customHeight="1" x14ac:dyDescent="0.2">
      <c r="A32" s="6" t="s">
        <v>59</v>
      </c>
      <c r="B32" s="21">
        <v>179.44300000000001</v>
      </c>
      <c r="C32" s="21">
        <v>185.84899999999999</v>
      </c>
      <c r="D32" s="21">
        <v>365.29199999999997</v>
      </c>
      <c r="E32" s="21">
        <v>1546.883</v>
      </c>
      <c r="F32" s="21">
        <v>1677.501</v>
      </c>
      <c r="G32" s="21">
        <v>3224.3850000000002</v>
      </c>
      <c r="H32" s="54"/>
      <c r="I32" s="54"/>
    </row>
    <row r="33" spans="1:9" ht="12.75" customHeight="1" x14ac:dyDescent="0.2">
      <c r="A33" s="6" t="s">
        <v>0</v>
      </c>
      <c r="B33" s="21">
        <v>45.265999999999998</v>
      </c>
      <c r="C33" s="21">
        <v>62.52</v>
      </c>
      <c r="D33" s="21">
        <v>107.786</v>
      </c>
      <c r="E33" s="21">
        <v>571.00599999999997</v>
      </c>
      <c r="F33" s="21">
        <v>646.34199999999998</v>
      </c>
      <c r="G33" s="21">
        <v>1217.348</v>
      </c>
      <c r="H33" s="54"/>
      <c r="I33" s="54"/>
    </row>
    <row r="34" spans="1:9" ht="12.75" customHeight="1" x14ac:dyDescent="0.2">
      <c r="A34" s="16" t="s">
        <v>211</v>
      </c>
      <c r="B34" s="21"/>
      <c r="C34" s="21"/>
      <c r="D34" s="21"/>
      <c r="E34" s="21"/>
      <c r="F34" s="21"/>
      <c r="G34" s="21"/>
    </row>
    <row r="35" spans="1:9" ht="12.75" customHeight="1" x14ac:dyDescent="0.2">
      <c r="A35" s="6" t="s">
        <v>60</v>
      </c>
      <c r="B35" s="21">
        <v>241.303</v>
      </c>
      <c r="C35" s="21">
        <v>167.364</v>
      </c>
      <c r="D35" s="21">
        <v>408.66699999999997</v>
      </c>
      <c r="E35" s="21">
        <v>1251.8699999999999</v>
      </c>
      <c r="F35" s="21">
        <v>983.05200000000002</v>
      </c>
      <c r="G35" s="21">
        <v>2234.922</v>
      </c>
      <c r="H35" s="54"/>
      <c r="I35" s="54"/>
    </row>
    <row r="36" spans="1:9" ht="12.75" customHeight="1" x14ac:dyDescent="0.2">
      <c r="A36" s="6" t="s">
        <v>61</v>
      </c>
      <c r="B36" s="21">
        <v>126.309</v>
      </c>
      <c r="C36" s="21">
        <v>174.90899999999999</v>
      </c>
      <c r="D36" s="21">
        <v>301.21800000000002</v>
      </c>
      <c r="E36" s="21">
        <v>1586.626</v>
      </c>
      <c r="F36" s="21">
        <v>1614.4839999999999</v>
      </c>
      <c r="G36" s="21">
        <v>3201.1089999999999</v>
      </c>
      <c r="H36" s="54"/>
      <c r="I36" s="54"/>
    </row>
    <row r="37" spans="1:9" ht="12.75" customHeight="1" x14ac:dyDescent="0.2">
      <c r="A37" s="6" t="s">
        <v>62</v>
      </c>
      <c r="B37" s="21">
        <v>39.505000000000003</v>
      </c>
      <c r="C37" s="21">
        <v>80.555000000000007</v>
      </c>
      <c r="D37" s="21">
        <v>120.06</v>
      </c>
      <c r="E37" s="21">
        <v>365.42700000000002</v>
      </c>
      <c r="F37" s="21">
        <v>837.95100000000002</v>
      </c>
      <c r="G37" s="21">
        <v>1203.3779999999999</v>
      </c>
      <c r="H37" s="54"/>
      <c r="I37" s="54"/>
    </row>
    <row r="38" spans="1:9" ht="12.75" customHeight="1" x14ac:dyDescent="0.2">
      <c r="A38" s="16" t="s">
        <v>212</v>
      </c>
      <c r="B38" s="21"/>
      <c r="C38" s="21"/>
      <c r="D38" s="21"/>
      <c r="E38" s="21"/>
      <c r="F38" s="21"/>
      <c r="G38" s="21"/>
    </row>
    <row r="39" spans="1:9" ht="12.75" customHeight="1" x14ac:dyDescent="0.2">
      <c r="A39" s="17" t="s">
        <v>0</v>
      </c>
      <c r="B39" s="21">
        <v>45.265999999999998</v>
      </c>
      <c r="C39" s="21">
        <v>62.52</v>
      </c>
      <c r="D39" s="21">
        <v>107.786</v>
      </c>
      <c r="E39" s="21">
        <v>571.00599999999997</v>
      </c>
      <c r="F39" s="21">
        <v>646.34199999999998</v>
      </c>
      <c r="G39" s="21">
        <v>1217.348</v>
      </c>
      <c r="H39" s="54"/>
      <c r="I39" s="54"/>
    </row>
    <row r="40" spans="1:9" ht="12.75" customHeight="1" x14ac:dyDescent="0.2">
      <c r="A40" s="17" t="s">
        <v>1</v>
      </c>
      <c r="B40" s="21">
        <v>34.331000000000003</v>
      </c>
      <c r="C40" s="21">
        <v>39.768999999999998</v>
      </c>
      <c r="D40" s="21">
        <v>74.099000000000004</v>
      </c>
      <c r="E40" s="21">
        <v>422.392</v>
      </c>
      <c r="F40" s="21">
        <v>440.91899999999998</v>
      </c>
      <c r="G40" s="21">
        <v>863.31200000000001</v>
      </c>
      <c r="H40" s="54"/>
      <c r="I40" s="54"/>
    </row>
    <row r="41" spans="1:9" s="1" customFormat="1" ht="12.75" customHeight="1" x14ac:dyDescent="0.2">
      <c r="A41" s="29" t="s">
        <v>63</v>
      </c>
      <c r="B41" s="20">
        <v>79.596000000000004</v>
      </c>
      <c r="C41" s="20">
        <v>102.288</v>
      </c>
      <c r="D41" s="20">
        <v>181.88499999999999</v>
      </c>
      <c r="E41" s="20">
        <v>993.4</v>
      </c>
      <c r="F41" s="20">
        <v>1087.2619999999999</v>
      </c>
      <c r="G41" s="20">
        <v>2080.6610000000001</v>
      </c>
      <c r="H41" s="8"/>
      <c r="I41" s="8"/>
    </row>
    <row r="42" spans="1:9" ht="12.75" customHeight="1" x14ac:dyDescent="0.2">
      <c r="A42" s="17" t="s">
        <v>2</v>
      </c>
      <c r="B42" s="21">
        <v>21.355</v>
      </c>
      <c r="C42" s="21">
        <v>18.018999999999998</v>
      </c>
      <c r="D42" s="21">
        <v>39.374000000000002</v>
      </c>
      <c r="E42" s="21">
        <v>137.95699999999999</v>
      </c>
      <c r="F42" s="21">
        <v>146.16499999999999</v>
      </c>
      <c r="G42" s="21">
        <v>284.12099999999998</v>
      </c>
      <c r="H42" s="54"/>
      <c r="I42" s="54"/>
    </row>
    <row r="43" spans="1:9" ht="12.75" customHeight="1" x14ac:dyDescent="0.2">
      <c r="A43" s="17" t="s">
        <v>3</v>
      </c>
      <c r="B43" s="21">
        <v>5.9059999999999997</v>
      </c>
      <c r="C43" s="21">
        <v>9.74</v>
      </c>
      <c r="D43" s="21">
        <v>15.646000000000001</v>
      </c>
      <c r="E43" s="21">
        <v>106.239</v>
      </c>
      <c r="F43" s="21">
        <v>108.867</v>
      </c>
      <c r="G43" s="21">
        <v>215.10599999999999</v>
      </c>
      <c r="H43" s="54"/>
      <c r="I43" s="54"/>
    </row>
    <row r="44" spans="1:9" ht="12.75" customHeight="1" x14ac:dyDescent="0.2">
      <c r="A44" s="17" t="s">
        <v>4</v>
      </c>
      <c r="B44" s="21">
        <v>11.989000000000001</v>
      </c>
      <c r="C44" s="21">
        <v>17.350999999999999</v>
      </c>
      <c r="D44" s="21">
        <v>29.34</v>
      </c>
      <c r="E44" s="21">
        <v>118.211</v>
      </c>
      <c r="F44" s="21">
        <v>116.86799999999999</v>
      </c>
      <c r="G44" s="21">
        <v>235.078</v>
      </c>
      <c r="H44" s="54"/>
      <c r="I44" s="54"/>
    </row>
    <row r="45" spans="1:9" s="1" customFormat="1" ht="12.75" customHeight="1" x14ac:dyDescent="0.2">
      <c r="A45" s="29" t="s">
        <v>64</v>
      </c>
      <c r="B45" s="20">
        <v>39.25</v>
      </c>
      <c r="C45" s="20">
        <v>45.11</v>
      </c>
      <c r="D45" s="20">
        <v>84.36</v>
      </c>
      <c r="E45" s="20">
        <v>362.40600000000001</v>
      </c>
      <c r="F45" s="20">
        <v>371.9</v>
      </c>
      <c r="G45" s="20">
        <v>734.30600000000004</v>
      </c>
      <c r="H45" s="8"/>
      <c r="I45" s="8"/>
    </row>
    <row r="46" spans="1:9" ht="12.75" customHeight="1" x14ac:dyDescent="0.2">
      <c r="A46" s="17" t="s">
        <v>5</v>
      </c>
      <c r="B46" s="21">
        <v>12.051</v>
      </c>
      <c r="C46" s="21">
        <v>14.683</v>
      </c>
      <c r="D46" s="21">
        <v>26.734999999999999</v>
      </c>
      <c r="E46" s="21">
        <v>159.886</v>
      </c>
      <c r="F46" s="21">
        <v>163.67500000000001</v>
      </c>
      <c r="G46" s="21">
        <v>323.56</v>
      </c>
      <c r="H46" s="54"/>
      <c r="I46" s="54"/>
    </row>
    <row r="47" spans="1:9" ht="12.75" customHeight="1" x14ac:dyDescent="0.2">
      <c r="A47" s="17" t="s">
        <v>6</v>
      </c>
      <c r="B47" s="21">
        <v>8.65</v>
      </c>
      <c r="C47" s="21">
        <v>11.452999999999999</v>
      </c>
      <c r="D47" s="21">
        <v>20.103000000000002</v>
      </c>
      <c r="E47" s="21">
        <v>88.587999999999994</v>
      </c>
      <c r="F47" s="21">
        <v>89.566000000000003</v>
      </c>
      <c r="G47" s="21">
        <v>178.154</v>
      </c>
      <c r="H47" s="54"/>
      <c r="I47" s="54"/>
    </row>
    <row r="48" spans="1:9" ht="12.75" customHeight="1" x14ac:dyDescent="0.2">
      <c r="A48" s="17" t="s">
        <v>7</v>
      </c>
      <c r="B48" s="21">
        <v>10.750999999999999</v>
      </c>
      <c r="C48" s="21">
        <v>11.638</v>
      </c>
      <c r="D48" s="21">
        <v>22.388999999999999</v>
      </c>
      <c r="E48" s="21">
        <v>93.131</v>
      </c>
      <c r="F48" s="21">
        <v>96.564999999999998</v>
      </c>
      <c r="G48" s="21">
        <v>189.697</v>
      </c>
      <c r="H48" s="54"/>
      <c r="I48" s="54"/>
    </row>
    <row r="49" spans="1:9" s="1" customFormat="1" ht="12.75" customHeight="1" x14ac:dyDescent="0.2">
      <c r="A49" s="29" t="s">
        <v>65</v>
      </c>
      <c r="B49" s="20">
        <v>31.452000000000002</v>
      </c>
      <c r="C49" s="20">
        <v>37.774999999999999</v>
      </c>
      <c r="D49" s="20">
        <v>69.225999999999999</v>
      </c>
      <c r="E49" s="20">
        <v>341.60599999999999</v>
      </c>
      <c r="F49" s="20">
        <v>349.80500000000001</v>
      </c>
      <c r="G49" s="20">
        <v>691.41200000000003</v>
      </c>
      <c r="H49" s="8"/>
      <c r="I49" s="8"/>
    </row>
    <row r="50" spans="1:9" ht="12.75" customHeight="1" x14ac:dyDescent="0.2">
      <c r="A50" s="17" t="s">
        <v>8</v>
      </c>
      <c r="B50" s="21">
        <v>20.306000000000001</v>
      </c>
      <c r="C50" s="21">
        <v>20.766999999999999</v>
      </c>
      <c r="D50" s="21">
        <v>41.073</v>
      </c>
      <c r="E50" s="21">
        <v>112.012</v>
      </c>
      <c r="F50" s="21">
        <v>121.877</v>
      </c>
      <c r="G50" s="21">
        <v>233.88900000000001</v>
      </c>
      <c r="H50" s="54"/>
      <c r="I50" s="54"/>
    </row>
    <row r="51" spans="1:9" ht="12.75" customHeight="1" x14ac:dyDescent="0.2">
      <c r="A51" s="17" t="s">
        <v>9</v>
      </c>
      <c r="B51" s="21">
        <v>16.699000000000002</v>
      </c>
      <c r="C51" s="21">
        <v>14.22</v>
      </c>
      <c r="D51" s="21">
        <v>30.919</v>
      </c>
      <c r="E51" s="21">
        <v>95.227000000000004</v>
      </c>
      <c r="F51" s="21">
        <v>106.024</v>
      </c>
      <c r="G51" s="21">
        <v>201.251</v>
      </c>
      <c r="H51" s="54"/>
      <c r="I51" s="54"/>
    </row>
    <row r="52" spans="1:9" ht="12.75" customHeight="1" x14ac:dyDescent="0.2">
      <c r="A52" s="17" t="s">
        <v>10</v>
      </c>
      <c r="B52" s="21">
        <v>9.157</v>
      </c>
      <c r="C52" s="21">
        <v>8.6050000000000004</v>
      </c>
      <c r="D52" s="21">
        <v>17.762</v>
      </c>
      <c r="E52" s="21">
        <v>74.257000000000005</v>
      </c>
      <c r="F52" s="21">
        <v>78.98</v>
      </c>
      <c r="G52" s="21">
        <v>153.23699999999999</v>
      </c>
      <c r="H52" s="54"/>
      <c r="I52" s="54"/>
    </row>
    <row r="53" spans="1:9" s="1" customFormat="1" ht="12.75" customHeight="1" x14ac:dyDescent="0.2">
      <c r="A53" s="29" t="s">
        <v>66</v>
      </c>
      <c r="B53" s="20">
        <v>46.162999999999997</v>
      </c>
      <c r="C53" s="20">
        <v>43.591999999999999</v>
      </c>
      <c r="D53" s="20">
        <v>89.754000000000005</v>
      </c>
      <c r="E53" s="20">
        <v>281.495</v>
      </c>
      <c r="F53" s="20">
        <v>306.88200000000001</v>
      </c>
      <c r="G53" s="20">
        <v>588.37800000000004</v>
      </c>
      <c r="H53" s="8"/>
      <c r="I53" s="8"/>
    </row>
    <row r="54" spans="1:9" ht="12.75" customHeight="1" x14ac:dyDescent="0.2">
      <c r="A54" s="17" t="s">
        <v>11</v>
      </c>
      <c r="B54" s="21">
        <v>43.012999999999998</v>
      </c>
      <c r="C54" s="21">
        <v>36.893999999999998</v>
      </c>
      <c r="D54" s="21">
        <v>79.906999999999996</v>
      </c>
      <c r="E54" s="21">
        <v>198.696</v>
      </c>
      <c r="F54" s="21">
        <v>219.65299999999999</v>
      </c>
      <c r="G54" s="21">
        <v>418.34800000000001</v>
      </c>
      <c r="H54" s="54"/>
      <c r="I54" s="54"/>
    </row>
    <row r="55" spans="1:9" ht="12.75" customHeight="1" x14ac:dyDescent="0.2">
      <c r="A55" s="17" t="s">
        <v>12</v>
      </c>
      <c r="B55" s="21">
        <v>14.5</v>
      </c>
      <c r="C55" s="21">
        <v>15.845000000000001</v>
      </c>
      <c r="D55" s="21">
        <v>30.344999999999999</v>
      </c>
      <c r="E55" s="21">
        <v>92.563999999999993</v>
      </c>
      <c r="F55" s="21">
        <v>99.37</v>
      </c>
      <c r="G55" s="21">
        <v>191.934</v>
      </c>
      <c r="H55" s="54"/>
      <c r="I55" s="54"/>
    </row>
    <row r="56" spans="1:9" ht="12.75" customHeight="1" x14ac:dyDescent="0.2">
      <c r="A56" s="17" t="s">
        <v>13</v>
      </c>
      <c r="B56" s="21">
        <v>8.9610000000000003</v>
      </c>
      <c r="C56" s="21">
        <v>9.6639999999999997</v>
      </c>
      <c r="D56" s="21">
        <v>18.625</v>
      </c>
      <c r="E56" s="21">
        <v>63.93</v>
      </c>
      <c r="F56" s="21">
        <v>66.593999999999994</v>
      </c>
      <c r="G56" s="21">
        <v>130.524</v>
      </c>
      <c r="H56" s="54"/>
      <c r="I56" s="54"/>
    </row>
    <row r="57" spans="1:9" s="1" customFormat="1" ht="12.75" customHeight="1" x14ac:dyDescent="0.2">
      <c r="A57" s="29" t="s">
        <v>67</v>
      </c>
      <c r="B57" s="20">
        <v>66.474000000000004</v>
      </c>
      <c r="C57" s="20">
        <v>62.402000000000001</v>
      </c>
      <c r="D57" s="20">
        <v>128.87700000000001</v>
      </c>
      <c r="E57" s="20">
        <v>355.18900000000002</v>
      </c>
      <c r="F57" s="20">
        <v>385.61799999999999</v>
      </c>
      <c r="G57" s="20">
        <v>740.80600000000004</v>
      </c>
      <c r="H57" s="8"/>
      <c r="I57" s="8"/>
    </row>
    <row r="58" spans="1:9" ht="12.75" customHeight="1" x14ac:dyDescent="0.2">
      <c r="A58" s="17" t="s">
        <v>14</v>
      </c>
      <c r="B58" s="21">
        <v>31.581</v>
      </c>
      <c r="C58" s="21">
        <v>30.667000000000002</v>
      </c>
      <c r="D58" s="21">
        <v>62.247999999999998</v>
      </c>
      <c r="E58" s="21">
        <v>166.917</v>
      </c>
      <c r="F58" s="21">
        <v>178.203</v>
      </c>
      <c r="G58" s="21">
        <v>345.12</v>
      </c>
      <c r="H58" s="54"/>
      <c r="I58" s="54"/>
    </row>
    <row r="59" spans="1:9" ht="12.75" customHeight="1" x14ac:dyDescent="0.2">
      <c r="A59" s="17" t="s">
        <v>15</v>
      </c>
      <c r="B59" s="21">
        <v>18.363</v>
      </c>
      <c r="C59" s="21">
        <v>18.099</v>
      </c>
      <c r="D59" s="21">
        <v>36.462000000000003</v>
      </c>
      <c r="E59" s="21">
        <v>118.087</v>
      </c>
      <c r="F59" s="21">
        <v>124.929</v>
      </c>
      <c r="G59" s="21">
        <v>243.01599999999999</v>
      </c>
      <c r="H59" s="54"/>
      <c r="I59" s="54"/>
    </row>
    <row r="60" spans="1:9" ht="12.75" customHeight="1" x14ac:dyDescent="0.2">
      <c r="A60" s="17" t="s">
        <v>16</v>
      </c>
      <c r="B60" s="21">
        <v>39.904000000000003</v>
      </c>
      <c r="C60" s="21">
        <v>33.287999999999997</v>
      </c>
      <c r="D60" s="21">
        <v>73.191999999999993</v>
      </c>
      <c r="E60" s="21">
        <v>171.30699999999999</v>
      </c>
      <c r="F60" s="21">
        <v>186.4</v>
      </c>
      <c r="G60" s="21">
        <v>357.70600000000002</v>
      </c>
      <c r="H60" s="54"/>
      <c r="I60" s="54"/>
    </row>
    <row r="61" spans="1:9" s="1" customFormat="1" ht="12.75" customHeight="1" x14ac:dyDescent="0.2">
      <c r="A61" s="29" t="s">
        <v>68</v>
      </c>
      <c r="B61" s="20">
        <v>89.849000000000004</v>
      </c>
      <c r="C61" s="20">
        <v>82.054000000000002</v>
      </c>
      <c r="D61" s="20">
        <v>171.90299999999999</v>
      </c>
      <c r="E61" s="20">
        <v>456.31</v>
      </c>
      <c r="F61" s="20">
        <v>489.53100000000001</v>
      </c>
      <c r="G61" s="20">
        <v>945.84100000000001</v>
      </c>
      <c r="H61" s="8"/>
      <c r="I61" s="8"/>
    </row>
    <row r="62" spans="1:9" ht="12.75" customHeight="1" x14ac:dyDescent="0.2">
      <c r="A62" s="17" t="s">
        <v>17</v>
      </c>
      <c r="B62" s="21">
        <v>18.652000000000001</v>
      </c>
      <c r="C62" s="21">
        <v>19.86</v>
      </c>
      <c r="D62" s="21">
        <v>38.512</v>
      </c>
      <c r="E62" s="21">
        <v>172.32300000000001</v>
      </c>
      <c r="F62" s="21">
        <v>180.49799999999999</v>
      </c>
      <c r="G62" s="21">
        <v>352.82100000000003</v>
      </c>
      <c r="H62" s="54"/>
      <c r="I62" s="54"/>
    </row>
    <row r="63" spans="1:9" ht="12.75" customHeight="1" x14ac:dyDescent="0.2">
      <c r="A63" s="17" t="s">
        <v>18</v>
      </c>
      <c r="B63" s="21">
        <v>20.120999999999999</v>
      </c>
      <c r="C63" s="21">
        <v>17.940999999999999</v>
      </c>
      <c r="D63" s="21">
        <v>38.061999999999998</v>
      </c>
      <c r="E63" s="21">
        <v>108.125</v>
      </c>
      <c r="F63" s="21">
        <v>115.526</v>
      </c>
      <c r="G63" s="21">
        <v>223.65</v>
      </c>
      <c r="H63" s="54"/>
      <c r="I63" s="54"/>
    </row>
    <row r="64" spans="1:9" ht="12.75" customHeight="1" x14ac:dyDescent="0.2">
      <c r="A64" s="17" t="s">
        <v>206</v>
      </c>
      <c r="B64" s="21">
        <v>15.56</v>
      </c>
      <c r="C64" s="21">
        <v>11.805999999999999</v>
      </c>
      <c r="D64" s="21">
        <v>27.366</v>
      </c>
      <c r="E64" s="21">
        <v>133.06899999999999</v>
      </c>
      <c r="F64" s="21">
        <v>148.465</v>
      </c>
      <c r="G64" s="21">
        <v>281.53500000000003</v>
      </c>
      <c r="H64" s="54"/>
      <c r="I64" s="54"/>
    </row>
    <row r="65" spans="1:9" s="1" customFormat="1" ht="12.75" customHeight="1" x14ac:dyDescent="0.2">
      <c r="A65" s="29" t="s">
        <v>69</v>
      </c>
      <c r="B65" s="20">
        <v>54.332999999999998</v>
      </c>
      <c r="C65" s="20">
        <v>49.606999999999999</v>
      </c>
      <c r="D65" s="20">
        <v>103.94</v>
      </c>
      <c r="E65" s="20">
        <v>413.517</v>
      </c>
      <c r="F65" s="20">
        <v>444.48899999999998</v>
      </c>
      <c r="G65" s="20">
        <v>858.00599999999997</v>
      </c>
      <c r="H65" s="8"/>
      <c r="I65" s="8"/>
    </row>
  </sheetData>
  <customSheetViews>
    <customSheetView guid="{CEF79B89-EB70-428A-A710-BCE3C6A43D90}" showPageBreaks="1">
      <rowBreaks count="1" manualBreakCount="1">
        <brk id="51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rowBreaks count="1" manualBreakCount="1">
        <brk id="62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8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3">
    <mergeCell ref="A2:A3"/>
    <mergeCell ref="B2:D2"/>
    <mergeCell ref="E2:G2"/>
  </mergeCells>
  <conditionalFormatting sqref="A18:A20">
    <cfRule type="cellIs" dxfId="5" priority="2" stopIfTrue="1" operator="lessThan">
      <formula>5</formula>
    </cfRule>
  </conditionalFormatting>
  <conditionalFormatting sqref="B19:G21">
    <cfRule type="cellIs" dxfId="4" priority="1" stopIfTrue="1" operator="lessThan">
      <formula>5</formula>
    </cfRule>
  </conditionalFormatting>
  <printOptions horizontalCentered="1"/>
  <pageMargins left="0.59055118110236227" right="0.59055118110236227" top="0.59055118110236227" bottom="0.78740157480314965" header="0.51181102362204722" footer="0.51181102362204722"/>
  <pageSetup paperSize="9" scale="80" pageOrder="overThenDown" orientation="portrait" horizontalDpi="1200" verticalDpi="1200" r:id="rId3"/>
  <headerFooter alignWithMargins="0">
    <oddFooter>&amp;C&amp;9&amp;P</oddFooter>
  </headerFooter>
  <rowBreaks count="1" manualBreakCount="1">
    <brk id="37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4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0.7109375" style="31" customWidth="1"/>
    <col min="5" max="85" width="10.7109375" style="4" customWidth="1"/>
    <col min="86" max="16384" width="9.140625" style="4"/>
  </cols>
  <sheetData>
    <row r="1" spans="1:9" s="56" customFormat="1" ht="20.100000000000001" customHeight="1" x14ac:dyDescent="0.2">
      <c r="A1" s="22" t="s">
        <v>217</v>
      </c>
      <c r="B1" s="22"/>
      <c r="C1" s="22"/>
      <c r="D1" s="22"/>
      <c r="E1" s="22"/>
      <c r="F1" s="22"/>
      <c r="G1" s="22"/>
      <c r="H1" s="58"/>
    </row>
    <row r="2" spans="1:9" s="59" customFormat="1" ht="12.75" customHeight="1" x14ac:dyDescent="0.2">
      <c r="A2" s="81" t="s">
        <v>46</v>
      </c>
      <c r="B2" s="78" t="s">
        <v>48</v>
      </c>
      <c r="C2" s="83"/>
      <c r="D2" s="77" t="s">
        <v>169</v>
      </c>
      <c r="E2" s="77"/>
      <c r="F2" s="84" t="s">
        <v>49</v>
      </c>
      <c r="G2" s="76"/>
      <c r="H2" s="79" t="s">
        <v>45</v>
      </c>
    </row>
    <row r="3" spans="1:9" s="59" customFormat="1" ht="16.5" customHeight="1" x14ac:dyDescent="0.2">
      <c r="A3" s="82"/>
      <c r="B3" s="23" t="s">
        <v>132</v>
      </c>
      <c r="C3" s="23" t="s">
        <v>133</v>
      </c>
      <c r="D3" s="23" t="s">
        <v>132</v>
      </c>
      <c r="E3" s="23" t="s">
        <v>133</v>
      </c>
      <c r="F3" s="23" t="s">
        <v>132</v>
      </c>
      <c r="G3" s="23" t="s">
        <v>133</v>
      </c>
      <c r="H3" s="80"/>
    </row>
    <row r="4" spans="1:9" s="1" customFormat="1" ht="12.75" customHeight="1" x14ac:dyDescent="0.2">
      <c r="A4" s="15" t="s">
        <v>45</v>
      </c>
      <c r="B4" s="20">
        <v>215.57900000000001</v>
      </c>
      <c r="C4" s="20">
        <v>357.71899999999999</v>
      </c>
      <c r="D4" s="20">
        <v>54.249000000000002</v>
      </c>
      <c r="E4" s="20">
        <v>152.85400000000001</v>
      </c>
      <c r="F4" s="20">
        <v>146.46899999999999</v>
      </c>
      <c r="G4" s="20">
        <v>110.178</v>
      </c>
      <c r="H4" s="20">
        <f>(+B4+C4+F4+G4)</f>
        <v>829.94500000000005</v>
      </c>
      <c r="I4" s="10"/>
    </row>
    <row r="5" spans="1:9" ht="12.75" customHeight="1" x14ac:dyDescent="0.2">
      <c r="A5" s="16" t="s">
        <v>207</v>
      </c>
      <c r="B5" s="35"/>
      <c r="C5" s="35"/>
      <c r="D5" s="35"/>
      <c r="E5" s="21"/>
      <c r="F5" s="21"/>
      <c r="G5" s="21"/>
      <c r="H5" s="21"/>
    </row>
    <row r="6" spans="1:9" ht="12.75" customHeight="1" x14ac:dyDescent="0.2">
      <c r="A6" s="6" t="s">
        <v>50</v>
      </c>
      <c r="B6" s="21">
        <v>102.41800000000001</v>
      </c>
      <c r="C6" s="21">
        <v>191.05099999999999</v>
      </c>
      <c r="D6" s="21">
        <v>29.346</v>
      </c>
      <c r="E6" s="21">
        <v>86.04</v>
      </c>
      <c r="F6" s="21">
        <v>63.335999999999999</v>
      </c>
      <c r="G6" s="21">
        <v>50.311</v>
      </c>
      <c r="H6" s="21">
        <f>(+B6+C6+F6+G6)</f>
        <v>407.11599999999999</v>
      </c>
    </row>
    <row r="7" spans="1:9" ht="12.75" customHeight="1" x14ac:dyDescent="0.2">
      <c r="A7" s="6" t="s">
        <v>51</v>
      </c>
      <c r="B7" s="21">
        <v>113.161</v>
      </c>
      <c r="C7" s="21">
        <v>166.66800000000001</v>
      </c>
      <c r="D7" s="21">
        <v>24.904</v>
      </c>
      <c r="E7" s="21">
        <v>66.813000000000002</v>
      </c>
      <c r="F7" s="21">
        <v>83.132999999999996</v>
      </c>
      <c r="G7" s="21">
        <v>59.866999999999997</v>
      </c>
      <c r="H7" s="21">
        <f>(+B7+C7+F7+G7)</f>
        <v>422.82900000000001</v>
      </c>
    </row>
    <row r="8" spans="1:9" ht="12.75" customHeight="1" x14ac:dyDescent="0.2">
      <c r="A8" s="16" t="s">
        <v>208</v>
      </c>
      <c r="B8" s="35"/>
      <c r="C8" s="35"/>
      <c r="D8" s="35"/>
      <c r="E8" s="21"/>
      <c r="F8" s="21"/>
      <c r="G8" s="21"/>
      <c r="H8" s="21"/>
    </row>
    <row r="9" spans="1:9" ht="12.75" customHeight="1" x14ac:dyDescent="0.2">
      <c r="A9" s="6" t="s">
        <v>119</v>
      </c>
      <c r="B9" s="21">
        <v>13.084</v>
      </c>
      <c r="C9" s="21">
        <v>3.6320000000000001</v>
      </c>
      <c r="D9" s="21">
        <v>0.51400000000000001</v>
      </c>
      <c r="E9" s="21">
        <v>0.71499999999999997</v>
      </c>
      <c r="F9" s="21">
        <v>3.8420000000000001</v>
      </c>
      <c r="G9" s="21">
        <v>0.80500000000000005</v>
      </c>
      <c r="H9" s="21">
        <f t="shared" ref="H9:H19" si="0">(+B9+C9+F9+G9)</f>
        <v>21.363</v>
      </c>
    </row>
    <row r="10" spans="1:9" ht="12.75" customHeight="1" x14ac:dyDescent="0.2">
      <c r="A10" s="6" t="s">
        <v>120</v>
      </c>
      <c r="B10" s="21">
        <v>52.289000000000001</v>
      </c>
      <c r="C10" s="21">
        <v>46.984000000000002</v>
      </c>
      <c r="D10" s="21">
        <v>6.5419999999999998</v>
      </c>
      <c r="E10" s="21">
        <v>16.245000000000001</v>
      </c>
      <c r="F10" s="21">
        <v>17.524999999999999</v>
      </c>
      <c r="G10" s="21">
        <v>11.798999999999999</v>
      </c>
      <c r="H10" s="21">
        <f t="shared" si="0"/>
        <v>128.59700000000001</v>
      </c>
    </row>
    <row r="11" spans="1:9" ht="12.75" customHeight="1" x14ac:dyDescent="0.2">
      <c r="A11" s="6" t="s">
        <v>121</v>
      </c>
      <c r="B11" s="21">
        <v>37.988999999999997</v>
      </c>
      <c r="C11" s="21">
        <v>55.307000000000002</v>
      </c>
      <c r="D11" s="21">
        <v>9.5549999999999997</v>
      </c>
      <c r="E11" s="21">
        <v>25.823</v>
      </c>
      <c r="F11" s="21">
        <v>17.867000000000001</v>
      </c>
      <c r="G11" s="21">
        <v>11.741</v>
      </c>
      <c r="H11" s="21">
        <f t="shared" si="0"/>
        <v>122.904</v>
      </c>
    </row>
    <row r="12" spans="1:9" ht="12.75" customHeight="1" x14ac:dyDescent="0.2">
      <c r="A12" s="6" t="s">
        <v>122</v>
      </c>
      <c r="B12" s="21">
        <v>18.105</v>
      </c>
      <c r="C12" s="21">
        <v>49.261000000000003</v>
      </c>
      <c r="D12" s="21">
        <v>7.0679999999999996</v>
      </c>
      <c r="E12" s="21">
        <v>23.814</v>
      </c>
      <c r="F12" s="21">
        <v>15.887</v>
      </c>
      <c r="G12" s="21">
        <v>12.231</v>
      </c>
      <c r="H12" s="21">
        <f t="shared" si="0"/>
        <v>95.483999999999995</v>
      </c>
    </row>
    <row r="13" spans="1:9" ht="12.75" customHeight="1" x14ac:dyDescent="0.2">
      <c r="A13" s="6" t="s">
        <v>123</v>
      </c>
      <c r="B13" s="21">
        <v>28.439</v>
      </c>
      <c r="C13" s="21">
        <v>46.914999999999999</v>
      </c>
      <c r="D13" s="21">
        <v>8.7490000000000006</v>
      </c>
      <c r="E13" s="21">
        <v>21.300999999999998</v>
      </c>
      <c r="F13" s="21">
        <v>19.956</v>
      </c>
      <c r="G13" s="21">
        <v>11.884</v>
      </c>
      <c r="H13" s="21">
        <f t="shared" si="0"/>
        <v>107.194</v>
      </c>
    </row>
    <row r="14" spans="1:9" ht="12.75" customHeight="1" x14ac:dyDescent="0.2">
      <c r="A14" s="6" t="s">
        <v>124</v>
      </c>
      <c r="B14" s="21">
        <v>21.271000000000001</v>
      </c>
      <c r="C14" s="21">
        <v>46.46</v>
      </c>
      <c r="D14" s="21">
        <v>6.1440000000000001</v>
      </c>
      <c r="E14" s="21">
        <v>22.693999999999999</v>
      </c>
      <c r="F14" s="21">
        <v>13.396000000000001</v>
      </c>
      <c r="G14" s="21">
        <v>13.143000000000001</v>
      </c>
      <c r="H14" s="21">
        <f t="shared" si="0"/>
        <v>94.27</v>
      </c>
    </row>
    <row r="15" spans="1:9" ht="12.75" customHeight="1" x14ac:dyDescent="0.2">
      <c r="A15" s="6" t="s">
        <v>125</v>
      </c>
      <c r="B15" s="21">
        <v>17.161000000000001</v>
      </c>
      <c r="C15" s="21">
        <v>37.148000000000003</v>
      </c>
      <c r="D15" s="21">
        <v>5.71</v>
      </c>
      <c r="E15" s="21">
        <v>16.055</v>
      </c>
      <c r="F15" s="21">
        <v>10.523</v>
      </c>
      <c r="G15" s="21">
        <v>10.071</v>
      </c>
      <c r="H15" s="21">
        <f t="shared" si="0"/>
        <v>74.903000000000006</v>
      </c>
    </row>
    <row r="16" spans="1:9" ht="12.75" customHeight="1" x14ac:dyDescent="0.2">
      <c r="A16" s="6" t="s">
        <v>126</v>
      </c>
      <c r="B16" s="21">
        <v>11.724</v>
      </c>
      <c r="C16" s="21">
        <v>34.14</v>
      </c>
      <c r="D16" s="21">
        <v>5.1360000000000001</v>
      </c>
      <c r="E16" s="21">
        <v>15.05</v>
      </c>
      <c r="F16" s="21">
        <v>8.9009999999999998</v>
      </c>
      <c r="G16" s="21">
        <v>8.2409999999999997</v>
      </c>
      <c r="H16" s="21">
        <f t="shared" si="0"/>
        <v>63.006</v>
      </c>
    </row>
    <row r="17" spans="1:8" ht="12.75" customHeight="1" x14ac:dyDescent="0.2">
      <c r="A17" s="6" t="s">
        <v>127</v>
      </c>
      <c r="B17" s="21">
        <v>11</v>
      </c>
      <c r="C17" s="21">
        <v>27.934999999999999</v>
      </c>
      <c r="D17" s="21">
        <v>4.1120000000000001</v>
      </c>
      <c r="E17" s="21">
        <v>8.6300000000000008</v>
      </c>
      <c r="F17" s="21">
        <v>16.036999999999999</v>
      </c>
      <c r="G17" s="21">
        <v>14.696999999999999</v>
      </c>
      <c r="H17" s="21">
        <f t="shared" si="0"/>
        <v>69.668999999999997</v>
      </c>
    </row>
    <row r="18" spans="1:8" ht="12.75" customHeight="1" x14ac:dyDescent="0.2">
      <c r="A18" s="6" t="s">
        <v>128</v>
      </c>
      <c r="B18" s="21">
        <v>3.9489999999999998</v>
      </c>
      <c r="C18" s="21">
        <v>9.2910000000000004</v>
      </c>
      <c r="D18" s="21">
        <v>0.72</v>
      </c>
      <c r="E18" s="21">
        <v>2.1579999999999999</v>
      </c>
      <c r="F18" s="21">
        <v>20.459</v>
      </c>
      <c r="G18" s="21">
        <v>13.692</v>
      </c>
      <c r="H18" s="21">
        <f t="shared" si="0"/>
        <v>47.390999999999998</v>
      </c>
    </row>
    <row r="19" spans="1:8" ht="12.75" customHeight="1" x14ac:dyDescent="0.2">
      <c r="A19" s="6" t="s">
        <v>129</v>
      </c>
      <c r="B19" s="21">
        <v>0.39</v>
      </c>
      <c r="C19" s="21">
        <v>0.64600000000000002</v>
      </c>
      <c r="D19" s="35" t="s">
        <v>131</v>
      </c>
      <c r="E19" s="21">
        <v>0.36799999999999999</v>
      </c>
      <c r="F19" s="21">
        <v>1.6990000000000001</v>
      </c>
      <c r="G19" s="21">
        <v>1.8740000000000001</v>
      </c>
      <c r="H19" s="21">
        <f t="shared" si="0"/>
        <v>4.609</v>
      </c>
    </row>
    <row r="20" spans="1:8" ht="12.75" customHeight="1" x14ac:dyDescent="0.2">
      <c r="A20" s="6" t="s">
        <v>130</v>
      </c>
      <c r="B20" s="21">
        <v>0.17799999999999999</v>
      </c>
      <c r="C20" s="35" t="s">
        <v>131</v>
      </c>
      <c r="D20" s="35" t="s">
        <v>131</v>
      </c>
      <c r="E20" s="35" t="s">
        <v>131</v>
      </c>
      <c r="F20" s="21">
        <v>0.377</v>
      </c>
      <c r="G20" s="35" t="s">
        <v>131</v>
      </c>
      <c r="H20" s="21">
        <v>0.55499999999999994</v>
      </c>
    </row>
    <row r="21" spans="1:8" ht="12.75" customHeight="1" x14ac:dyDescent="0.2">
      <c r="A21" s="16" t="s">
        <v>209</v>
      </c>
      <c r="B21" s="35"/>
      <c r="C21" s="35"/>
      <c r="D21" s="35"/>
      <c r="E21" s="21"/>
      <c r="F21" s="21"/>
      <c r="G21" s="21"/>
      <c r="H21" s="21"/>
    </row>
    <row r="22" spans="1:8" ht="12.75" customHeight="1" x14ac:dyDescent="0.2">
      <c r="A22" s="6" t="s">
        <v>52</v>
      </c>
      <c r="B22" s="21">
        <v>2.8759999999999999</v>
      </c>
      <c r="C22" s="21">
        <v>6.57</v>
      </c>
      <c r="D22" s="21">
        <v>1.2410000000000001</v>
      </c>
      <c r="E22" s="21">
        <v>0.76</v>
      </c>
      <c r="F22" s="21">
        <v>3.1339999999999999</v>
      </c>
      <c r="G22" s="21">
        <v>2.069</v>
      </c>
      <c r="H22" s="21">
        <f t="shared" ref="H22:H28" si="1">(+B22+C22+F22+G22)</f>
        <v>14.649000000000001</v>
      </c>
    </row>
    <row r="23" spans="1:8" ht="12.75" customHeight="1" x14ac:dyDescent="0.2">
      <c r="A23" s="6" t="s">
        <v>53</v>
      </c>
      <c r="B23" s="21">
        <v>41.287999999999997</v>
      </c>
      <c r="C23" s="21">
        <v>72.61</v>
      </c>
      <c r="D23" s="21">
        <v>9.0679999999999996</v>
      </c>
      <c r="E23" s="21">
        <v>19.526</v>
      </c>
      <c r="F23" s="21">
        <v>48.768000000000001</v>
      </c>
      <c r="G23" s="21">
        <v>30.111000000000001</v>
      </c>
      <c r="H23" s="21">
        <f t="shared" si="1"/>
        <v>192.77699999999999</v>
      </c>
    </row>
    <row r="24" spans="1:8" ht="12.75" customHeight="1" x14ac:dyDescent="0.2">
      <c r="A24" s="6" t="s">
        <v>54</v>
      </c>
      <c r="B24" s="21">
        <v>63.488</v>
      </c>
      <c r="C24" s="21">
        <v>111.416</v>
      </c>
      <c r="D24" s="21">
        <v>20.719000000000001</v>
      </c>
      <c r="E24" s="21">
        <v>49.606999999999999</v>
      </c>
      <c r="F24" s="21">
        <v>38.881</v>
      </c>
      <c r="G24" s="21">
        <v>32.953000000000003</v>
      </c>
      <c r="H24" s="21">
        <f t="shared" si="1"/>
        <v>246.738</v>
      </c>
    </row>
    <row r="25" spans="1:8" ht="12.75" customHeight="1" x14ac:dyDescent="0.2">
      <c r="A25" s="6" t="s">
        <v>171</v>
      </c>
      <c r="B25" s="21">
        <v>25.012</v>
      </c>
      <c r="C25" s="21">
        <v>41.055</v>
      </c>
      <c r="D25" s="21">
        <v>4.7270000000000003</v>
      </c>
      <c r="E25" s="21">
        <v>16.946999999999999</v>
      </c>
      <c r="F25" s="21">
        <v>16.881</v>
      </c>
      <c r="G25" s="21">
        <v>9.3360000000000003</v>
      </c>
      <c r="H25" s="21">
        <f t="shared" si="1"/>
        <v>92.284000000000006</v>
      </c>
    </row>
    <row r="26" spans="1:8" ht="12.75" customHeight="1" x14ac:dyDescent="0.2">
      <c r="A26" s="6" t="s">
        <v>55</v>
      </c>
      <c r="B26" s="21">
        <v>43.835999999999999</v>
      </c>
      <c r="C26" s="21">
        <v>67.040000000000006</v>
      </c>
      <c r="D26" s="21">
        <v>9.8780000000000001</v>
      </c>
      <c r="E26" s="21">
        <v>32.970999999999997</v>
      </c>
      <c r="F26" s="21">
        <v>22.611999999999998</v>
      </c>
      <c r="G26" s="21">
        <v>16.216999999999999</v>
      </c>
      <c r="H26" s="21">
        <f t="shared" si="1"/>
        <v>149.70499999999998</v>
      </c>
    </row>
    <row r="27" spans="1:8" ht="12.75" customHeight="1" x14ac:dyDescent="0.2">
      <c r="A27" s="6" t="s">
        <v>56</v>
      </c>
      <c r="B27" s="21">
        <v>21.873999999999999</v>
      </c>
      <c r="C27" s="21">
        <v>35.817</v>
      </c>
      <c r="D27" s="21">
        <v>4.9429999999999996</v>
      </c>
      <c r="E27" s="21">
        <v>20.471</v>
      </c>
      <c r="F27" s="21">
        <v>9.1620000000000008</v>
      </c>
      <c r="G27" s="21">
        <v>11.164999999999999</v>
      </c>
      <c r="H27" s="21">
        <f t="shared" si="1"/>
        <v>78.018000000000001</v>
      </c>
    </row>
    <row r="28" spans="1:8" ht="12.75" customHeight="1" x14ac:dyDescent="0.2">
      <c r="A28" s="6" t="s">
        <v>57</v>
      </c>
      <c r="B28" s="21">
        <v>17.206</v>
      </c>
      <c r="C28" s="21">
        <v>23.212</v>
      </c>
      <c r="D28" s="21">
        <v>3.6749999999999998</v>
      </c>
      <c r="E28" s="21">
        <v>12.573</v>
      </c>
      <c r="F28" s="21">
        <v>7.032</v>
      </c>
      <c r="G28" s="21">
        <v>8.3260000000000005</v>
      </c>
      <c r="H28" s="21">
        <f t="shared" si="1"/>
        <v>55.776000000000003</v>
      </c>
    </row>
    <row r="29" spans="1:8" ht="12.75" customHeight="1" x14ac:dyDescent="0.2">
      <c r="A29" s="16" t="s">
        <v>210</v>
      </c>
      <c r="B29" s="21"/>
      <c r="C29" s="21"/>
      <c r="D29" s="21"/>
      <c r="E29" s="21"/>
      <c r="F29" s="21"/>
      <c r="G29" s="21"/>
      <c r="H29" s="21"/>
    </row>
    <row r="30" spans="1:8" ht="12.75" customHeight="1" x14ac:dyDescent="0.2">
      <c r="A30" s="6" t="s">
        <v>58</v>
      </c>
      <c r="B30" s="21">
        <v>87.85</v>
      </c>
      <c r="C30" s="21">
        <v>156.209</v>
      </c>
      <c r="D30" s="21">
        <v>23.882000000000001</v>
      </c>
      <c r="E30" s="21">
        <v>56.305</v>
      </c>
      <c r="F30" s="21">
        <v>65.349000000000004</v>
      </c>
      <c r="G30" s="21">
        <v>47.46</v>
      </c>
      <c r="H30" s="21">
        <f>(+B30+C30+F30+G30)</f>
        <v>356.86799999999999</v>
      </c>
    </row>
    <row r="31" spans="1:8" ht="12.75" customHeight="1" x14ac:dyDescent="0.2">
      <c r="A31" s="6" t="s">
        <v>59</v>
      </c>
      <c r="B31" s="21">
        <v>103.483</v>
      </c>
      <c r="C31" s="21">
        <v>151.297</v>
      </c>
      <c r="D31" s="21">
        <v>25.706</v>
      </c>
      <c r="E31" s="21">
        <v>71.06</v>
      </c>
      <c r="F31" s="21">
        <v>62.75</v>
      </c>
      <c r="G31" s="21">
        <v>47.762</v>
      </c>
      <c r="H31" s="21">
        <f>(+B31+C31+F31+G31)</f>
        <v>365.29199999999997</v>
      </c>
    </row>
    <row r="32" spans="1:8" ht="12.75" customHeight="1" x14ac:dyDescent="0.2">
      <c r="A32" s="6" t="s">
        <v>0</v>
      </c>
      <c r="B32" s="21">
        <v>24.245999999999999</v>
      </c>
      <c r="C32" s="21">
        <v>50.213000000000001</v>
      </c>
      <c r="D32" s="21">
        <v>4.6609999999999996</v>
      </c>
      <c r="E32" s="21">
        <v>25.489000000000001</v>
      </c>
      <c r="F32" s="21">
        <v>18.37</v>
      </c>
      <c r="G32" s="21">
        <v>14.956</v>
      </c>
      <c r="H32" s="21">
        <f>(+B32+C32+F32+G32)</f>
        <v>107.78500000000001</v>
      </c>
    </row>
    <row r="33" spans="1:8" ht="12.75" customHeight="1" x14ac:dyDescent="0.2">
      <c r="A33" s="16" t="s">
        <v>211</v>
      </c>
      <c r="B33" s="35"/>
      <c r="C33" s="35"/>
      <c r="D33" s="35"/>
      <c r="E33" s="21"/>
      <c r="F33" s="21"/>
      <c r="G33" s="21"/>
      <c r="H33" s="21"/>
    </row>
    <row r="34" spans="1:8" ht="12.75" customHeight="1" x14ac:dyDescent="0.2">
      <c r="A34" s="6" t="s">
        <v>60</v>
      </c>
      <c r="B34" s="21">
        <v>131.78200000000001</v>
      </c>
      <c r="C34" s="21">
        <v>173.071</v>
      </c>
      <c r="D34" s="21">
        <v>30.209</v>
      </c>
      <c r="E34" s="21">
        <v>74.730999999999995</v>
      </c>
      <c r="F34" s="21">
        <v>60.713999999999999</v>
      </c>
      <c r="G34" s="21">
        <v>43.1</v>
      </c>
      <c r="H34" s="21">
        <f>(+B34+C34+F34+G34)</f>
        <v>408.66700000000003</v>
      </c>
    </row>
    <row r="35" spans="1:8" ht="12.75" customHeight="1" x14ac:dyDescent="0.2">
      <c r="A35" s="6" t="s">
        <v>61</v>
      </c>
      <c r="B35" s="21">
        <v>60.488</v>
      </c>
      <c r="C35" s="21">
        <v>132.39099999999999</v>
      </c>
      <c r="D35" s="21">
        <v>17.827999999999999</v>
      </c>
      <c r="E35" s="21">
        <v>58.332000000000001</v>
      </c>
      <c r="F35" s="21">
        <v>60.573999999999998</v>
      </c>
      <c r="G35" s="21">
        <v>47.765000000000001</v>
      </c>
      <c r="H35" s="21">
        <f>(+B35+C35+F35+G35)</f>
        <v>301.21799999999996</v>
      </c>
    </row>
    <row r="36" spans="1:8" ht="12.75" customHeight="1" x14ac:dyDescent="0.2">
      <c r="A36" s="6" t="s">
        <v>62</v>
      </c>
      <c r="B36" s="21">
        <v>23.309000000000001</v>
      </c>
      <c r="C36" s="21">
        <v>52.256999999999998</v>
      </c>
      <c r="D36" s="21">
        <v>6.2130000000000001</v>
      </c>
      <c r="E36" s="21">
        <v>19.791</v>
      </c>
      <c r="F36" s="21">
        <v>25.181000000000001</v>
      </c>
      <c r="G36" s="21">
        <v>19.312999999999999</v>
      </c>
      <c r="H36" s="21">
        <f>(+B36+C36+F36+G36)</f>
        <v>120.06</v>
      </c>
    </row>
    <row r="37" spans="1:8" ht="12.75" customHeight="1" x14ac:dyDescent="0.2">
      <c r="A37" s="16" t="s">
        <v>212</v>
      </c>
      <c r="B37" s="35"/>
      <c r="C37" s="35"/>
      <c r="D37" s="35"/>
      <c r="E37" s="21"/>
      <c r="F37" s="21"/>
      <c r="G37" s="21"/>
      <c r="H37" s="21"/>
    </row>
    <row r="38" spans="1:8" ht="12.75" customHeight="1" x14ac:dyDescent="0.2">
      <c r="A38" s="17" t="s">
        <v>0</v>
      </c>
      <c r="B38" s="21">
        <v>24.245999999999999</v>
      </c>
      <c r="C38" s="21">
        <v>50.213000000000001</v>
      </c>
      <c r="D38" s="21">
        <v>4.6609999999999996</v>
      </c>
      <c r="E38" s="21">
        <v>25.489000000000001</v>
      </c>
      <c r="F38" s="21">
        <v>18.37</v>
      </c>
      <c r="G38" s="21">
        <v>14.956</v>
      </c>
      <c r="H38" s="21">
        <f t="shared" ref="H38:H64" si="2">(+B38+C38+F38+G38)</f>
        <v>107.78500000000001</v>
      </c>
    </row>
    <row r="39" spans="1:8" ht="12.75" customHeight="1" x14ac:dyDescent="0.2">
      <c r="A39" s="17" t="s">
        <v>1</v>
      </c>
      <c r="B39" s="21">
        <v>20.146000000000001</v>
      </c>
      <c r="C39" s="21">
        <v>31.198</v>
      </c>
      <c r="D39" s="21">
        <v>5.2939999999999996</v>
      </c>
      <c r="E39" s="21">
        <v>14.228</v>
      </c>
      <c r="F39" s="21">
        <v>12.018000000000001</v>
      </c>
      <c r="G39" s="21">
        <v>10.738</v>
      </c>
      <c r="H39" s="21">
        <f t="shared" si="2"/>
        <v>74.099999999999994</v>
      </c>
    </row>
    <row r="40" spans="1:8" s="1" customFormat="1" ht="12.75" customHeight="1" x14ac:dyDescent="0.2">
      <c r="A40" s="29" t="s">
        <v>63</v>
      </c>
      <c r="B40" s="20">
        <v>44.392000000000003</v>
      </c>
      <c r="C40" s="20">
        <v>81.411000000000001</v>
      </c>
      <c r="D40" s="20">
        <v>9.9550000000000001</v>
      </c>
      <c r="E40" s="20">
        <v>39.716999999999999</v>
      </c>
      <c r="F40" s="20">
        <v>30.388000000000002</v>
      </c>
      <c r="G40" s="20">
        <v>25.695</v>
      </c>
      <c r="H40" s="20">
        <f t="shared" si="2"/>
        <v>181.886</v>
      </c>
    </row>
    <row r="41" spans="1:8" ht="12.75" customHeight="1" x14ac:dyDescent="0.2">
      <c r="A41" s="17" t="s">
        <v>2</v>
      </c>
      <c r="B41" s="21">
        <v>12.167999999999999</v>
      </c>
      <c r="C41" s="21">
        <v>19.077999999999999</v>
      </c>
      <c r="D41" s="21">
        <v>3.1459999999999999</v>
      </c>
      <c r="E41" s="21">
        <v>8.1539999999999999</v>
      </c>
      <c r="F41" s="21">
        <v>4.6580000000000004</v>
      </c>
      <c r="G41" s="21">
        <v>3.4710000000000001</v>
      </c>
      <c r="H41" s="21">
        <f t="shared" si="2"/>
        <v>39.375</v>
      </c>
    </row>
    <row r="42" spans="1:8" ht="12.75" customHeight="1" x14ac:dyDescent="0.2">
      <c r="A42" s="17" t="s">
        <v>3</v>
      </c>
      <c r="B42" s="21">
        <v>5.6879999999999997</v>
      </c>
      <c r="C42" s="21">
        <v>4.6529999999999996</v>
      </c>
      <c r="D42" s="21">
        <v>1.5209999999999999</v>
      </c>
      <c r="E42" s="21">
        <v>1.8149999999999999</v>
      </c>
      <c r="F42" s="21">
        <v>3.1619999999999999</v>
      </c>
      <c r="G42" s="21">
        <v>2.1419999999999999</v>
      </c>
      <c r="H42" s="21">
        <f t="shared" si="2"/>
        <v>15.645</v>
      </c>
    </row>
    <row r="43" spans="1:8" ht="12.75" customHeight="1" x14ac:dyDescent="0.2">
      <c r="A43" s="17" t="s">
        <v>4</v>
      </c>
      <c r="B43" s="21">
        <v>7.2830000000000004</v>
      </c>
      <c r="C43" s="21">
        <v>12.750999999999999</v>
      </c>
      <c r="D43" s="21">
        <v>0.89800000000000002</v>
      </c>
      <c r="E43" s="21">
        <v>5.8579999999999997</v>
      </c>
      <c r="F43" s="21">
        <v>4.7770000000000001</v>
      </c>
      <c r="G43" s="21">
        <v>4.5289999999999999</v>
      </c>
      <c r="H43" s="21">
        <f t="shared" si="2"/>
        <v>29.34</v>
      </c>
    </row>
    <row r="44" spans="1:8" s="1" customFormat="1" ht="12.75" customHeight="1" x14ac:dyDescent="0.2">
      <c r="A44" s="29" t="s">
        <v>64</v>
      </c>
      <c r="B44" s="20">
        <v>25.138999999999999</v>
      </c>
      <c r="C44" s="20">
        <v>36.481000000000002</v>
      </c>
      <c r="D44" s="20">
        <v>5.5640000000000001</v>
      </c>
      <c r="E44" s="20">
        <v>15.827</v>
      </c>
      <c r="F44" s="20">
        <v>12.598000000000001</v>
      </c>
      <c r="G44" s="20">
        <v>10.141999999999999</v>
      </c>
      <c r="H44" s="20">
        <f t="shared" si="2"/>
        <v>84.36</v>
      </c>
    </row>
    <row r="45" spans="1:8" ht="12.75" customHeight="1" x14ac:dyDescent="0.2">
      <c r="A45" s="17" t="s">
        <v>5</v>
      </c>
      <c r="B45" s="21">
        <v>6.9109999999999996</v>
      </c>
      <c r="C45" s="21">
        <v>10.788</v>
      </c>
      <c r="D45" s="21">
        <v>2.7829999999999999</v>
      </c>
      <c r="E45" s="21">
        <v>5.3440000000000003</v>
      </c>
      <c r="F45" s="21">
        <v>3.98</v>
      </c>
      <c r="G45" s="21">
        <v>5.0549999999999997</v>
      </c>
      <c r="H45" s="21">
        <f t="shared" si="2"/>
        <v>26.733999999999998</v>
      </c>
    </row>
    <row r="46" spans="1:8" ht="12.75" customHeight="1" x14ac:dyDescent="0.2">
      <c r="A46" s="17" t="s">
        <v>6</v>
      </c>
      <c r="B46" s="21">
        <v>7.4640000000000004</v>
      </c>
      <c r="C46" s="21">
        <v>7.7830000000000004</v>
      </c>
      <c r="D46" s="21">
        <v>2.5209999999999999</v>
      </c>
      <c r="E46" s="21">
        <v>5.2140000000000004</v>
      </c>
      <c r="F46" s="21">
        <v>2.02</v>
      </c>
      <c r="G46" s="21">
        <v>2.8359999999999999</v>
      </c>
      <c r="H46" s="21">
        <f t="shared" si="2"/>
        <v>20.102999999999998</v>
      </c>
    </row>
    <row r="47" spans="1:8" ht="12.75" customHeight="1" x14ac:dyDescent="0.2">
      <c r="A47" s="17" t="s">
        <v>7</v>
      </c>
      <c r="B47" s="21">
        <v>5.9420000000000002</v>
      </c>
      <c r="C47" s="21">
        <v>9.4809999999999999</v>
      </c>
      <c r="D47" s="21">
        <v>1.9370000000000001</v>
      </c>
      <c r="E47" s="21">
        <v>5.3140000000000001</v>
      </c>
      <c r="F47" s="21">
        <v>4.3650000000000002</v>
      </c>
      <c r="G47" s="21">
        <v>2.601</v>
      </c>
      <c r="H47" s="21">
        <f t="shared" si="2"/>
        <v>22.388999999999999</v>
      </c>
    </row>
    <row r="48" spans="1:8" s="1" customFormat="1" ht="12.75" customHeight="1" x14ac:dyDescent="0.2">
      <c r="A48" s="29" t="s">
        <v>65</v>
      </c>
      <c r="B48" s="20">
        <v>20.317</v>
      </c>
      <c r="C48" s="20">
        <v>28.052</v>
      </c>
      <c r="D48" s="20">
        <v>7.2409999999999997</v>
      </c>
      <c r="E48" s="20">
        <v>15.872</v>
      </c>
      <c r="F48" s="20">
        <v>10.365</v>
      </c>
      <c r="G48" s="20">
        <v>10.491</v>
      </c>
      <c r="H48" s="20">
        <f t="shared" si="2"/>
        <v>69.224999999999994</v>
      </c>
    </row>
    <row r="49" spans="1:8" ht="12.75" customHeight="1" x14ac:dyDescent="0.2">
      <c r="A49" s="17" t="s">
        <v>8</v>
      </c>
      <c r="B49" s="21">
        <v>10.635999999999999</v>
      </c>
      <c r="C49" s="21">
        <v>18.896999999999998</v>
      </c>
      <c r="D49" s="21">
        <v>4.0179999999999998</v>
      </c>
      <c r="E49" s="21">
        <v>8.3670000000000009</v>
      </c>
      <c r="F49" s="21">
        <v>5.8769999999999998</v>
      </c>
      <c r="G49" s="21">
        <v>5.6639999999999997</v>
      </c>
      <c r="H49" s="21">
        <f t="shared" si="2"/>
        <v>41.073999999999998</v>
      </c>
    </row>
    <row r="50" spans="1:8" ht="12.75" customHeight="1" x14ac:dyDescent="0.2">
      <c r="A50" s="17" t="s">
        <v>9</v>
      </c>
      <c r="B50" s="21">
        <v>8.173</v>
      </c>
      <c r="C50" s="21">
        <v>13.303000000000001</v>
      </c>
      <c r="D50" s="21">
        <v>2.3580000000000001</v>
      </c>
      <c r="E50" s="21">
        <v>4.6900000000000004</v>
      </c>
      <c r="F50" s="21">
        <v>5.5720000000000001</v>
      </c>
      <c r="G50" s="21">
        <v>3.871</v>
      </c>
      <c r="H50" s="21">
        <f t="shared" si="2"/>
        <v>30.918999999999997</v>
      </c>
    </row>
    <row r="51" spans="1:8" ht="12.75" customHeight="1" x14ac:dyDescent="0.2">
      <c r="A51" s="17" t="s">
        <v>10</v>
      </c>
      <c r="B51" s="21">
        <v>3.8210000000000002</v>
      </c>
      <c r="C51" s="21">
        <v>7.5140000000000002</v>
      </c>
      <c r="D51" s="21">
        <v>1.903</v>
      </c>
      <c r="E51" s="21">
        <v>3.887</v>
      </c>
      <c r="F51" s="21">
        <v>3.6549999999999998</v>
      </c>
      <c r="G51" s="21">
        <v>2.7719999999999998</v>
      </c>
      <c r="H51" s="21">
        <f t="shared" si="2"/>
        <v>17.762</v>
      </c>
    </row>
    <row r="52" spans="1:8" s="1" customFormat="1" ht="12.75" customHeight="1" x14ac:dyDescent="0.2">
      <c r="A52" s="29" t="s">
        <v>66</v>
      </c>
      <c r="B52" s="20">
        <v>22.629000000000001</v>
      </c>
      <c r="C52" s="20">
        <v>39.713999999999999</v>
      </c>
      <c r="D52" s="20">
        <v>8.2789999999999999</v>
      </c>
      <c r="E52" s="20">
        <v>16.943999999999999</v>
      </c>
      <c r="F52" s="20">
        <v>15.103999999999999</v>
      </c>
      <c r="G52" s="20">
        <v>12.307</v>
      </c>
      <c r="H52" s="20">
        <f t="shared" si="2"/>
        <v>89.754000000000005</v>
      </c>
    </row>
    <row r="53" spans="1:8" ht="12.75" customHeight="1" x14ac:dyDescent="0.2">
      <c r="A53" s="17" t="s">
        <v>11</v>
      </c>
      <c r="B53" s="21">
        <v>22.219000000000001</v>
      </c>
      <c r="C53" s="21">
        <v>32.462000000000003</v>
      </c>
      <c r="D53" s="21">
        <v>4.5270000000000001</v>
      </c>
      <c r="E53" s="21">
        <v>10.486000000000001</v>
      </c>
      <c r="F53" s="21">
        <v>14.244999999999999</v>
      </c>
      <c r="G53" s="21">
        <v>10.981</v>
      </c>
      <c r="H53" s="21">
        <f t="shared" si="2"/>
        <v>79.906999999999996</v>
      </c>
    </row>
    <row r="54" spans="1:8" ht="12.75" customHeight="1" x14ac:dyDescent="0.2">
      <c r="A54" s="17" t="s">
        <v>12</v>
      </c>
      <c r="B54" s="21">
        <v>9.1590000000000007</v>
      </c>
      <c r="C54" s="21">
        <v>11.869</v>
      </c>
      <c r="D54" s="21">
        <v>2.7210000000000001</v>
      </c>
      <c r="E54" s="21">
        <v>6.1470000000000002</v>
      </c>
      <c r="F54" s="21">
        <v>6.3250000000000002</v>
      </c>
      <c r="G54" s="21">
        <v>2.9910000000000001</v>
      </c>
      <c r="H54" s="21">
        <f t="shared" si="2"/>
        <v>30.343999999999998</v>
      </c>
    </row>
    <row r="55" spans="1:8" ht="12.75" customHeight="1" x14ac:dyDescent="0.2">
      <c r="A55" s="17" t="s">
        <v>13</v>
      </c>
      <c r="B55" s="21">
        <v>4.8600000000000003</v>
      </c>
      <c r="C55" s="21">
        <v>8.1709999999999994</v>
      </c>
      <c r="D55" s="21">
        <v>0.24399999999999999</v>
      </c>
      <c r="E55" s="21">
        <v>2.359</v>
      </c>
      <c r="F55" s="21">
        <v>3.8279999999999998</v>
      </c>
      <c r="G55" s="21">
        <v>1.7649999999999999</v>
      </c>
      <c r="H55" s="21">
        <f t="shared" si="2"/>
        <v>18.623999999999999</v>
      </c>
    </row>
    <row r="56" spans="1:8" s="1" customFormat="1" ht="12.75" customHeight="1" x14ac:dyDescent="0.2">
      <c r="A56" s="29" t="s">
        <v>67</v>
      </c>
      <c r="B56" s="20">
        <v>36.238999999999997</v>
      </c>
      <c r="C56" s="20">
        <v>52.503</v>
      </c>
      <c r="D56" s="20">
        <v>7.492</v>
      </c>
      <c r="E56" s="20">
        <v>18.992999999999999</v>
      </c>
      <c r="F56" s="20">
        <v>24.399000000000001</v>
      </c>
      <c r="G56" s="20">
        <v>15.736000000000001</v>
      </c>
      <c r="H56" s="20">
        <f t="shared" si="2"/>
        <v>128.87699999999998</v>
      </c>
    </row>
    <row r="57" spans="1:8" ht="12.75" customHeight="1" x14ac:dyDescent="0.2">
      <c r="A57" s="17" t="s">
        <v>14</v>
      </c>
      <c r="B57" s="21">
        <v>16.582999999999998</v>
      </c>
      <c r="C57" s="21">
        <v>25.417000000000002</v>
      </c>
      <c r="D57" s="21">
        <v>4.5419999999999998</v>
      </c>
      <c r="E57" s="21">
        <v>13.003</v>
      </c>
      <c r="F57" s="21">
        <v>11.8</v>
      </c>
      <c r="G57" s="21">
        <v>8.4480000000000004</v>
      </c>
      <c r="H57" s="21">
        <f t="shared" si="2"/>
        <v>62.247999999999998</v>
      </c>
    </row>
    <row r="58" spans="1:8" ht="12.75" customHeight="1" x14ac:dyDescent="0.2">
      <c r="A58" s="17" t="s">
        <v>15</v>
      </c>
      <c r="B58" s="21">
        <v>10.603</v>
      </c>
      <c r="C58" s="21">
        <v>14.791</v>
      </c>
      <c r="D58" s="21">
        <v>3.617</v>
      </c>
      <c r="E58" s="21">
        <v>5.5789999999999997</v>
      </c>
      <c r="F58" s="21">
        <v>5.5940000000000003</v>
      </c>
      <c r="G58" s="21">
        <v>5.4740000000000002</v>
      </c>
      <c r="H58" s="21">
        <f t="shared" si="2"/>
        <v>36.462000000000003</v>
      </c>
    </row>
    <row r="59" spans="1:8" ht="12.75" customHeight="1" x14ac:dyDescent="0.2">
      <c r="A59" s="17" t="s">
        <v>16</v>
      </c>
      <c r="B59" s="21">
        <v>14.211</v>
      </c>
      <c r="C59" s="21">
        <v>31.512</v>
      </c>
      <c r="D59" s="21">
        <v>1.927</v>
      </c>
      <c r="E59" s="21">
        <v>9.0579999999999998</v>
      </c>
      <c r="F59" s="21">
        <v>19.039000000000001</v>
      </c>
      <c r="G59" s="21">
        <v>8.4309999999999992</v>
      </c>
      <c r="H59" s="21">
        <f t="shared" si="2"/>
        <v>73.192999999999998</v>
      </c>
    </row>
    <row r="60" spans="1:8" s="1" customFormat="1" ht="12.75" customHeight="1" x14ac:dyDescent="0.2">
      <c r="A60" s="29" t="s">
        <v>68</v>
      </c>
      <c r="B60" s="20">
        <v>41.396999999999998</v>
      </c>
      <c r="C60" s="20">
        <v>71.72</v>
      </c>
      <c r="D60" s="20">
        <v>10.085000000000001</v>
      </c>
      <c r="E60" s="20">
        <v>27.64</v>
      </c>
      <c r="F60" s="20">
        <v>36.433</v>
      </c>
      <c r="G60" s="20">
        <v>22.353000000000002</v>
      </c>
      <c r="H60" s="20">
        <f t="shared" si="2"/>
        <v>171.90299999999999</v>
      </c>
    </row>
    <row r="61" spans="1:8" ht="12.75" customHeight="1" x14ac:dyDescent="0.2">
      <c r="A61" s="17" t="s">
        <v>17</v>
      </c>
      <c r="B61" s="21">
        <v>8.1259999999999994</v>
      </c>
      <c r="C61" s="21">
        <v>17.603999999999999</v>
      </c>
      <c r="D61" s="21">
        <v>1.526</v>
      </c>
      <c r="E61" s="21">
        <v>6.7610000000000001</v>
      </c>
      <c r="F61" s="21">
        <v>7.6609999999999996</v>
      </c>
      <c r="G61" s="21">
        <v>5.1210000000000004</v>
      </c>
      <c r="H61" s="21">
        <f t="shared" si="2"/>
        <v>38.512</v>
      </c>
    </row>
    <row r="62" spans="1:8" ht="12.75" customHeight="1" x14ac:dyDescent="0.2">
      <c r="A62" s="17" t="s">
        <v>18</v>
      </c>
      <c r="B62" s="21">
        <v>8.6289999999999996</v>
      </c>
      <c r="C62" s="21">
        <v>19.446000000000002</v>
      </c>
      <c r="D62" s="21">
        <v>3.1150000000000002</v>
      </c>
      <c r="E62" s="21">
        <v>8.0060000000000002</v>
      </c>
      <c r="F62" s="21">
        <v>5.3890000000000002</v>
      </c>
      <c r="G62" s="21">
        <v>4.5979999999999999</v>
      </c>
      <c r="H62" s="21">
        <f t="shared" si="2"/>
        <v>38.062000000000005</v>
      </c>
    </row>
    <row r="63" spans="1:8" ht="12.75" customHeight="1" x14ac:dyDescent="0.2">
      <c r="A63" s="17" t="s">
        <v>206</v>
      </c>
      <c r="B63" s="21">
        <v>8.7110000000000003</v>
      </c>
      <c r="C63" s="21">
        <v>10.788</v>
      </c>
      <c r="D63" s="21">
        <v>0.99099999999999999</v>
      </c>
      <c r="E63" s="21">
        <v>3.093</v>
      </c>
      <c r="F63" s="21">
        <v>4.133</v>
      </c>
      <c r="G63" s="21">
        <v>3.7349999999999999</v>
      </c>
      <c r="H63" s="21">
        <f t="shared" si="2"/>
        <v>27.367000000000001</v>
      </c>
    </row>
    <row r="64" spans="1:8" s="1" customFormat="1" ht="12.75" customHeight="1" x14ac:dyDescent="0.2">
      <c r="A64" s="29" t="s">
        <v>69</v>
      </c>
      <c r="B64" s="20">
        <v>25.465</v>
      </c>
      <c r="C64" s="20">
        <v>47.838000000000001</v>
      </c>
      <c r="D64" s="20">
        <v>5.6319999999999997</v>
      </c>
      <c r="E64" s="20">
        <v>17.861000000000001</v>
      </c>
      <c r="F64" s="20">
        <v>17.183</v>
      </c>
      <c r="G64" s="20">
        <v>13.454000000000001</v>
      </c>
      <c r="H64" s="20">
        <f t="shared" si="2"/>
        <v>103.94</v>
      </c>
    </row>
  </sheetData>
  <customSheetViews>
    <customSheetView guid="{CEF79B89-EB70-428A-A710-BCE3C6A43D90}" showPageBreaks="1">
      <rowBreaks count="1" manualBreakCount="1">
        <brk id="48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0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rowBreaks count="1" manualBreakCount="1">
        <brk id="58" max="16383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70" pageOrder="overThenDown" orientation="portrait" horizontalDpi="1200" verticalDpi="1200" r:id="rId2"/>
      <headerFooter alignWithMargins="0">
        <oddFooter>&amp;C&amp;9&amp;P</oddFooter>
      </headerFooter>
    </customSheetView>
  </customSheetViews>
  <mergeCells count="5">
    <mergeCell ref="H2:H3"/>
    <mergeCell ref="D2:E2"/>
    <mergeCell ref="A2:A3"/>
    <mergeCell ref="B2:C2"/>
    <mergeCell ref="F2:G2"/>
  </mergeCells>
  <printOptions horizontalCentered="1"/>
  <pageMargins left="0.59055118110236227" right="0.59055118110236227" top="0.59055118110236227" bottom="0.78740157480314965" header="0.51181102362204722" footer="0.51181102362204722"/>
  <pageSetup paperSize="9" scale="70" pageOrder="overThenDown" orientation="portrait" horizontalDpi="1200" verticalDpi="1200" r:id="rId3"/>
  <headerFooter alignWithMargins="0">
    <oddFooter>&amp;C&amp;9&amp;P</oddFooter>
  </headerFooter>
  <rowBreaks count="1" manualBreakCount="1">
    <brk id="36" max="16383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82" width="10.7109375" style="4" customWidth="1"/>
    <col min="83" max="16384" width="9.140625" style="4"/>
  </cols>
  <sheetData>
    <row r="1" spans="1:6" s="18" customFormat="1" ht="20.100000000000001" customHeight="1" x14ac:dyDescent="0.2">
      <c r="A1" s="22" t="s">
        <v>218</v>
      </c>
      <c r="B1" s="22"/>
      <c r="C1" s="22"/>
      <c r="D1" s="22"/>
      <c r="E1" s="22"/>
      <c r="F1" s="22"/>
    </row>
    <row r="2" spans="1:6" s="59" customFormat="1" ht="18.75" customHeight="1" x14ac:dyDescent="0.2">
      <c r="A2" s="33" t="s">
        <v>46</v>
      </c>
      <c r="B2" s="23" t="s">
        <v>134</v>
      </c>
      <c r="C2" s="23" t="s">
        <v>135</v>
      </c>
      <c r="D2" s="23" t="s">
        <v>136</v>
      </c>
      <c r="E2" s="24" t="s">
        <v>137</v>
      </c>
      <c r="F2" s="34" t="s">
        <v>45</v>
      </c>
    </row>
    <row r="3" spans="1:6" s="1" customFormat="1" ht="12.75" customHeight="1" x14ac:dyDescent="0.2">
      <c r="A3" s="15" t="s">
        <v>45</v>
      </c>
      <c r="B3" s="20">
        <v>84.364000000000004</v>
      </c>
      <c r="C3" s="20">
        <v>131.215</v>
      </c>
      <c r="D3" s="20">
        <v>112.485</v>
      </c>
      <c r="E3" s="20">
        <v>245.232</v>
      </c>
      <c r="F3" s="20">
        <f>SUM(B3:E3)</f>
        <v>573.29600000000005</v>
      </c>
    </row>
    <row r="4" spans="1:6" ht="12.75" customHeight="1" x14ac:dyDescent="0.2">
      <c r="A4" s="16" t="s">
        <v>207</v>
      </c>
      <c r="B4" s="35"/>
      <c r="C4" s="35"/>
      <c r="D4" s="35"/>
      <c r="E4" s="21"/>
      <c r="F4" s="21"/>
    </row>
    <row r="5" spans="1:6" ht="12.75" customHeight="1" x14ac:dyDescent="0.2">
      <c r="A5" s="6" t="s">
        <v>50</v>
      </c>
      <c r="B5" s="21">
        <v>41.277000000000001</v>
      </c>
      <c r="C5" s="21">
        <v>61.140999999999998</v>
      </c>
      <c r="D5" s="21">
        <v>54.372999999999998</v>
      </c>
      <c r="E5" s="21">
        <v>136.678</v>
      </c>
      <c r="F5" s="21">
        <f>SUM(B5:E5)</f>
        <v>293.46899999999999</v>
      </c>
    </row>
    <row r="6" spans="1:6" ht="12.75" customHeight="1" x14ac:dyDescent="0.2">
      <c r="A6" s="6" t="s">
        <v>51</v>
      </c>
      <c r="B6" s="21">
        <v>43.087000000000003</v>
      </c>
      <c r="C6" s="21">
        <v>70.073999999999998</v>
      </c>
      <c r="D6" s="21">
        <v>58.113</v>
      </c>
      <c r="E6" s="21">
        <v>108.55500000000001</v>
      </c>
      <c r="F6" s="21">
        <f>SUM(B6:E6)</f>
        <v>279.82900000000001</v>
      </c>
    </row>
    <row r="7" spans="1:6" ht="12.75" customHeight="1" x14ac:dyDescent="0.2">
      <c r="A7" s="16" t="s">
        <v>208</v>
      </c>
      <c r="B7" s="35"/>
      <c r="C7" s="35"/>
      <c r="D7" s="35"/>
      <c r="E7" s="21"/>
      <c r="F7" s="21"/>
    </row>
    <row r="8" spans="1:6" ht="12.75" customHeight="1" x14ac:dyDescent="0.2">
      <c r="A8" s="6" t="s">
        <v>119</v>
      </c>
      <c r="B8" s="21">
        <v>4.0090000000000003</v>
      </c>
      <c r="C8" s="21">
        <v>9.0760000000000005</v>
      </c>
      <c r="D8" s="21">
        <v>1.9350000000000001</v>
      </c>
      <c r="E8" s="21">
        <v>1.6970000000000001</v>
      </c>
      <c r="F8" s="21">
        <f t="shared" ref="F8:F19" si="0">SUM(B8:E8)</f>
        <v>16.717000000000002</v>
      </c>
    </row>
    <row r="9" spans="1:6" ht="12.75" customHeight="1" x14ac:dyDescent="0.2">
      <c r="A9" s="6" t="s">
        <v>120</v>
      </c>
      <c r="B9" s="21">
        <v>19.716999999999999</v>
      </c>
      <c r="C9" s="21">
        <v>32.573</v>
      </c>
      <c r="D9" s="21">
        <v>16.885999999999999</v>
      </c>
      <c r="E9" s="21">
        <v>30.097999999999999</v>
      </c>
      <c r="F9" s="21">
        <f t="shared" si="0"/>
        <v>99.274000000000001</v>
      </c>
    </row>
    <row r="10" spans="1:6" ht="12.75" customHeight="1" x14ac:dyDescent="0.2">
      <c r="A10" s="6" t="s">
        <v>121</v>
      </c>
      <c r="B10" s="21">
        <v>15.991</v>
      </c>
      <c r="C10" s="21">
        <v>21.998000000000001</v>
      </c>
      <c r="D10" s="21">
        <v>18.419</v>
      </c>
      <c r="E10" s="21">
        <v>36.889000000000003</v>
      </c>
      <c r="F10" s="21">
        <f t="shared" si="0"/>
        <v>93.296999999999997</v>
      </c>
    </row>
    <row r="11" spans="1:6" ht="12.75" customHeight="1" x14ac:dyDescent="0.2">
      <c r="A11" s="6" t="s">
        <v>122</v>
      </c>
      <c r="B11" s="21">
        <v>8.6980000000000004</v>
      </c>
      <c r="C11" s="21">
        <v>9.407</v>
      </c>
      <c r="D11" s="21">
        <v>17.058</v>
      </c>
      <c r="E11" s="21">
        <v>32.203000000000003</v>
      </c>
      <c r="F11" s="21">
        <f t="shared" si="0"/>
        <v>67.366</v>
      </c>
    </row>
    <row r="12" spans="1:6" ht="12.75" customHeight="1" x14ac:dyDescent="0.2">
      <c r="A12" s="6" t="s">
        <v>123</v>
      </c>
      <c r="B12" s="21">
        <v>11.105</v>
      </c>
      <c r="C12" s="21">
        <v>17.335000000000001</v>
      </c>
      <c r="D12" s="21">
        <v>12.553000000000001</v>
      </c>
      <c r="E12" s="21">
        <v>34.362000000000002</v>
      </c>
      <c r="F12" s="21">
        <f t="shared" si="0"/>
        <v>75.355000000000004</v>
      </c>
    </row>
    <row r="13" spans="1:6" ht="12.75" customHeight="1" x14ac:dyDescent="0.2">
      <c r="A13" s="6" t="s">
        <v>124</v>
      </c>
      <c r="B13" s="21">
        <v>8.6880000000000006</v>
      </c>
      <c r="C13" s="21">
        <v>12.584</v>
      </c>
      <c r="D13" s="21">
        <v>11.414</v>
      </c>
      <c r="E13" s="21">
        <v>35.045999999999999</v>
      </c>
      <c r="F13" s="21">
        <f t="shared" si="0"/>
        <v>67.731999999999999</v>
      </c>
    </row>
    <row r="14" spans="1:6" ht="12.75" customHeight="1" x14ac:dyDescent="0.2">
      <c r="A14" s="6" t="s">
        <v>125</v>
      </c>
      <c r="B14" s="21">
        <v>7.2839999999999998</v>
      </c>
      <c r="C14" s="21">
        <v>9.8759999999999994</v>
      </c>
      <c r="D14" s="21">
        <v>11.106</v>
      </c>
      <c r="E14" s="21">
        <v>26.042000000000002</v>
      </c>
      <c r="F14" s="21">
        <f t="shared" si="0"/>
        <v>54.308</v>
      </c>
    </row>
    <row r="15" spans="1:6" ht="12.75" customHeight="1" x14ac:dyDescent="0.2">
      <c r="A15" s="6" t="s">
        <v>126</v>
      </c>
      <c r="B15" s="21">
        <v>3.3140000000000001</v>
      </c>
      <c r="C15" s="21">
        <v>8.41</v>
      </c>
      <c r="D15" s="21">
        <v>10.887</v>
      </c>
      <c r="E15" s="21">
        <v>23.251999999999999</v>
      </c>
      <c r="F15" s="21">
        <f t="shared" si="0"/>
        <v>45.863</v>
      </c>
    </row>
    <row r="16" spans="1:6" ht="12.75" customHeight="1" x14ac:dyDescent="0.2">
      <c r="A16" s="6" t="s">
        <v>127</v>
      </c>
      <c r="B16" s="21">
        <v>3.7810000000000001</v>
      </c>
      <c r="C16" s="21">
        <v>7.2190000000000003</v>
      </c>
      <c r="D16" s="21">
        <v>9.2609999999999992</v>
      </c>
      <c r="E16" s="21">
        <v>18.673999999999999</v>
      </c>
      <c r="F16" s="21">
        <f t="shared" si="0"/>
        <v>38.935000000000002</v>
      </c>
    </row>
    <row r="17" spans="1:6" ht="12.75" customHeight="1" x14ac:dyDescent="0.2">
      <c r="A17" s="6" t="s">
        <v>128</v>
      </c>
      <c r="B17" s="21">
        <v>1.6359999999999999</v>
      </c>
      <c r="C17" s="21">
        <v>2.3140000000000001</v>
      </c>
      <c r="D17" s="21">
        <v>2.7770000000000001</v>
      </c>
      <c r="E17" s="21">
        <v>6.5149999999999997</v>
      </c>
      <c r="F17" s="21">
        <f t="shared" si="0"/>
        <v>13.242000000000001</v>
      </c>
    </row>
    <row r="18" spans="1:6" ht="12.75" customHeight="1" x14ac:dyDescent="0.2">
      <c r="A18" s="6" t="s">
        <v>129</v>
      </c>
      <c r="B18" s="21">
        <v>0.14199999999999999</v>
      </c>
      <c r="C18" s="21">
        <v>0.248</v>
      </c>
      <c r="D18" s="21">
        <v>0.191</v>
      </c>
      <c r="E18" s="21">
        <v>0.45500000000000002</v>
      </c>
      <c r="F18" s="21">
        <f t="shared" si="0"/>
        <v>1.036</v>
      </c>
    </row>
    <row r="19" spans="1:6" ht="12.75" customHeight="1" x14ac:dyDescent="0.2">
      <c r="A19" s="6" t="s">
        <v>130</v>
      </c>
      <c r="B19" s="35" t="s">
        <v>131</v>
      </c>
      <c r="C19" s="21">
        <v>0.17799999999999999</v>
      </c>
      <c r="D19" s="35" t="s">
        <v>131</v>
      </c>
      <c r="E19" s="35" t="s">
        <v>131</v>
      </c>
      <c r="F19" s="21">
        <f t="shared" si="0"/>
        <v>0.17799999999999999</v>
      </c>
    </row>
    <row r="20" spans="1:6" ht="12.75" customHeight="1" x14ac:dyDescent="0.2">
      <c r="A20" s="16" t="s">
        <v>209</v>
      </c>
      <c r="B20" s="35"/>
      <c r="C20" s="35"/>
      <c r="D20" s="35"/>
      <c r="E20" s="21"/>
      <c r="F20" s="21"/>
    </row>
    <row r="21" spans="1:6" ht="12.75" customHeight="1" x14ac:dyDescent="0.2">
      <c r="A21" s="6" t="s">
        <v>52</v>
      </c>
      <c r="B21" s="21">
        <v>0.82899999999999996</v>
      </c>
      <c r="C21" s="21">
        <v>2.0459999999999998</v>
      </c>
      <c r="D21" s="21">
        <v>2.399</v>
      </c>
      <c r="E21" s="21">
        <v>4.1710000000000003</v>
      </c>
      <c r="F21" s="21">
        <f t="shared" ref="F21:F27" si="1">SUM(B21:E21)</f>
        <v>9.4450000000000003</v>
      </c>
    </row>
    <row r="22" spans="1:6" ht="12.75" customHeight="1" x14ac:dyDescent="0.2">
      <c r="A22" s="6" t="s">
        <v>53</v>
      </c>
      <c r="B22" s="21">
        <v>15.308</v>
      </c>
      <c r="C22" s="21">
        <v>25.978999999999999</v>
      </c>
      <c r="D22" s="21">
        <v>27.600999999999999</v>
      </c>
      <c r="E22" s="21">
        <v>45.009</v>
      </c>
      <c r="F22" s="21">
        <f t="shared" si="1"/>
        <v>113.89700000000001</v>
      </c>
    </row>
    <row r="23" spans="1:6" ht="12.75" customHeight="1" x14ac:dyDescent="0.2">
      <c r="A23" s="6" t="s">
        <v>54</v>
      </c>
      <c r="B23" s="21">
        <v>25.085000000000001</v>
      </c>
      <c r="C23" s="21">
        <v>38.404000000000003</v>
      </c>
      <c r="D23" s="21">
        <v>30.916</v>
      </c>
      <c r="E23" s="21">
        <v>80.5</v>
      </c>
      <c r="F23" s="21">
        <f t="shared" si="1"/>
        <v>174.905</v>
      </c>
    </row>
    <row r="24" spans="1:6" ht="12.75" customHeight="1" x14ac:dyDescent="0.2">
      <c r="A24" s="6" t="s">
        <v>171</v>
      </c>
      <c r="B24" s="21">
        <v>10.696999999999999</v>
      </c>
      <c r="C24" s="21">
        <v>14.315</v>
      </c>
      <c r="D24" s="21">
        <v>15.414</v>
      </c>
      <c r="E24" s="21">
        <v>25.64</v>
      </c>
      <c r="F24" s="21">
        <f t="shared" si="1"/>
        <v>66.066000000000003</v>
      </c>
    </row>
    <row r="25" spans="1:6" ht="12.75" customHeight="1" x14ac:dyDescent="0.2">
      <c r="A25" s="6" t="s">
        <v>55</v>
      </c>
      <c r="B25" s="21">
        <v>17.661000000000001</v>
      </c>
      <c r="C25" s="21">
        <v>26.175000000000001</v>
      </c>
      <c r="D25" s="21">
        <v>20.003</v>
      </c>
      <c r="E25" s="21">
        <v>47.036999999999999</v>
      </c>
      <c r="F25" s="21">
        <f t="shared" si="1"/>
        <v>110.876</v>
      </c>
    </row>
    <row r="26" spans="1:6" ht="12.75" customHeight="1" x14ac:dyDescent="0.2">
      <c r="A26" s="6" t="s">
        <v>56</v>
      </c>
      <c r="B26" s="21">
        <v>6.5490000000000004</v>
      </c>
      <c r="C26" s="21">
        <v>15.324999999999999</v>
      </c>
      <c r="D26" s="21">
        <v>10.683999999999999</v>
      </c>
      <c r="E26" s="21">
        <v>25.132999999999999</v>
      </c>
      <c r="F26" s="21">
        <f t="shared" si="1"/>
        <v>57.691000000000003</v>
      </c>
    </row>
    <row r="27" spans="1:6" ht="12.75" customHeight="1" x14ac:dyDescent="0.2">
      <c r="A27" s="6" t="s">
        <v>57</v>
      </c>
      <c r="B27" s="21">
        <v>8.2349999999999994</v>
      </c>
      <c r="C27" s="21">
        <v>8.9710000000000001</v>
      </c>
      <c r="D27" s="21">
        <v>5.4690000000000003</v>
      </c>
      <c r="E27" s="21">
        <v>17.744</v>
      </c>
      <c r="F27" s="21">
        <f t="shared" si="1"/>
        <v>40.418999999999997</v>
      </c>
    </row>
    <row r="28" spans="1:6" ht="12.75" customHeight="1" x14ac:dyDescent="0.2">
      <c r="A28" s="16" t="s">
        <v>210</v>
      </c>
      <c r="B28" s="21"/>
      <c r="C28" s="21"/>
      <c r="D28" s="21"/>
      <c r="E28" s="21"/>
      <c r="F28" s="21"/>
    </row>
    <row r="29" spans="1:6" ht="12.75" customHeight="1" x14ac:dyDescent="0.2">
      <c r="A29" s="6" t="s">
        <v>58</v>
      </c>
      <c r="B29" s="21">
        <v>31.891999999999999</v>
      </c>
      <c r="C29" s="21">
        <v>55.957999999999998</v>
      </c>
      <c r="D29" s="21">
        <v>48.390999999999998</v>
      </c>
      <c r="E29" s="21">
        <v>107.818</v>
      </c>
      <c r="F29" s="21">
        <f>SUM(B29:E29)</f>
        <v>244.05899999999997</v>
      </c>
    </row>
    <row r="30" spans="1:6" ht="12.75" customHeight="1" x14ac:dyDescent="0.2">
      <c r="A30" s="6" t="s">
        <v>59</v>
      </c>
      <c r="B30" s="21">
        <v>41.924999999999997</v>
      </c>
      <c r="C30" s="21">
        <v>61.557000000000002</v>
      </c>
      <c r="D30" s="21">
        <v>50.566000000000003</v>
      </c>
      <c r="E30" s="21">
        <v>100.73099999999999</v>
      </c>
      <c r="F30" s="21">
        <f>SUM(B30:E30)</f>
        <v>254.779</v>
      </c>
    </row>
    <row r="31" spans="1:6" ht="12.75" customHeight="1" x14ac:dyDescent="0.2">
      <c r="A31" s="6" t="s">
        <v>0</v>
      </c>
      <c r="B31" s="21">
        <v>10.545999999999999</v>
      </c>
      <c r="C31" s="21">
        <v>13.699</v>
      </c>
      <c r="D31" s="21">
        <v>13.53</v>
      </c>
      <c r="E31" s="21">
        <v>36.683999999999997</v>
      </c>
      <c r="F31" s="21">
        <f>SUM(B31:E31)</f>
        <v>74.459000000000003</v>
      </c>
    </row>
    <row r="32" spans="1:6" ht="12.75" customHeight="1" x14ac:dyDescent="0.2">
      <c r="A32" s="16" t="s">
        <v>211</v>
      </c>
      <c r="B32" s="35"/>
      <c r="C32" s="35"/>
      <c r="D32" s="35"/>
      <c r="E32" s="21"/>
      <c r="F32" s="21"/>
    </row>
    <row r="33" spans="1:6" ht="12.75" customHeight="1" x14ac:dyDescent="0.2">
      <c r="A33" s="6" t="s">
        <v>60</v>
      </c>
      <c r="B33" s="21">
        <v>51.152000000000001</v>
      </c>
      <c r="C33" s="21">
        <v>80.63</v>
      </c>
      <c r="D33" s="21">
        <v>58.453000000000003</v>
      </c>
      <c r="E33" s="21">
        <v>114.61799999999999</v>
      </c>
      <c r="F33" s="21">
        <f>SUM(B33:E33)</f>
        <v>304.85299999999995</v>
      </c>
    </row>
    <row r="34" spans="1:6" ht="12.75" customHeight="1" x14ac:dyDescent="0.2">
      <c r="A34" s="6" t="s">
        <v>61</v>
      </c>
      <c r="B34" s="21">
        <v>24.242999999999999</v>
      </c>
      <c r="C34" s="21">
        <v>36.246000000000002</v>
      </c>
      <c r="D34" s="21">
        <v>36.767000000000003</v>
      </c>
      <c r="E34" s="21">
        <v>95.626000000000005</v>
      </c>
      <c r="F34" s="21">
        <f>SUM(B34:E34)</f>
        <v>192.88200000000001</v>
      </c>
    </row>
    <row r="35" spans="1:6" ht="12.75" customHeight="1" x14ac:dyDescent="0.2">
      <c r="A35" s="6" t="s">
        <v>62</v>
      </c>
      <c r="B35" s="21">
        <v>8.9700000000000006</v>
      </c>
      <c r="C35" s="21">
        <v>14.34</v>
      </c>
      <c r="D35" s="21">
        <v>17.268000000000001</v>
      </c>
      <c r="E35" s="21">
        <v>34.99</v>
      </c>
      <c r="F35" s="21">
        <f>SUM(B35:E35)</f>
        <v>75.568000000000012</v>
      </c>
    </row>
    <row r="36" spans="1:6" ht="12.75" customHeight="1" x14ac:dyDescent="0.2">
      <c r="A36" s="16" t="s">
        <v>212</v>
      </c>
      <c r="B36" s="35"/>
      <c r="C36" s="35"/>
      <c r="D36" s="35"/>
      <c r="E36" s="21"/>
      <c r="F36" s="21"/>
    </row>
    <row r="37" spans="1:6" ht="12.75" customHeight="1" x14ac:dyDescent="0.2">
      <c r="A37" s="17" t="s">
        <v>0</v>
      </c>
      <c r="B37" s="21">
        <v>10.545999999999999</v>
      </c>
      <c r="C37" s="21">
        <v>13.699</v>
      </c>
      <c r="D37" s="21">
        <v>13.53</v>
      </c>
      <c r="E37" s="21">
        <v>36.683999999999997</v>
      </c>
      <c r="F37" s="21">
        <f t="shared" ref="F37:F63" si="2">SUM(B37:E37)</f>
        <v>74.459000000000003</v>
      </c>
    </row>
    <row r="38" spans="1:6" ht="12.75" customHeight="1" x14ac:dyDescent="0.2">
      <c r="A38" s="17" t="s">
        <v>1</v>
      </c>
      <c r="B38" s="21">
        <v>7.9109999999999996</v>
      </c>
      <c r="C38" s="21">
        <v>12.234999999999999</v>
      </c>
      <c r="D38" s="21">
        <v>8.3520000000000003</v>
      </c>
      <c r="E38" s="21">
        <v>22.846</v>
      </c>
      <c r="F38" s="21">
        <f t="shared" si="2"/>
        <v>51.344000000000001</v>
      </c>
    </row>
    <row r="39" spans="1:6" s="1" customFormat="1" ht="12.75" customHeight="1" x14ac:dyDescent="0.2">
      <c r="A39" s="29" t="s">
        <v>63</v>
      </c>
      <c r="B39" s="20">
        <v>18.456</v>
      </c>
      <c r="C39" s="20">
        <v>25.936</v>
      </c>
      <c r="D39" s="20">
        <v>21.882000000000001</v>
      </c>
      <c r="E39" s="20">
        <v>59.529000000000003</v>
      </c>
      <c r="F39" s="20">
        <f t="shared" si="2"/>
        <v>125.803</v>
      </c>
    </row>
    <row r="40" spans="1:6" ht="12.75" customHeight="1" x14ac:dyDescent="0.2">
      <c r="A40" s="17" t="s">
        <v>2</v>
      </c>
      <c r="B40" s="21">
        <v>5.8310000000000004</v>
      </c>
      <c r="C40" s="21">
        <v>6.3360000000000003</v>
      </c>
      <c r="D40" s="21">
        <v>5.2270000000000003</v>
      </c>
      <c r="E40" s="21">
        <v>13.85</v>
      </c>
      <c r="F40" s="21">
        <f t="shared" si="2"/>
        <v>31.244</v>
      </c>
    </row>
    <row r="41" spans="1:6" ht="12.75" customHeight="1" x14ac:dyDescent="0.2">
      <c r="A41" s="17" t="s">
        <v>3</v>
      </c>
      <c r="B41" s="21">
        <v>1.4079999999999999</v>
      </c>
      <c r="C41" s="21">
        <v>4.2809999999999997</v>
      </c>
      <c r="D41" s="21">
        <v>2.4369999999999998</v>
      </c>
      <c r="E41" s="21">
        <v>2.2160000000000002</v>
      </c>
      <c r="F41" s="21">
        <f t="shared" si="2"/>
        <v>10.341999999999999</v>
      </c>
    </row>
    <row r="42" spans="1:6" ht="12.75" customHeight="1" x14ac:dyDescent="0.2">
      <c r="A42" s="17" t="s">
        <v>4</v>
      </c>
      <c r="B42" s="21">
        <v>2.5350000000000001</v>
      </c>
      <c r="C42" s="21">
        <v>4.7489999999999997</v>
      </c>
      <c r="D42" s="21">
        <v>5.4450000000000003</v>
      </c>
      <c r="E42" s="21">
        <v>7.3049999999999997</v>
      </c>
      <c r="F42" s="21">
        <f t="shared" si="2"/>
        <v>20.033999999999999</v>
      </c>
    </row>
    <row r="43" spans="1:6" s="1" customFormat="1" ht="12.75" customHeight="1" x14ac:dyDescent="0.2">
      <c r="A43" s="29" t="s">
        <v>64</v>
      </c>
      <c r="B43" s="20">
        <v>9.7729999999999997</v>
      </c>
      <c r="C43" s="20">
        <v>15.365</v>
      </c>
      <c r="D43" s="20">
        <v>13.109</v>
      </c>
      <c r="E43" s="20">
        <v>23.370999999999999</v>
      </c>
      <c r="F43" s="20">
        <f t="shared" si="2"/>
        <v>61.617999999999995</v>
      </c>
    </row>
    <row r="44" spans="1:6" ht="12.75" customHeight="1" x14ac:dyDescent="0.2">
      <c r="A44" s="17" t="s">
        <v>5</v>
      </c>
      <c r="B44" s="21">
        <v>3.2469999999999999</v>
      </c>
      <c r="C44" s="21">
        <v>3.6640000000000001</v>
      </c>
      <c r="D44" s="21">
        <v>3.0579999999999998</v>
      </c>
      <c r="E44" s="21">
        <v>7.73</v>
      </c>
      <c r="F44" s="21">
        <f t="shared" si="2"/>
        <v>17.698999999999998</v>
      </c>
    </row>
    <row r="45" spans="1:6" ht="12.75" customHeight="1" x14ac:dyDescent="0.2">
      <c r="A45" s="17" t="s">
        <v>6</v>
      </c>
      <c r="B45" s="21">
        <v>2.6110000000000002</v>
      </c>
      <c r="C45" s="21">
        <v>4.8529999999999998</v>
      </c>
      <c r="D45" s="21">
        <v>1.1080000000000001</v>
      </c>
      <c r="E45" s="21">
        <v>6.6749999999999998</v>
      </c>
      <c r="F45" s="21">
        <f t="shared" si="2"/>
        <v>15.247</v>
      </c>
    </row>
    <row r="46" spans="1:6" ht="12.75" customHeight="1" x14ac:dyDescent="0.2">
      <c r="A46" s="17" t="s">
        <v>7</v>
      </c>
      <c r="B46" s="21">
        <v>2.4710000000000001</v>
      </c>
      <c r="C46" s="21">
        <v>3.472</v>
      </c>
      <c r="D46" s="21">
        <v>2.8740000000000001</v>
      </c>
      <c r="E46" s="21">
        <v>6.6059999999999999</v>
      </c>
      <c r="F46" s="21">
        <f t="shared" si="2"/>
        <v>15.423</v>
      </c>
    </row>
    <row r="47" spans="1:6" s="1" customFormat="1" ht="12.75" customHeight="1" x14ac:dyDescent="0.2">
      <c r="A47" s="29" t="s">
        <v>65</v>
      </c>
      <c r="B47" s="20">
        <v>8.327</v>
      </c>
      <c r="C47" s="20">
        <v>11.989000000000001</v>
      </c>
      <c r="D47" s="20">
        <v>7.0410000000000004</v>
      </c>
      <c r="E47" s="20">
        <v>21.012</v>
      </c>
      <c r="F47" s="20">
        <f t="shared" si="2"/>
        <v>48.369</v>
      </c>
    </row>
    <row r="48" spans="1:6" ht="12.75" customHeight="1" x14ac:dyDescent="0.2">
      <c r="A48" s="17" t="s">
        <v>8</v>
      </c>
      <c r="B48" s="21">
        <v>4.9420000000000002</v>
      </c>
      <c r="C48" s="21">
        <v>5.6929999999999996</v>
      </c>
      <c r="D48" s="21">
        <v>5.4710000000000001</v>
      </c>
      <c r="E48" s="21">
        <v>13.425000000000001</v>
      </c>
      <c r="F48" s="21">
        <f t="shared" si="2"/>
        <v>29.531000000000002</v>
      </c>
    </row>
    <row r="49" spans="1:6" ht="12.75" customHeight="1" x14ac:dyDescent="0.2">
      <c r="A49" s="17" t="s">
        <v>9</v>
      </c>
      <c r="B49" s="21">
        <v>3.4609999999999999</v>
      </c>
      <c r="C49" s="21">
        <v>4.7119999999999997</v>
      </c>
      <c r="D49" s="21">
        <v>4.8860000000000001</v>
      </c>
      <c r="E49" s="21">
        <v>8.4169999999999998</v>
      </c>
      <c r="F49" s="21">
        <f t="shared" si="2"/>
        <v>21.475999999999999</v>
      </c>
    </row>
    <row r="50" spans="1:6" ht="12.75" customHeight="1" x14ac:dyDescent="0.2">
      <c r="A50" s="17" t="s">
        <v>10</v>
      </c>
      <c r="B50" s="21">
        <v>1.2989999999999999</v>
      </c>
      <c r="C50" s="21">
        <v>2.5209999999999999</v>
      </c>
      <c r="D50" s="21">
        <v>2.4470000000000001</v>
      </c>
      <c r="E50" s="21">
        <v>5.0650000000000004</v>
      </c>
      <c r="F50" s="21">
        <f t="shared" si="2"/>
        <v>11.332000000000001</v>
      </c>
    </row>
    <row r="51" spans="1:6" s="1" customFormat="1" ht="12.75" customHeight="1" x14ac:dyDescent="0.2">
      <c r="A51" s="29" t="s">
        <v>66</v>
      </c>
      <c r="B51" s="20">
        <v>9.702</v>
      </c>
      <c r="C51" s="20">
        <v>12.928000000000001</v>
      </c>
      <c r="D51" s="20">
        <v>12.805</v>
      </c>
      <c r="E51" s="20">
        <v>26.908999999999999</v>
      </c>
      <c r="F51" s="20">
        <f t="shared" si="2"/>
        <v>62.344000000000001</v>
      </c>
    </row>
    <row r="52" spans="1:6" ht="12.75" customHeight="1" x14ac:dyDescent="0.2">
      <c r="A52" s="17" t="s">
        <v>11</v>
      </c>
      <c r="B52" s="21">
        <v>9.59</v>
      </c>
      <c r="C52" s="21">
        <v>12.629</v>
      </c>
      <c r="D52" s="21">
        <v>13.116</v>
      </c>
      <c r="E52" s="21">
        <v>19.346</v>
      </c>
      <c r="F52" s="21">
        <f t="shared" si="2"/>
        <v>54.680999999999997</v>
      </c>
    </row>
    <row r="53" spans="1:6" ht="12.75" customHeight="1" x14ac:dyDescent="0.2">
      <c r="A53" s="17" t="s">
        <v>12</v>
      </c>
      <c r="B53" s="21">
        <v>3.9119999999999999</v>
      </c>
      <c r="C53" s="21">
        <v>5.2469999999999999</v>
      </c>
      <c r="D53" s="21">
        <v>3.1259999999999999</v>
      </c>
      <c r="E53" s="21">
        <v>8.7430000000000003</v>
      </c>
      <c r="F53" s="21">
        <f t="shared" si="2"/>
        <v>21.027999999999999</v>
      </c>
    </row>
    <row r="54" spans="1:6" ht="12.75" customHeight="1" x14ac:dyDescent="0.2">
      <c r="A54" s="17" t="s">
        <v>13</v>
      </c>
      <c r="B54" s="21">
        <v>1.03</v>
      </c>
      <c r="C54" s="21">
        <v>3.8290000000000002</v>
      </c>
      <c r="D54" s="21">
        <v>2.1549999999999998</v>
      </c>
      <c r="E54" s="21">
        <v>6.016</v>
      </c>
      <c r="F54" s="21">
        <f t="shared" si="2"/>
        <v>13.03</v>
      </c>
    </row>
    <row r="55" spans="1:6" s="1" customFormat="1" ht="12.75" customHeight="1" x14ac:dyDescent="0.2">
      <c r="A55" s="29" t="s">
        <v>67</v>
      </c>
      <c r="B55" s="20">
        <v>14.532</v>
      </c>
      <c r="C55" s="20">
        <v>21.706</v>
      </c>
      <c r="D55" s="20">
        <v>18.398</v>
      </c>
      <c r="E55" s="20">
        <v>34.104999999999997</v>
      </c>
      <c r="F55" s="20">
        <f t="shared" si="2"/>
        <v>88.740999999999985</v>
      </c>
    </row>
    <row r="56" spans="1:6" ht="12.75" customHeight="1" x14ac:dyDescent="0.2">
      <c r="A56" s="17" t="s">
        <v>14</v>
      </c>
      <c r="B56" s="21">
        <v>6.8470000000000004</v>
      </c>
      <c r="C56" s="21">
        <v>9.7360000000000007</v>
      </c>
      <c r="D56" s="21">
        <v>8.2189999999999994</v>
      </c>
      <c r="E56" s="21">
        <v>17.198</v>
      </c>
      <c r="F56" s="21">
        <f t="shared" si="2"/>
        <v>42</v>
      </c>
    </row>
    <row r="57" spans="1:6" ht="12.75" customHeight="1" x14ac:dyDescent="0.2">
      <c r="A57" s="17" t="s">
        <v>15</v>
      </c>
      <c r="B57" s="21">
        <v>3.3359999999999999</v>
      </c>
      <c r="C57" s="21">
        <v>7.2670000000000003</v>
      </c>
      <c r="D57" s="21">
        <v>4.1989999999999998</v>
      </c>
      <c r="E57" s="21">
        <v>10.592000000000001</v>
      </c>
      <c r="F57" s="21">
        <f t="shared" si="2"/>
        <v>25.393999999999998</v>
      </c>
    </row>
    <row r="58" spans="1:6" ht="12.75" customHeight="1" x14ac:dyDescent="0.2">
      <c r="A58" s="17" t="s">
        <v>16</v>
      </c>
      <c r="B58" s="21">
        <v>5.7169999999999996</v>
      </c>
      <c r="C58" s="21">
        <v>8.4949999999999992</v>
      </c>
      <c r="D58" s="21">
        <v>8.4090000000000007</v>
      </c>
      <c r="E58" s="21">
        <v>23.103000000000002</v>
      </c>
      <c r="F58" s="21">
        <f t="shared" si="2"/>
        <v>45.724000000000004</v>
      </c>
    </row>
    <row r="59" spans="1:6" s="1" customFormat="1" ht="12.75" customHeight="1" x14ac:dyDescent="0.2">
      <c r="A59" s="29" t="s">
        <v>68</v>
      </c>
      <c r="B59" s="20">
        <v>15.898999999999999</v>
      </c>
      <c r="C59" s="20">
        <v>25.5</v>
      </c>
      <c r="D59" s="20">
        <v>20.827999999999999</v>
      </c>
      <c r="E59" s="20">
        <v>50.892000000000003</v>
      </c>
      <c r="F59" s="20">
        <f t="shared" si="2"/>
        <v>113.119</v>
      </c>
    </row>
    <row r="60" spans="1:6" ht="12.75" customHeight="1" x14ac:dyDescent="0.2">
      <c r="A60" s="17" t="s">
        <v>17</v>
      </c>
      <c r="B60" s="21">
        <v>2.5219999999999998</v>
      </c>
      <c r="C60" s="21">
        <v>5.6029999999999998</v>
      </c>
      <c r="D60" s="21">
        <v>7.3289999999999997</v>
      </c>
      <c r="E60" s="21">
        <v>10.276</v>
      </c>
      <c r="F60" s="21">
        <f t="shared" si="2"/>
        <v>25.73</v>
      </c>
    </row>
    <row r="61" spans="1:6" ht="12.75" customHeight="1" x14ac:dyDescent="0.2">
      <c r="A61" s="17" t="s">
        <v>18</v>
      </c>
      <c r="B61" s="21">
        <v>2.8050000000000002</v>
      </c>
      <c r="C61" s="21">
        <v>5.8239999999999998</v>
      </c>
      <c r="D61" s="21">
        <v>7.66</v>
      </c>
      <c r="E61" s="21">
        <v>11.785</v>
      </c>
      <c r="F61" s="21">
        <f t="shared" si="2"/>
        <v>28.074000000000002</v>
      </c>
    </row>
    <row r="62" spans="1:6" ht="12.75" customHeight="1" x14ac:dyDescent="0.2">
      <c r="A62" s="17" t="s">
        <v>206</v>
      </c>
      <c r="B62" s="21">
        <v>2.3450000000000002</v>
      </c>
      <c r="C62" s="21">
        <v>6.3659999999999997</v>
      </c>
      <c r="D62" s="21">
        <v>3.4329999999999998</v>
      </c>
      <c r="E62" s="21">
        <v>7.3540000000000001</v>
      </c>
      <c r="F62" s="21">
        <f t="shared" si="2"/>
        <v>19.498000000000001</v>
      </c>
    </row>
    <row r="63" spans="1:6" s="1" customFormat="1" ht="12.75" customHeight="1" x14ac:dyDescent="0.2">
      <c r="A63" s="29" t="s">
        <v>69</v>
      </c>
      <c r="B63" s="20">
        <v>7.673</v>
      </c>
      <c r="C63" s="20">
        <v>17.792000000000002</v>
      </c>
      <c r="D63" s="20">
        <v>18.422000000000001</v>
      </c>
      <c r="E63" s="20">
        <v>29.414000000000001</v>
      </c>
      <c r="F63" s="20">
        <f t="shared" si="2"/>
        <v>73.301000000000002</v>
      </c>
    </row>
  </sheetData>
  <customSheetViews>
    <customSheetView guid="{CEF79B89-EB70-428A-A710-BCE3C6A43D90}" showPageBreaks="1" printArea="1">
      <selection sqref="A1:F1"/>
      <rowBreaks count="1" manualBreakCount="1">
        <brk id="46" max="5" man="1"/>
      </row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printArea="1" view="pageBreakPreview">
      <selection activeCell="A3" sqref="A3"/>
      <rowBreaks count="1" manualBreakCount="1">
        <brk id="56" max="5" man="1"/>
      </rowBreaks>
      <colBreaks count="1" manualBreakCount="1">
        <brk id="6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3"/>
  <headerFooter alignWithMargins="0">
    <oddFooter>&amp;C&amp;9&amp;P</oddFooter>
  </headerFooter>
  <rowBreaks count="1" manualBreakCount="1">
    <brk id="35" max="5" man="1"/>
  </rowBreaks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82" width="10.7109375" style="4" customWidth="1"/>
    <col min="83" max="16384" width="9.140625" style="4"/>
  </cols>
  <sheetData>
    <row r="1" spans="1:6" s="56" customFormat="1" ht="20.100000000000001" customHeight="1" x14ac:dyDescent="0.2">
      <c r="A1" s="22" t="s">
        <v>219</v>
      </c>
      <c r="B1" s="22"/>
      <c r="C1" s="22"/>
      <c r="D1" s="22"/>
      <c r="E1" s="22"/>
      <c r="F1" s="22"/>
    </row>
    <row r="2" spans="1:6" s="59" customFormat="1" ht="19.5" customHeight="1" x14ac:dyDescent="0.2">
      <c r="A2" s="33" t="s">
        <v>46</v>
      </c>
      <c r="B2" s="23" t="s">
        <v>134</v>
      </c>
      <c r="C2" s="23" t="s">
        <v>135</v>
      </c>
      <c r="D2" s="23" t="s">
        <v>136</v>
      </c>
      <c r="E2" s="24" t="s">
        <v>137</v>
      </c>
      <c r="F2" s="34" t="s">
        <v>45</v>
      </c>
    </row>
    <row r="3" spans="1:6" s="1" customFormat="1" ht="12.75" customHeight="1" x14ac:dyDescent="0.2">
      <c r="A3" s="15" t="s">
        <v>45</v>
      </c>
      <c r="B3" s="7">
        <v>75.231999999999999</v>
      </c>
      <c r="C3" s="7">
        <v>71.238</v>
      </c>
      <c r="D3" s="7">
        <v>59.173999999999999</v>
      </c>
      <c r="E3" s="7">
        <v>51.003999999999998</v>
      </c>
      <c r="F3" s="7">
        <v>256.64800000000002</v>
      </c>
    </row>
    <row r="4" spans="1:6" ht="12.75" customHeight="1" x14ac:dyDescent="0.2">
      <c r="A4" s="16" t="s">
        <v>207</v>
      </c>
      <c r="B4" s="35"/>
      <c r="C4" s="35"/>
      <c r="D4" s="35"/>
      <c r="E4" s="21"/>
    </row>
    <row r="5" spans="1:6" ht="12.75" customHeight="1" x14ac:dyDescent="0.2">
      <c r="A5" s="6" t="s">
        <v>50</v>
      </c>
      <c r="B5" s="12">
        <v>29.565000000000001</v>
      </c>
      <c r="C5" s="12">
        <v>33.771000000000001</v>
      </c>
      <c r="D5" s="12">
        <v>25.763999999999999</v>
      </c>
      <c r="E5" s="12">
        <v>24.547000000000001</v>
      </c>
      <c r="F5" s="12">
        <v>113.64700000000001</v>
      </c>
    </row>
    <row r="6" spans="1:6" ht="12.75" customHeight="1" x14ac:dyDescent="0.2">
      <c r="A6" s="6" t="s">
        <v>51</v>
      </c>
      <c r="B6" s="12">
        <v>45.665999999999997</v>
      </c>
      <c r="C6" s="12">
        <v>37.466999999999999</v>
      </c>
      <c r="D6" s="12">
        <v>33.409999999999997</v>
      </c>
      <c r="E6" s="12">
        <v>26.456</v>
      </c>
      <c r="F6" s="12">
        <v>142.999</v>
      </c>
    </row>
    <row r="7" spans="1:6" ht="12.75" customHeight="1" x14ac:dyDescent="0.2">
      <c r="A7" s="16" t="s">
        <v>208</v>
      </c>
      <c r="B7" s="38"/>
      <c r="C7" s="38"/>
      <c r="D7" s="38"/>
    </row>
    <row r="8" spans="1:6" ht="12.75" customHeight="1" x14ac:dyDescent="0.2">
      <c r="A8" s="6" t="s">
        <v>119</v>
      </c>
      <c r="B8" s="12">
        <v>2.4790000000000001</v>
      </c>
      <c r="C8" s="12">
        <v>1.363</v>
      </c>
      <c r="D8" s="12">
        <v>0.76</v>
      </c>
      <c r="E8" s="12">
        <v>4.4999999999999998E-2</v>
      </c>
      <c r="F8" s="12">
        <v>4.6470000000000002</v>
      </c>
    </row>
    <row r="9" spans="1:6" ht="12.75" customHeight="1" x14ac:dyDescent="0.2">
      <c r="A9" s="6" t="s">
        <v>120</v>
      </c>
      <c r="B9" s="12">
        <v>8.5250000000000004</v>
      </c>
      <c r="C9" s="12">
        <v>9</v>
      </c>
      <c r="D9" s="12">
        <v>7.9640000000000004</v>
      </c>
      <c r="E9" s="12">
        <v>3.8340000000000001</v>
      </c>
      <c r="F9" s="12">
        <v>29.323</v>
      </c>
    </row>
    <row r="10" spans="1:6" ht="12.75" customHeight="1" x14ac:dyDescent="0.2">
      <c r="A10" s="6" t="s">
        <v>121</v>
      </c>
      <c r="B10" s="12">
        <v>5.5979999999999999</v>
      </c>
      <c r="C10" s="12">
        <v>12.269</v>
      </c>
      <c r="D10" s="12">
        <v>7.1950000000000003</v>
      </c>
      <c r="E10" s="12">
        <v>4.5460000000000003</v>
      </c>
      <c r="F10" s="12">
        <v>29.608000000000001</v>
      </c>
    </row>
    <row r="11" spans="1:6" ht="12.75" customHeight="1" x14ac:dyDescent="0.2">
      <c r="A11" s="6" t="s">
        <v>122</v>
      </c>
      <c r="B11" s="12">
        <v>8.3019999999999996</v>
      </c>
      <c r="C11" s="12">
        <v>7.585</v>
      </c>
      <c r="D11" s="12">
        <v>6.859</v>
      </c>
      <c r="E11" s="12">
        <v>5.3719999999999999</v>
      </c>
      <c r="F11" s="12">
        <v>28.117999999999999</v>
      </c>
    </row>
    <row r="12" spans="1:6" ht="12.75" customHeight="1" x14ac:dyDescent="0.2">
      <c r="A12" s="6" t="s">
        <v>123</v>
      </c>
      <c r="B12" s="12">
        <v>12.115</v>
      </c>
      <c r="C12" s="12">
        <v>7.8410000000000002</v>
      </c>
      <c r="D12" s="12">
        <v>7.1529999999999996</v>
      </c>
      <c r="E12" s="12">
        <v>4.7309999999999999</v>
      </c>
      <c r="F12" s="12">
        <v>31.84</v>
      </c>
    </row>
    <row r="13" spans="1:6" ht="12.75" customHeight="1" x14ac:dyDescent="0.2">
      <c r="A13" s="6" t="s">
        <v>124</v>
      </c>
      <c r="B13" s="12">
        <v>8.3960000000000008</v>
      </c>
      <c r="C13" s="12">
        <v>5</v>
      </c>
      <c r="D13" s="12">
        <v>6.8120000000000003</v>
      </c>
      <c r="E13" s="12">
        <v>6.33</v>
      </c>
      <c r="F13" s="12">
        <v>26.538</v>
      </c>
    </row>
    <row r="14" spans="1:6" ht="12.75" customHeight="1" x14ac:dyDescent="0.2">
      <c r="A14" s="6" t="s">
        <v>125</v>
      </c>
      <c r="B14" s="12">
        <v>4.1890000000000001</v>
      </c>
      <c r="C14" s="12">
        <v>6.3339999999999996</v>
      </c>
      <c r="D14" s="12">
        <v>4.649</v>
      </c>
      <c r="E14" s="12">
        <v>5.4210000000000003</v>
      </c>
      <c r="F14" s="12">
        <v>20.593</v>
      </c>
    </row>
    <row r="15" spans="1:6" ht="12.75" customHeight="1" x14ac:dyDescent="0.2">
      <c r="A15" s="6" t="s">
        <v>126</v>
      </c>
      <c r="B15" s="12">
        <v>5.0060000000000002</v>
      </c>
      <c r="C15" s="12">
        <v>3.895</v>
      </c>
      <c r="D15" s="12">
        <v>4.2649999999999997</v>
      </c>
      <c r="E15" s="12">
        <v>3.9769999999999999</v>
      </c>
      <c r="F15" s="12">
        <v>17.143000000000001</v>
      </c>
    </row>
    <row r="16" spans="1:6" ht="12.75" customHeight="1" x14ac:dyDescent="0.2">
      <c r="A16" s="6" t="s">
        <v>127</v>
      </c>
      <c r="B16" s="12">
        <v>7.766</v>
      </c>
      <c r="C16" s="12">
        <v>8.2710000000000008</v>
      </c>
      <c r="D16" s="12">
        <v>6.7370000000000001</v>
      </c>
      <c r="E16" s="12">
        <v>7.96</v>
      </c>
      <c r="F16" s="12">
        <v>30.734000000000002</v>
      </c>
    </row>
    <row r="17" spans="1:6" ht="12.75" customHeight="1" x14ac:dyDescent="0.2">
      <c r="A17" s="6" t="s">
        <v>128</v>
      </c>
      <c r="B17" s="12">
        <v>11.288</v>
      </c>
      <c r="C17" s="12">
        <v>9.1709999999999994</v>
      </c>
      <c r="D17" s="12">
        <v>6.0359999999999996</v>
      </c>
      <c r="E17" s="12">
        <v>7.6550000000000002</v>
      </c>
      <c r="F17" s="12">
        <v>34.15</v>
      </c>
    </row>
    <row r="18" spans="1:6" ht="12.75" customHeight="1" x14ac:dyDescent="0.2">
      <c r="A18" s="6" t="s">
        <v>129</v>
      </c>
      <c r="B18" s="12">
        <v>1.1890000000000001</v>
      </c>
      <c r="C18" s="12">
        <v>0.51</v>
      </c>
      <c r="D18" s="12">
        <v>0.74299999999999999</v>
      </c>
      <c r="E18" s="12">
        <v>1.1319999999999999</v>
      </c>
      <c r="F18" s="12">
        <v>3.5739999999999998</v>
      </c>
    </row>
    <row r="19" spans="1:6" ht="12.75" customHeight="1" x14ac:dyDescent="0.2">
      <c r="A19" s="6" t="s">
        <v>130</v>
      </c>
      <c r="B19" s="12">
        <v>0.377</v>
      </c>
      <c r="C19" s="35">
        <v>0</v>
      </c>
      <c r="D19" s="35">
        <v>0</v>
      </c>
      <c r="E19" s="35">
        <v>0</v>
      </c>
      <c r="F19" s="12">
        <v>0.377</v>
      </c>
    </row>
    <row r="20" spans="1:6" ht="12.75" customHeight="1" x14ac:dyDescent="0.2">
      <c r="A20" s="16" t="s">
        <v>209</v>
      </c>
      <c r="B20" s="38"/>
      <c r="C20" s="38"/>
      <c r="D20" s="38"/>
    </row>
    <row r="21" spans="1:6" ht="12.75" customHeight="1" x14ac:dyDescent="0.2">
      <c r="A21" s="6" t="s">
        <v>52</v>
      </c>
      <c r="B21" s="12">
        <v>1.7769999999999999</v>
      </c>
      <c r="C21" s="12">
        <v>1.357</v>
      </c>
      <c r="D21" s="12">
        <v>1.7969999999999999</v>
      </c>
      <c r="E21" s="12">
        <v>0.27200000000000002</v>
      </c>
      <c r="F21" s="12">
        <v>5.2030000000000003</v>
      </c>
    </row>
    <row r="22" spans="1:6" ht="12.75" customHeight="1" x14ac:dyDescent="0.2">
      <c r="A22" s="6" t="s">
        <v>53</v>
      </c>
      <c r="B22" s="12">
        <v>24.271000000000001</v>
      </c>
      <c r="C22" s="12">
        <v>24.497</v>
      </c>
      <c r="D22" s="12">
        <v>17.821999999999999</v>
      </c>
      <c r="E22" s="12">
        <v>12.289</v>
      </c>
      <c r="F22" s="12">
        <v>78.879000000000005</v>
      </c>
    </row>
    <row r="23" spans="1:6" ht="12.75" customHeight="1" x14ac:dyDescent="0.2">
      <c r="A23" s="6" t="s">
        <v>54</v>
      </c>
      <c r="B23" s="12">
        <v>18.265999999999998</v>
      </c>
      <c r="C23" s="12">
        <v>20.614000000000001</v>
      </c>
      <c r="D23" s="12">
        <v>15.51</v>
      </c>
      <c r="E23" s="12">
        <v>17.443999999999999</v>
      </c>
      <c r="F23" s="12">
        <v>71.834000000000003</v>
      </c>
    </row>
    <row r="24" spans="1:6" ht="12.75" customHeight="1" x14ac:dyDescent="0.2">
      <c r="A24" s="6" t="s">
        <v>171</v>
      </c>
      <c r="B24" s="12">
        <v>8.2590000000000003</v>
      </c>
      <c r="C24" s="12">
        <v>8.6219999999999999</v>
      </c>
      <c r="D24" s="12">
        <v>5.7110000000000003</v>
      </c>
      <c r="E24" s="12">
        <v>3.625</v>
      </c>
      <c r="F24" s="12">
        <v>26.216999999999999</v>
      </c>
    </row>
    <row r="25" spans="1:6" ht="12.75" customHeight="1" x14ac:dyDescent="0.2">
      <c r="A25" s="6" t="s">
        <v>55</v>
      </c>
      <c r="B25" s="12">
        <v>12.662000000000001</v>
      </c>
      <c r="C25" s="12">
        <v>9.9499999999999993</v>
      </c>
      <c r="D25" s="12">
        <v>7.7309999999999999</v>
      </c>
      <c r="E25" s="12">
        <v>8.4860000000000007</v>
      </c>
      <c r="F25" s="12">
        <v>38.829000000000001</v>
      </c>
    </row>
    <row r="26" spans="1:6" ht="12.75" customHeight="1" x14ac:dyDescent="0.2">
      <c r="A26" s="6" t="s">
        <v>56</v>
      </c>
      <c r="B26" s="12">
        <v>5.6260000000000003</v>
      </c>
      <c r="C26" s="12">
        <v>3.536</v>
      </c>
      <c r="D26" s="12">
        <v>6.2640000000000002</v>
      </c>
      <c r="E26" s="12">
        <v>4.9000000000000004</v>
      </c>
      <c r="F26" s="12">
        <v>20.326000000000001</v>
      </c>
    </row>
    <row r="27" spans="1:6" ht="12.75" customHeight="1" x14ac:dyDescent="0.2">
      <c r="A27" s="6" t="s">
        <v>57</v>
      </c>
      <c r="B27" s="12">
        <v>4.3710000000000004</v>
      </c>
      <c r="C27" s="12">
        <v>2.661</v>
      </c>
      <c r="D27" s="12">
        <v>4.3390000000000004</v>
      </c>
      <c r="E27" s="12">
        <v>3.9870000000000001</v>
      </c>
      <c r="F27" s="12">
        <v>15.358000000000001</v>
      </c>
    </row>
    <row r="28" spans="1:6" ht="12.75" customHeight="1" x14ac:dyDescent="0.2">
      <c r="A28" s="16" t="s">
        <v>210</v>
      </c>
      <c r="B28" s="4"/>
      <c r="C28" s="4"/>
      <c r="D28" s="4"/>
    </row>
    <row r="29" spans="1:6" ht="12.75" customHeight="1" x14ac:dyDescent="0.2">
      <c r="A29" s="6" t="s">
        <v>58</v>
      </c>
      <c r="B29" s="12">
        <v>33.774999999999999</v>
      </c>
      <c r="C29" s="12">
        <v>31.574000000000002</v>
      </c>
      <c r="D29" s="12">
        <v>26.166</v>
      </c>
      <c r="E29" s="12">
        <v>21.294</v>
      </c>
      <c r="F29" s="12">
        <v>112.809</v>
      </c>
    </row>
    <row r="30" spans="1:6" ht="12.75" customHeight="1" x14ac:dyDescent="0.2">
      <c r="A30" s="6" t="s">
        <v>59</v>
      </c>
      <c r="B30" s="12">
        <v>31.981999999999999</v>
      </c>
      <c r="C30" s="12">
        <v>30.766999999999999</v>
      </c>
      <c r="D30" s="12">
        <v>25.228999999999999</v>
      </c>
      <c r="E30" s="12">
        <v>22.533000000000001</v>
      </c>
      <c r="F30" s="12">
        <v>110.511</v>
      </c>
    </row>
    <row r="31" spans="1:6" ht="12.75" customHeight="1" x14ac:dyDescent="0.2">
      <c r="A31" s="6" t="s">
        <v>0</v>
      </c>
      <c r="B31" s="12">
        <v>9.4740000000000002</v>
      </c>
      <c r="C31" s="12">
        <v>8.8960000000000008</v>
      </c>
      <c r="D31" s="12">
        <v>7.78</v>
      </c>
      <c r="E31" s="12">
        <v>7.1769999999999996</v>
      </c>
      <c r="F31" s="12">
        <v>33.326999999999998</v>
      </c>
    </row>
    <row r="32" spans="1:6" ht="12.75" customHeight="1" x14ac:dyDescent="0.2">
      <c r="A32" s="16" t="s">
        <v>211</v>
      </c>
      <c r="B32" s="38"/>
      <c r="C32" s="38"/>
      <c r="D32" s="38"/>
    </row>
    <row r="33" spans="1:6" ht="12.75" customHeight="1" x14ac:dyDescent="0.2">
      <c r="A33" s="6" t="s">
        <v>60</v>
      </c>
      <c r="B33" s="12">
        <v>29.463000000000001</v>
      </c>
      <c r="C33" s="12">
        <v>31.251000000000001</v>
      </c>
      <c r="D33" s="12">
        <v>25.231999999999999</v>
      </c>
      <c r="E33" s="12">
        <v>17.867999999999999</v>
      </c>
      <c r="F33" s="12">
        <v>103.81399999999999</v>
      </c>
    </row>
    <row r="34" spans="1:6" ht="12.75" customHeight="1" x14ac:dyDescent="0.2">
      <c r="A34" s="6" t="s">
        <v>61</v>
      </c>
      <c r="B34" s="12">
        <v>32.874000000000002</v>
      </c>
      <c r="C34" s="12">
        <v>27.7</v>
      </c>
      <c r="D34" s="12">
        <v>25.044</v>
      </c>
      <c r="E34" s="12">
        <v>22.721</v>
      </c>
      <c r="F34" s="12">
        <v>108.339</v>
      </c>
    </row>
    <row r="35" spans="1:6" ht="12.75" customHeight="1" x14ac:dyDescent="0.2">
      <c r="A35" s="6" t="s">
        <v>62</v>
      </c>
      <c r="B35" s="12">
        <v>12.894</v>
      </c>
      <c r="C35" s="12">
        <v>12.287000000000001</v>
      </c>
      <c r="D35" s="12">
        <v>8.8979999999999997</v>
      </c>
      <c r="E35" s="12">
        <v>10.414</v>
      </c>
      <c r="F35" s="12">
        <v>44.493000000000002</v>
      </c>
    </row>
    <row r="36" spans="1:6" ht="12.75" customHeight="1" x14ac:dyDescent="0.2">
      <c r="A36" s="16" t="s">
        <v>212</v>
      </c>
      <c r="B36" s="38"/>
      <c r="C36" s="38"/>
      <c r="D36" s="38"/>
    </row>
    <row r="37" spans="1:6" ht="12.75" customHeight="1" x14ac:dyDescent="0.2">
      <c r="A37" s="17" t="s">
        <v>0</v>
      </c>
      <c r="B37" s="12">
        <v>9.4740000000000002</v>
      </c>
      <c r="C37" s="12">
        <v>8.8960000000000008</v>
      </c>
      <c r="D37" s="12">
        <v>7.78</v>
      </c>
      <c r="E37" s="12">
        <v>7.1769999999999996</v>
      </c>
      <c r="F37" s="12">
        <v>33.326999999999998</v>
      </c>
    </row>
    <row r="38" spans="1:6" ht="12.75" customHeight="1" x14ac:dyDescent="0.2">
      <c r="A38" s="17" t="s">
        <v>1</v>
      </c>
      <c r="B38" s="12">
        <v>6.5309999999999997</v>
      </c>
      <c r="C38" s="12">
        <v>5.4859999999999998</v>
      </c>
      <c r="D38" s="12">
        <v>5.08</v>
      </c>
      <c r="E38" s="12">
        <v>5.6580000000000004</v>
      </c>
      <c r="F38" s="12">
        <v>22.754999999999999</v>
      </c>
    </row>
    <row r="39" spans="1:6" s="1" customFormat="1" ht="12.75" customHeight="1" x14ac:dyDescent="0.2">
      <c r="A39" s="29" t="s">
        <v>63</v>
      </c>
      <c r="B39" s="7">
        <v>16.004999999999999</v>
      </c>
      <c r="C39" s="7">
        <v>14.382999999999999</v>
      </c>
      <c r="D39" s="7">
        <v>12.86</v>
      </c>
      <c r="E39" s="7">
        <v>12.834</v>
      </c>
      <c r="F39" s="7">
        <v>56.082000000000001</v>
      </c>
    </row>
    <row r="40" spans="1:6" ht="12.75" customHeight="1" x14ac:dyDescent="0.2">
      <c r="A40" s="17" t="s">
        <v>2</v>
      </c>
      <c r="B40" s="12">
        <v>2.081</v>
      </c>
      <c r="C40" s="12">
        <v>2.5779999999999998</v>
      </c>
      <c r="D40" s="12">
        <v>0.72799999999999998</v>
      </c>
      <c r="E40" s="12">
        <v>2.742</v>
      </c>
      <c r="F40" s="12">
        <v>8.1289999999999996</v>
      </c>
    </row>
    <row r="41" spans="1:6" ht="12.75" customHeight="1" x14ac:dyDescent="0.2">
      <c r="A41" s="17" t="s">
        <v>3</v>
      </c>
      <c r="B41" s="12">
        <v>2.0190000000000001</v>
      </c>
      <c r="C41" s="12">
        <v>1.143</v>
      </c>
      <c r="D41" s="12">
        <v>0.86299999999999999</v>
      </c>
      <c r="E41" s="12">
        <v>1.2789999999999999</v>
      </c>
      <c r="F41" s="12">
        <v>5.3040000000000003</v>
      </c>
    </row>
    <row r="42" spans="1:6" ht="12.75" customHeight="1" x14ac:dyDescent="0.2">
      <c r="A42" s="17" t="s">
        <v>4</v>
      </c>
      <c r="B42" s="12">
        <v>2.0299999999999998</v>
      </c>
      <c r="C42" s="12">
        <v>2.7469999999999999</v>
      </c>
      <c r="D42" s="12">
        <v>1.823</v>
      </c>
      <c r="E42" s="12">
        <v>2.706</v>
      </c>
      <c r="F42" s="12">
        <v>9.3059999999999992</v>
      </c>
    </row>
    <row r="43" spans="1:6" s="1" customFormat="1" ht="12.75" customHeight="1" x14ac:dyDescent="0.2">
      <c r="A43" s="29" t="s">
        <v>64</v>
      </c>
      <c r="B43" s="7">
        <v>6.13</v>
      </c>
      <c r="C43" s="7">
        <v>6.468</v>
      </c>
      <c r="D43" s="7">
        <v>3.415</v>
      </c>
      <c r="E43" s="7">
        <v>6.7270000000000003</v>
      </c>
      <c r="F43" s="7">
        <v>22.74</v>
      </c>
    </row>
    <row r="44" spans="1:6" ht="12.75" customHeight="1" x14ac:dyDescent="0.2">
      <c r="A44" s="17" t="s">
        <v>5</v>
      </c>
      <c r="B44" s="12">
        <v>2.02</v>
      </c>
      <c r="C44" s="12">
        <v>1.96</v>
      </c>
      <c r="D44" s="12">
        <v>3.137</v>
      </c>
      <c r="E44" s="12">
        <v>1.917</v>
      </c>
      <c r="F44" s="12">
        <v>9.0340000000000007</v>
      </c>
    </row>
    <row r="45" spans="1:6" ht="12.75" customHeight="1" x14ac:dyDescent="0.2">
      <c r="A45" s="17" t="s">
        <v>6</v>
      </c>
      <c r="B45" s="12">
        <v>0.55300000000000005</v>
      </c>
      <c r="C45" s="12">
        <v>1.4670000000000001</v>
      </c>
      <c r="D45" s="12">
        <v>1.0900000000000001</v>
      </c>
      <c r="E45" s="12">
        <v>1.746</v>
      </c>
      <c r="F45" s="12">
        <v>4.8559999999999999</v>
      </c>
    </row>
    <row r="46" spans="1:6" ht="12.75" customHeight="1" x14ac:dyDescent="0.2">
      <c r="A46" s="17" t="s">
        <v>7</v>
      </c>
      <c r="B46" s="12">
        <v>2.363</v>
      </c>
      <c r="C46" s="12">
        <v>2.0019999999999998</v>
      </c>
      <c r="D46" s="12">
        <v>0.74</v>
      </c>
      <c r="E46" s="12">
        <v>1.861</v>
      </c>
      <c r="F46" s="12">
        <v>6.9660000000000002</v>
      </c>
    </row>
    <row r="47" spans="1:6" s="1" customFormat="1" ht="12.75" customHeight="1" x14ac:dyDescent="0.2">
      <c r="A47" s="29" t="s">
        <v>65</v>
      </c>
      <c r="B47" s="7">
        <v>4.9370000000000003</v>
      </c>
      <c r="C47" s="7">
        <v>5.4290000000000003</v>
      </c>
      <c r="D47" s="7">
        <v>4.9669999999999996</v>
      </c>
      <c r="E47" s="7">
        <v>5.5250000000000004</v>
      </c>
      <c r="F47" s="7">
        <v>20.858000000000001</v>
      </c>
    </row>
    <row r="48" spans="1:6" ht="12.75" customHeight="1" x14ac:dyDescent="0.2">
      <c r="A48" s="17" t="s">
        <v>8</v>
      </c>
      <c r="B48" s="12">
        <v>2.9670000000000001</v>
      </c>
      <c r="C48" s="12">
        <v>2.91</v>
      </c>
      <c r="D48" s="12">
        <v>3.323</v>
      </c>
      <c r="E48" s="12">
        <v>2.3410000000000002</v>
      </c>
      <c r="F48" s="12">
        <v>11.541</v>
      </c>
    </row>
    <row r="49" spans="1:6" ht="12.75" customHeight="1" x14ac:dyDescent="0.2">
      <c r="A49" s="17" t="s">
        <v>9</v>
      </c>
      <c r="B49" s="12">
        <v>2.9260000000000002</v>
      </c>
      <c r="C49" s="12">
        <v>2.6459999999999999</v>
      </c>
      <c r="D49" s="12">
        <v>2.5350000000000001</v>
      </c>
      <c r="E49" s="12">
        <v>1.3360000000000001</v>
      </c>
      <c r="F49" s="12">
        <v>9.4429999999999996</v>
      </c>
    </row>
    <row r="50" spans="1:6" ht="12.75" customHeight="1" x14ac:dyDescent="0.2">
      <c r="A50" s="17" t="s">
        <v>10</v>
      </c>
      <c r="B50" s="12">
        <v>2.1309999999999998</v>
      </c>
      <c r="C50" s="12">
        <v>1.524</v>
      </c>
      <c r="D50" s="12">
        <v>1.5489999999999999</v>
      </c>
      <c r="E50" s="12">
        <v>1.222</v>
      </c>
      <c r="F50" s="12">
        <v>6.4260000000000002</v>
      </c>
    </row>
    <row r="51" spans="1:6" s="1" customFormat="1" ht="12.75" customHeight="1" x14ac:dyDescent="0.2">
      <c r="A51" s="29" t="s">
        <v>66</v>
      </c>
      <c r="B51" s="7">
        <v>8.0239999999999991</v>
      </c>
      <c r="C51" s="7">
        <v>7.08</v>
      </c>
      <c r="D51" s="7">
        <v>7.4080000000000004</v>
      </c>
      <c r="E51" s="7">
        <v>4.899</v>
      </c>
      <c r="F51" s="7">
        <v>27.411000000000001</v>
      </c>
    </row>
    <row r="52" spans="1:6" ht="12.75" customHeight="1" x14ac:dyDescent="0.2">
      <c r="A52" s="17" t="s">
        <v>11</v>
      </c>
      <c r="B52" s="12">
        <v>7.2060000000000004</v>
      </c>
      <c r="C52" s="12">
        <v>7.0389999999999997</v>
      </c>
      <c r="D52" s="12">
        <v>6.6130000000000004</v>
      </c>
      <c r="E52" s="12">
        <v>4.367</v>
      </c>
      <c r="F52" s="12">
        <v>25.225000000000001</v>
      </c>
    </row>
    <row r="53" spans="1:6" ht="12.75" customHeight="1" x14ac:dyDescent="0.2">
      <c r="A53" s="17" t="s">
        <v>12</v>
      </c>
      <c r="B53" s="12">
        <v>3.7759999999999998</v>
      </c>
      <c r="C53" s="12">
        <v>2.5489999999999999</v>
      </c>
      <c r="D53" s="12">
        <v>1.8959999999999999</v>
      </c>
      <c r="E53" s="12">
        <v>1.095</v>
      </c>
      <c r="F53" s="12">
        <v>9.3160000000000007</v>
      </c>
    </row>
    <row r="54" spans="1:6" ht="12.75" customHeight="1" x14ac:dyDescent="0.2">
      <c r="A54" s="17" t="s">
        <v>13</v>
      </c>
      <c r="B54" s="12">
        <v>1.7689999999999999</v>
      </c>
      <c r="C54" s="12">
        <v>2.06</v>
      </c>
      <c r="D54" s="12">
        <v>0.69799999999999995</v>
      </c>
      <c r="E54" s="12">
        <v>1.0669999999999999</v>
      </c>
      <c r="F54" s="12">
        <v>5.5940000000000003</v>
      </c>
    </row>
    <row r="55" spans="1:6" s="1" customFormat="1" ht="12.75" customHeight="1" x14ac:dyDescent="0.2">
      <c r="A55" s="29" t="s">
        <v>67</v>
      </c>
      <c r="B55" s="7">
        <v>12.75</v>
      </c>
      <c r="C55" s="7">
        <v>11.648</v>
      </c>
      <c r="D55" s="7">
        <v>9.2080000000000002</v>
      </c>
      <c r="E55" s="7">
        <v>6.5289999999999999</v>
      </c>
      <c r="F55" s="7">
        <v>40.134999999999998</v>
      </c>
    </row>
    <row r="56" spans="1:6" ht="12.75" customHeight="1" x14ac:dyDescent="0.2">
      <c r="A56" s="17" t="s">
        <v>14</v>
      </c>
      <c r="B56" s="12">
        <v>5.0979999999999999</v>
      </c>
      <c r="C56" s="12">
        <v>6.702</v>
      </c>
      <c r="D56" s="12">
        <v>6.0910000000000002</v>
      </c>
      <c r="E56" s="12">
        <v>2.3570000000000002</v>
      </c>
      <c r="F56" s="12">
        <v>20.248000000000001</v>
      </c>
    </row>
    <row r="57" spans="1:6" ht="12.75" customHeight="1" x14ac:dyDescent="0.2">
      <c r="A57" s="17" t="s">
        <v>15</v>
      </c>
      <c r="B57" s="12">
        <v>1.9039999999999999</v>
      </c>
      <c r="C57" s="12">
        <v>3.69</v>
      </c>
      <c r="D57" s="12">
        <v>2.8359999999999999</v>
      </c>
      <c r="E57" s="12">
        <v>2.6379999999999999</v>
      </c>
      <c r="F57" s="12">
        <v>11.068</v>
      </c>
    </row>
    <row r="58" spans="1:6" ht="12.75" customHeight="1" x14ac:dyDescent="0.2">
      <c r="A58" s="17" t="s">
        <v>16</v>
      </c>
      <c r="B58" s="12">
        <v>11.375999999999999</v>
      </c>
      <c r="C58" s="12">
        <v>7.6619999999999999</v>
      </c>
      <c r="D58" s="12">
        <v>4.8079999999999998</v>
      </c>
      <c r="E58" s="12">
        <v>3.6230000000000002</v>
      </c>
      <c r="F58" s="12">
        <v>27.469000000000001</v>
      </c>
    </row>
    <row r="59" spans="1:6" s="1" customFormat="1" ht="12.75" customHeight="1" x14ac:dyDescent="0.2">
      <c r="A59" s="29" t="s">
        <v>68</v>
      </c>
      <c r="B59" s="7">
        <v>18.378</v>
      </c>
      <c r="C59" s="7">
        <v>18.055</v>
      </c>
      <c r="D59" s="7">
        <v>13.734</v>
      </c>
      <c r="E59" s="7">
        <v>8.6180000000000003</v>
      </c>
      <c r="F59" s="7">
        <v>58.784999999999997</v>
      </c>
    </row>
    <row r="60" spans="1:6" ht="12.75" customHeight="1" x14ac:dyDescent="0.2">
      <c r="A60" s="17" t="s">
        <v>17</v>
      </c>
      <c r="B60" s="12">
        <v>3.7250000000000001</v>
      </c>
      <c r="C60" s="12">
        <v>3.9359999999999999</v>
      </c>
      <c r="D60" s="12">
        <v>3.2040000000000002</v>
      </c>
      <c r="E60" s="12">
        <v>1.917</v>
      </c>
      <c r="F60" s="12">
        <v>12.782</v>
      </c>
    </row>
    <row r="61" spans="1:6" ht="12.75" customHeight="1" x14ac:dyDescent="0.2">
      <c r="A61" s="17" t="s">
        <v>18</v>
      </c>
      <c r="B61" s="12">
        <v>2.597</v>
      </c>
      <c r="C61" s="12">
        <v>2.7919999999999998</v>
      </c>
      <c r="D61" s="12">
        <v>2.0499999999999998</v>
      </c>
      <c r="E61" s="12">
        <v>2.548</v>
      </c>
      <c r="F61" s="12">
        <v>9.9870000000000001</v>
      </c>
    </row>
    <row r="62" spans="1:6" ht="12.75" customHeight="1" x14ac:dyDescent="0.2">
      <c r="A62" s="17" t="s">
        <v>206</v>
      </c>
      <c r="B62" s="12">
        <v>2.6850000000000001</v>
      </c>
      <c r="C62" s="12">
        <v>1.4470000000000001</v>
      </c>
      <c r="D62" s="12">
        <v>2.3279999999999998</v>
      </c>
      <c r="E62" s="12">
        <v>1.407</v>
      </c>
      <c r="F62" s="12">
        <v>7.867</v>
      </c>
    </row>
    <row r="63" spans="1:6" s="1" customFormat="1" ht="12.75" customHeight="1" x14ac:dyDescent="0.2">
      <c r="A63" s="29" t="s">
        <v>69</v>
      </c>
      <c r="B63" s="7">
        <v>9.0079999999999991</v>
      </c>
      <c r="C63" s="7">
        <v>8.1750000000000007</v>
      </c>
      <c r="D63" s="7">
        <v>7.5819999999999999</v>
      </c>
      <c r="E63" s="7">
        <v>5.8710000000000004</v>
      </c>
      <c r="F63" s="7">
        <v>30.635999999999999</v>
      </c>
    </row>
  </sheetData>
  <customSheetViews>
    <customSheetView guid="{CEF79B89-EB70-428A-A710-BCE3C6A43D90}" showPageBreaks="1" printArea="1">
      <selection sqref="A1:F1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printArea="1" view="pageBreakPreview">
      <selection activeCell="A3" sqref="A3"/>
      <rowBreaks count="1" manualBreakCount="1">
        <brk id="55" max="5" man="1"/>
      </rowBreaks>
      <colBreaks count="1" manualBreakCount="1">
        <brk id="6" max="1048575" man="1"/>
      </colBreaks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zoomScaleNormal="100" zoomScaleSheetLayoutView="100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83" width="10.7109375" style="4" customWidth="1"/>
    <col min="84" max="16384" width="9.140625" style="4"/>
  </cols>
  <sheetData>
    <row r="1" spans="1:6" s="56" customFormat="1" ht="20.100000000000001" customHeight="1" x14ac:dyDescent="0.2">
      <c r="A1" s="22" t="s">
        <v>220</v>
      </c>
      <c r="B1" s="22"/>
      <c r="C1" s="22"/>
      <c r="D1" s="22"/>
      <c r="E1" s="22"/>
      <c r="F1" s="22"/>
    </row>
    <row r="2" spans="1:6" s="30" customFormat="1" ht="33.75" x14ac:dyDescent="0.2">
      <c r="A2" s="32" t="s">
        <v>46</v>
      </c>
      <c r="B2" s="3" t="s">
        <v>78</v>
      </c>
      <c r="C2" s="3" t="s">
        <v>79</v>
      </c>
      <c r="D2" s="3" t="s">
        <v>80</v>
      </c>
      <c r="E2" s="5" t="s">
        <v>81</v>
      </c>
      <c r="F2" s="19" t="s">
        <v>45</v>
      </c>
    </row>
    <row r="3" spans="1:6" s="1" customFormat="1" ht="12.75" customHeight="1" x14ac:dyDescent="0.2">
      <c r="A3" s="15" t="s">
        <v>45</v>
      </c>
      <c r="B3" s="7">
        <v>33.607999999999997</v>
      </c>
      <c r="C3" s="7">
        <v>8.9990000000000006</v>
      </c>
      <c r="D3" s="7">
        <v>7.8920000000000003</v>
      </c>
      <c r="E3" s="7">
        <v>156.60400000000001</v>
      </c>
      <c r="F3" s="7">
        <v>207.10300000000001</v>
      </c>
    </row>
    <row r="4" spans="1:6" ht="12.75" customHeight="1" x14ac:dyDescent="0.2">
      <c r="A4" s="16" t="s">
        <v>207</v>
      </c>
      <c r="B4" s="35"/>
      <c r="C4" s="35"/>
      <c r="D4" s="35"/>
      <c r="E4" s="21"/>
      <c r="F4" s="21"/>
    </row>
    <row r="5" spans="1:6" ht="12.75" customHeight="1" x14ac:dyDescent="0.2">
      <c r="A5" s="6" t="s">
        <v>50</v>
      </c>
      <c r="B5" s="12">
        <v>17.888000000000002</v>
      </c>
      <c r="C5" s="12">
        <v>6.1020000000000003</v>
      </c>
      <c r="D5" s="12">
        <v>5.0810000000000004</v>
      </c>
      <c r="E5" s="12">
        <v>86.313999999999993</v>
      </c>
      <c r="F5" s="12">
        <v>115.38500000000001</v>
      </c>
    </row>
    <row r="6" spans="1:6" ht="12.75" customHeight="1" x14ac:dyDescent="0.2">
      <c r="A6" s="6" t="s">
        <v>51</v>
      </c>
      <c r="B6" s="12">
        <v>15.72</v>
      </c>
      <c r="C6" s="12">
        <v>2.8969999999999998</v>
      </c>
      <c r="D6" s="12">
        <v>2.8109999999999999</v>
      </c>
      <c r="E6" s="12">
        <v>70.289000000000001</v>
      </c>
      <c r="F6" s="12">
        <v>91.716999999999999</v>
      </c>
    </row>
    <row r="7" spans="1:6" ht="12.75" customHeight="1" x14ac:dyDescent="0.2">
      <c r="A7" s="16" t="s">
        <v>208</v>
      </c>
      <c r="B7" s="38"/>
      <c r="C7" s="38"/>
      <c r="D7" s="38"/>
    </row>
    <row r="8" spans="1:6" ht="12.75" customHeight="1" x14ac:dyDescent="0.2">
      <c r="A8" s="6" t="s">
        <v>138</v>
      </c>
      <c r="B8" s="12">
        <v>3.452</v>
      </c>
      <c r="C8" s="12">
        <v>2.153</v>
      </c>
      <c r="D8" s="12">
        <v>2.2650000000000001</v>
      </c>
      <c r="E8" s="12">
        <v>16.146999999999998</v>
      </c>
      <c r="F8" s="12">
        <v>24.016999999999999</v>
      </c>
    </row>
    <row r="9" spans="1:6" ht="12.75" customHeight="1" x14ac:dyDescent="0.2">
      <c r="A9" s="6" t="s">
        <v>139</v>
      </c>
      <c r="B9" s="12">
        <v>25.569999999999997</v>
      </c>
      <c r="C9" s="12">
        <v>6.6199999999999992</v>
      </c>
      <c r="D9" s="12">
        <v>5.5210000000000008</v>
      </c>
      <c r="E9" s="12">
        <v>129.38600000000002</v>
      </c>
      <c r="F9" s="12">
        <v>167.09700000000001</v>
      </c>
    </row>
    <row r="10" spans="1:6" ht="12.75" customHeight="1" x14ac:dyDescent="0.2">
      <c r="A10" s="6" t="s">
        <v>140</v>
      </c>
      <c r="B10" s="12">
        <v>4.5869999999999997</v>
      </c>
      <c r="C10" s="12">
        <v>0.22600000000000001</v>
      </c>
      <c r="D10" s="12">
        <v>0.106</v>
      </c>
      <c r="E10" s="12">
        <v>11.069000000000001</v>
      </c>
      <c r="F10" s="12">
        <v>15.988000000000001</v>
      </c>
    </row>
    <row r="11" spans="1:6" ht="12.75" customHeight="1" x14ac:dyDescent="0.2">
      <c r="A11" s="16" t="s">
        <v>209</v>
      </c>
      <c r="B11" s="38"/>
      <c r="C11" s="38"/>
      <c r="D11" s="38"/>
    </row>
    <row r="12" spans="1:6" ht="12.75" customHeight="1" x14ac:dyDescent="0.2">
      <c r="A12" s="6" t="s">
        <v>53</v>
      </c>
      <c r="B12" s="12">
        <v>13.246</v>
      </c>
      <c r="C12" s="12">
        <v>2.0710000000000002</v>
      </c>
      <c r="D12" s="12">
        <v>0.76700000000000002</v>
      </c>
      <c r="E12" s="12">
        <v>14.51</v>
      </c>
      <c r="F12" s="12">
        <v>30.594000000000001</v>
      </c>
    </row>
    <row r="13" spans="1:6" ht="12.75" customHeight="1" x14ac:dyDescent="0.2">
      <c r="A13" s="6" t="s">
        <v>54</v>
      </c>
      <c r="B13" s="12">
        <v>11.273999999999999</v>
      </c>
      <c r="C13" s="12">
        <v>3.1280000000000001</v>
      </c>
      <c r="D13" s="12">
        <v>3.3370000000000002</v>
      </c>
      <c r="E13" s="12">
        <v>52.587000000000003</v>
      </c>
      <c r="F13" s="12">
        <v>70.325999999999993</v>
      </c>
    </row>
    <row r="14" spans="1:6" ht="12.75" customHeight="1" x14ac:dyDescent="0.2">
      <c r="A14" s="6" t="s">
        <v>171</v>
      </c>
      <c r="B14" s="12">
        <v>6.3940000000000001</v>
      </c>
      <c r="C14" s="12">
        <v>3.2509999999999999</v>
      </c>
      <c r="D14" s="12">
        <v>3.3630000000000004</v>
      </c>
      <c r="E14" s="12">
        <v>51.514000000000003</v>
      </c>
      <c r="F14" s="12">
        <v>64.521999999999991</v>
      </c>
    </row>
    <row r="15" spans="1:6" ht="12.75" customHeight="1" x14ac:dyDescent="0.2">
      <c r="A15" s="6" t="s">
        <v>73</v>
      </c>
      <c r="B15" s="12">
        <v>2.694</v>
      </c>
      <c r="C15" s="12">
        <v>0.54899999999999993</v>
      </c>
      <c r="D15" s="12">
        <v>0.42399999999999999</v>
      </c>
      <c r="E15" s="12">
        <v>37.993000000000002</v>
      </c>
      <c r="F15" s="12">
        <v>41.66</v>
      </c>
    </row>
    <row r="16" spans="1:6" ht="12.75" customHeight="1" x14ac:dyDescent="0.2">
      <c r="A16" s="16" t="s">
        <v>210</v>
      </c>
      <c r="B16" s="4"/>
      <c r="C16" s="4"/>
      <c r="D16" s="4"/>
    </row>
    <row r="17" spans="1:6" ht="12.75" customHeight="1" x14ac:dyDescent="0.2">
      <c r="A17" s="6" t="s">
        <v>58</v>
      </c>
      <c r="B17" s="12">
        <v>19.568000000000001</v>
      </c>
      <c r="C17" s="12">
        <v>2.44</v>
      </c>
      <c r="D17" s="12">
        <v>4.6950000000000003</v>
      </c>
      <c r="E17" s="12">
        <v>53.482999999999997</v>
      </c>
      <c r="F17" s="12">
        <v>80.186000000000007</v>
      </c>
    </row>
    <row r="18" spans="1:6" ht="12.75" customHeight="1" x14ac:dyDescent="0.2">
      <c r="A18" s="6" t="s">
        <v>59</v>
      </c>
      <c r="B18" s="12">
        <v>14.04</v>
      </c>
      <c r="C18" s="12">
        <v>3.8519999999999999</v>
      </c>
      <c r="D18" s="12">
        <v>2.4129999999999998</v>
      </c>
      <c r="E18" s="12">
        <v>76.462000000000003</v>
      </c>
      <c r="F18" s="12">
        <v>96.766999999999996</v>
      </c>
    </row>
    <row r="19" spans="1:6" ht="12.75" customHeight="1" x14ac:dyDescent="0.2">
      <c r="A19" s="6" t="s">
        <v>0</v>
      </c>
      <c r="B19" s="35" t="s">
        <v>131</v>
      </c>
      <c r="C19" s="12">
        <v>2.7069999999999999</v>
      </c>
      <c r="D19" s="12">
        <v>0.78400000000000003</v>
      </c>
      <c r="E19" s="12">
        <v>26.658000000000001</v>
      </c>
      <c r="F19" s="12">
        <v>30.149000000000001</v>
      </c>
    </row>
    <row r="20" spans="1:6" ht="12.75" customHeight="1" x14ac:dyDescent="0.2">
      <c r="A20" s="16" t="s">
        <v>211</v>
      </c>
      <c r="B20" s="38"/>
      <c r="C20" s="38"/>
      <c r="D20" s="38"/>
    </row>
    <row r="21" spans="1:6" ht="12.75" customHeight="1" x14ac:dyDescent="0.2">
      <c r="A21" s="6" t="s">
        <v>60</v>
      </c>
      <c r="B21" s="12">
        <v>14.901</v>
      </c>
      <c r="C21" s="12">
        <v>6.6609999999999996</v>
      </c>
      <c r="D21" s="12">
        <v>4.16</v>
      </c>
      <c r="E21" s="12">
        <v>79.216999999999999</v>
      </c>
      <c r="F21" s="12">
        <v>104.93899999999999</v>
      </c>
    </row>
    <row r="22" spans="1:6" ht="12.75" customHeight="1" x14ac:dyDescent="0.2">
      <c r="A22" s="6" t="s">
        <v>61</v>
      </c>
      <c r="B22" s="12">
        <v>13.516999999999999</v>
      </c>
      <c r="C22" s="12">
        <v>1.7090000000000001</v>
      </c>
      <c r="D22" s="12">
        <v>2.7269999999999999</v>
      </c>
      <c r="E22" s="12">
        <v>58.206000000000003</v>
      </c>
      <c r="F22" s="12">
        <v>76.159000000000006</v>
      </c>
    </row>
    <row r="23" spans="1:6" ht="12.75" customHeight="1" x14ac:dyDescent="0.2">
      <c r="A23" s="6" t="s">
        <v>62</v>
      </c>
      <c r="B23" s="12">
        <v>5.19</v>
      </c>
      <c r="C23" s="12">
        <v>0.629</v>
      </c>
      <c r="D23" s="12">
        <v>1.0049999999999999</v>
      </c>
      <c r="E23" s="12">
        <v>19.181000000000001</v>
      </c>
      <c r="F23" s="12">
        <v>26.004999999999999</v>
      </c>
    </row>
    <row r="24" spans="1:6" ht="12.75" customHeight="1" x14ac:dyDescent="0.2">
      <c r="A24" s="16" t="s">
        <v>214</v>
      </c>
      <c r="B24" s="38"/>
      <c r="C24" s="38"/>
      <c r="D24" s="38"/>
    </row>
    <row r="25" spans="1:6" ht="12.75" customHeight="1" x14ac:dyDescent="0.2">
      <c r="A25" s="17" t="s">
        <v>63</v>
      </c>
      <c r="B25" s="12">
        <v>2.1429999999999998</v>
      </c>
      <c r="C25" s="12">
        <v>3.8740000000000001</v>
      </c>
      <c r="D25" s="12">
        <v>0.96499999999999997</v>
      </c>
      <c r="E25" s="12">
        <v>42.69</v>
      </c>
      <c r="F25" s="12">
        <v>49.671999999999997</v>
      </c>
    </row>
    <row r="26" spans="1:6" ht="12.75" customHeight="1" x14ac:dyDescent="0.2">
      <c r="A26" s="17" t="s">
        <v>64</v>
      </c>
      <c r="B26" s="12">
        <v>1.887</v>
      </c>
      <c r="C26" s="12">
        <v>0.32700000000000001</v>
      </c>
      <c r="D26" s="12">
        <v>0.439</v>
      </c>
      <c r="E26" s="12">
        <v>18.738</v>
      </c>
      <c r="F26" s="12">
        <v>21.390999999999998</v>
      </c>
    </row>
    <row r="27" spans="1:6" ht="12.75" customHeight="1" x14ac:dyDescent="0.2">
      <c r="A27" s="17" t="s">
        <v>65</v>
      </c>
      <c r="B27" s="12">
        <v>2.3159999999999998</v>
      </c>
      <c r="C27" s="12">
        <v>0.20300000000000001</v>
      </c>
      <c r="D27" s="12">
        <v>1.1120000000000001</v>
      </c>
      <c r="E27" s="12">
        <v>19.481000000000002</v>
      </c>
      <c r="F27" s="12">
        <v>23.111999999999998</v>
      </c>
    </row>
    <row r="28" spans="1:6" ht="12.75" customHeight="1" x14ac:dyDescent="0.2">
      <c r="A28" s="17" t="s">
        <v>66</v>
      </c>
      <c r="B28" s="12">
        <v>5.66</v>
      </c>
      <c r="C28" s="12">
        <v>1.0649999999999999</v>
      </c>
      <c r="D28" s="12">
        <v>1.3979999999999999</v>
      </c>
      <c r="E28" s="12">
        <v>17.100999999999999</v>
      </c>
      <c r="F28" s="12">
        <v>25.224</v>
      </c>
    </row>
    <row r="29" spans="1:6" ht="12.75" customHeight="1" x14ac:dyDescent="0.2">
      <c r="A29" s="17" t="s">
        <v>67</v>
      </c>
      <c r="B29" s="12">
        <v>6.21</v>
      </c>
      <c r="C29" s="12">
        <v>1.169</v>
      </c>
      <c r="D29" s="12">
        <v>1.423</v>
      </c>
      <c r="E29" s="12">
        <v>17.681999999999999</v>
      </c>
      <c r="F29" s="12">
        <v>26.484000000000002</v>
      </c>
    </row>
    <row r="30" spans="1:6" ht="12.75" customHeight="1" x14ac:dyDescent="0.2">
      <c r="A30" s="17" t="s">
        <v>68</v>
      </c>
      <c r="B30" s="12">
        <v>10.717000000000001</v>
      </c>
      <c r="C30" s="12">
        <v>1.23</v>
      </c>
      <c r="D30" s="12">
        <v>0.92400000000000004</v>
      </c>
      <c r="E30" s="12">
        <v>24.855</v>
      </c>
      <c r="F30" s="12">
        <v>37.725999999999999</v>
      </c>
    </row>
    <row r="31" spans="1:6" ht="12.75" customHeight="1" x14ac:dyDescent="0.2">
      <c r="A31" s="17" t="s">
        <v>69</v>
      </c>
      <c r="B31" s="12">
        <v>4.6740000000000004</v>
      </c>
      <c r="C31" s="12">
        <v>1.1319999999999999</v>
      </c>
      <c r="D31" s="12">
        <v>1.63</v>
      </c>
      <c r="E31" s="12">
        <v>16.056999999999999</v>
      </c>
      <c r="F31" s="12">
        <v>23.492999999999999</v>
      </c>
    </row>
  </sheetData>
  <customSheetViews>
    <customSheetView guid="{CEF79B89-EB70-428A-A710-BCE3C6A43D90}" showPageBreaks="1">
      <selection sqref="A1:F1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1"/>
      <headerFooter alignWithMargins="0">
        <oddFooter>&amp;C&amp;9&amp;P</oddFooter>
      </headerFooter>
    </customSheetView>
    <customSheetView guid="{5000F097-BCF0-4712-8CF1-69C1F3FB7FE8}" showPageBreaks="1" showGridLines="0" view="pageBreakPreview">
      <selection activeCell="A3" sqref="A3:A4"/>
      <pageMargins left="0.59055118110236227" right="0.59055118110236227" top="0.59055118110236227" bottom="0.78740157480314965" header="0.51181102362204722" footer="0.51181102362204722"/>
      <printOptions horizontalCentered="1"/>
      <pageSetup paperSize="9" scale="93" pageOrder="overThenDown" orientation="portrait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93" pageOrder="overThenDown" orientation="portrait" horizontalDpi="1200" verticalDpi="1200" r:id="rId3"/>
  <headerFooter alignWithMargins="0">
    <oddFooter>&amp;C&amp;9&amp;P</oddFooter>
  </headerFooter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zoomScaleNormal="100" zoomScaleSheetLayoutView="115" workbookViewId="0"/>
  </sheetViews>
  <sheetFormatPr defaultRowHeight="12.75" customHeight="1" x14ac:dyDescent="0.2"/>
  <cols>
    <col min="1" max="1" width="35.140625" style="4" customWidth="1"/>
    <col min="2" max="4" width="13.7109375" style="31" customWidth="1"/>
    <col min="5" max="9" width="13.7109375" style="4" customWidth="1"/>
    <col min="10" max="83" width="10.7109375" style="4" customWidth="1"/>
    <col min="84" max="16384" width="9.140625" style="4"/>
  </cols>
  <sheetData>
    <row r="1" spans="1:9" s="56" customFormat="1" ht="20.100000000000001" customHeight="1" x14ac:dyDescent="0.2">
      <c r="A1" s="11" t="s">
        <v>221</v>
      </c>
      <c r="B1" s="57"/>
      <c r="C1" s="57"/>
      <c r="D1" s="57"/>
    </row>
    <row r="2" spans="1:9" s="30" customFormat="1" ht="45" x14ac:dyDescent="0.2">
      <c r="A2" s="32" t="s">
        <v>46</v>
      </c>
      <c r="B2" s="3" t="s">
        <v>82</v>
      </c>
      <c r="C2" s="3" t="s">
        <v>83</v>
      </c>
      <c r="D2" s="3" t="s">
        <v>84</v>
      </c>
      <c r="E2" s="3" t="s">
        <v>85</v>
      </c>
      <c r="F2" s="3" t="s">
        <v>86</v>
      </c>
      <c r="G2" s="3" t="s">
        <v>87</v>
      </c>
      <c r="H2" s="3" t="s">
        <v>88</v>
      </c>
      <c r="I2" s="19" t="s">
        <v>45</v>
      </c>
    </row>
    <row r="3" spans="1:9" s="1" customFormat="1" ht="12.75" customHeight="1" x14ac:dyDescent="0.2">
      <c r="A3" s="15" t="s">
        <v>45</v>
      </c>
      <c r="B3" s="7">
        <v>73.837000000000003</v>
      </c>
      <c r="C3" s="7">
        <v>17.771000000000001</v>
      </c>
      <c r="D3" s="7">
        <v>15.734999999999999</v>
      </c>
      <c r="E3" s="7">
        <v>27.712</v>
      </c>
      <c r="F3" s="7">
        <v>7.1150000000000002</v>
      </c>
      <c r="G3" s="7">
        <v>42.238</v>
      </c>
      <c r="H3" s="7">
        <v>22.693000000000001</v>
      </c>
      <c r="I3" s="7">
        <f>SUM(B3:H3)</f>
        <v>207.10100000000003</v>
      </c>
    </row>
    <row r="4" spans="1:9" ht="12.75" customHeight="1" x14ac:dyDescent="0.2">
      <c r="A4" s="16" t="s">
        <v>207</v>
      </c>
      <c r="B4" s="38"/>
      <c r="C4" s="38"/>
      <c r="D4" s="38"/>
    </row>
    <row r="5" spans="1:9" ht="12.75" customHeight="1" x14ac:dyDescent="0.2">
      <c r="A5" s="6" t="s">
        <v>50</v>
      </c>
      <c r="B5" s="12">
        <v>47.15</v>
      </c>
      <c r="C5" s="12">
        <v>10.010999999999999</v>
      </c>
      <c r="D5" s="12">
        <v>9.4969999999999999</v>
      </c>
      <c r="E5" s="12">
        <v>11.807</v>
      </c>
      <c r="F5" s="12">
        <v>3.3119999999999998</v>
      </c>
      <c r="G5" s="12">
        <v>21.334</v>
      </c>
      <c r="H5" s="12">
        <v>12.273999999999999</v>
      </c>
      <c r="I5" s="12">
        <f>SUM(B5:H5)</f>
        <v>115.38500000000001</v>
      </c>
    </row>
    <row r="6" spans="1:9" ht="12.75" customHeight="1" x14ac:dyDescent="0.2">
      <c r="A6" s="6" t="s">
        <v>51</v>
      </c>
      <c r="B6" s="12">
        <v>26.687000000000001</v>
      </c>
      <c r="C6" s="12">
        <v>7.76</v>
      </c>
      <c r="D6" s="12">
        <v>6.2380000000000004</v>
      </c>
      <c r="E6" s="12">
        <v>15.904999999999999</v>
      </c>
      <c r="F6" s="12">
        <v>3.8039999999999998</v>
      </c>
      <c r="G6" s="12">
        <v>20.904</v>
      </c>
      <c r="H6" s="12">
        <v>10.419</v>
      </c>
      <c r="I6" s="12">
        <f>SUM(B6:H6)</f>
        <v>91.716999999999999</v>
      </c>
    </row>
    <row r="7" spans="1:9" ht="12.75" customHeight="1" x14ac:dyDescent="0.2">
      <c r="A7" s="16" t="s">
        <v>208</v>
      </c>
      <c r="B7" s="38"/>
      <c r="C7" s="38"/>
      <c r="D7" s="38"/>
      <c r="E7" s="45"/>
      <c r="F7" s="45"/>
      <c r="G7" s="45"/>
      <c r="H7" s="45"/>
      <c r="I7" s="45"/>
    </row>
    <row r="8" spans="1:9" ht="12.75" customHeight="1" x14ac:dyDescent="0.2">
      <c r="A8" s="6" t="s">
        <v>138</v>
      </c>
      <c r="B8" s="12">
        <v>8.6819999999999986</v>
      </c>
      <c r="C8" s="12">
        <v>1.702</v>
      </c>
      <c r="D8" s="12">
        <v>2.5569999999999999</v>
      </c>
      <c r="E8" s="12">
        <v>3.4090000000000003</v>
      </c>
      <c r="F8" s="12">
        <v>0.875</v>
      </c>
      <c r="G8" s="12">
        <v>4.5220000000000002</v>
      </c>
      <c r="H8" s="12">
        <v>2.2669999999999999</v>
      </c>
      <c r="I8" s="12">
        <f>SUM(B8:H8)</f>
        <v>24.013999999999999</v>
      </c>
    </row>
    <row r="9" spans="1:9" ht="12.75" customHeight="1" x14ac:dyDescent="0.2">
      <c r="A9" s="6" t="s">
        <v>139</v>
      </c>
      <c r="B9" s="12">
        <v>61.895999999999994</v>
      </c>
      <c r="C9" s="12">
        <v>14.338999999999999</v>
      </c>
      <c r="D9" s="12">
        <v>12.868</v>
      </c>
      <c r="E9" s="12">
        <v>22.264000000000003</v>
      </c>
      <c r="F9" s="12">
        <v>5.7240000000000011</v>
      </c>
      <c r="G9" s="12">
        <v>32.567999999999998</v>
      </c>
      <c r="H9" s="12">
        <v>17.441000000000003</v>
      </c>
      <c r="I9" s="12">
        <f>SUM(B9:H9)</f>
        <v>167.1</v>
      </c>
    </row>
    <row r="10" spans="1:9" ht="12.75" customHeight="1" x14ac:dyDescent="0.2">
      <c r="A10" s="6" t="s">
        <v>140</v>
      </c>
      <c r="B10" s="12">
        <v>3.26</v>
      </c>
      <c r="C10" s="12">
        <v>1.73</v>
      </c>
      <c r="D10" s="12">
        <v>0.311</v>
      </c>
      <c r="E10" s="12">
        <v>2.0389999999999997</v>
      </c>
      <c r="F10" s="12">
        <v>0.51500000000000001</v>
      </c>
      <c r="G10" s="12">
        <v>5.1479999999999997</v>
      </c>
      <c r="H10" s="12">
        <v>2.9860000000000002</v>
      </c>
      <c r="I10" s="12">
        <f>SUM(B10:H10)</f>
        <v>15.989000000000001</v>
      </c>
    </row>
    <row r="11" spans="1:9" ht="12.75" customHeight="1" x14ac:dyDescent="0.2">
      <c r="A11" s="16" t="s">
        <v>209</v>
      </c>
      <c r="B11" s="38"/>
      <c r="C11" s="38"/>
      <c r="D11" s="38"/>
      <c r="E11" s="45"/>
      <c r="F11" s="45"/>
      <c r="G11" s="45"/>
      <c r="H11" s="45"/>
      <c r="I11" s="45"/>
    </row>
    <row r="12" spans="1:9" ht="12.75" customHeight="1" x14ac:dyDescent="0.2">
      <c r="A12" s="6" t="s">
        <v>53</v>
      </c>
      <c r="B12" s="12">
        <v>9.1580000000000013</v>
      </c>
      <c r="C12" s="12">
        <v>0.13400000000000001</v>
      </c>
      <c r="D12" s="12">
        <v>2.5299999999999998</v>
      </c>
      <c r="E12" s="12">
        <v>3.49</v>
      </c>
      <c r="F12" s="12">
        <v>0.81700000000000006</v>
      </c>
      <c r="G12" s="12">
        <v>9.9079999999999995</v>
      </c>
      <c r="H12" s="12">
        <v>4.5579999999999998</v>
      </c>
      <c r="I12" s="12">
        <f>SUM(B12:H12)</f>
        <v>30.594999999999999</v>
      </c>
    </row>
    <row r="13" spans="1:9" ht="12.75" customHeight="1" x14ac:dyDescent="0.2">
      <c r="A13" s="6" t="s">
        <v>54</v>
      </c>
      <c r="B13" s="12">
        <v>25.533000000000001</v>
      </c>
      <c r="C13" s="12">
        <v>2.1659999999999999</v>
      </c>
      <c r="D13" s="12">
        <v>7.0570000000000004</v>
      </c>
      <c r="E13" s="12">
        <v>9.3469999999999995</v>
      </c>
      <c r="F13" s="12">
        <v>2.5739999999999998</v>
      </c>
      <c r="G13" s="12">
        <v>16.152000000000001</v>
      </c>
      <c r="H13" s="12">
        <v>7.4969999999999999</v>
      </c>
      <c r="I13" s="12">
        <f>SUM(B13:H13)</f>
        <v>70.325999999999993</v>
      </c>
    </row>
    <row r="14" spans="1:9" ht="12.75" customHeight="1" x14ac:dyDescent="0.2">
      <c r="A14" s="6" t="s">
        <v>171</v>
      </c>
      <c r="B14" s="12">
        <v>26.654</v>
      </c>
      <c r="C14" s="12">
        <v>5.194</v>
      </c>
      <c r="D14" s="12">
        <v>3.6670000000000003</v>
      </c>
      <c r="E14" s="12">
        <v>10.122</v>
      </c>
      <c r="F14" s="12">
        <v>1.3900000000000001</v>
      </c>
      <c r="G14" s="12">
        <v>10.364000000000001</v>
      </c>
      <c r="H14" s="12">
        <v>7.13</v>
      </c>
      <c r="I14" s="12">
        <f>SUM(B14:H14)</f>
        <v>64.521000000000001</v>
      </c>
    </row>
    <row r="15" spans="1:9" ht="12.75" customHeight="1" x14ac:dyDescent="0.2">
      <c r="A15" s="6" t="s">
        <v>73</v>
      </c>
      <c r="B15" s="12">
        <v>12.493</v>
      </c>
      <c r="C15" s="12">
        <v>10.277000000000001</v>
      </c>
      <c r="D15" s="12">
        <v>2.48</v>
      </c>
      <c r="E15" s="12">
        <v>4.7519999999999998</v>
      </c>
      <c r="F15" s="12">
        <v>2.335</v>
      </c>
      <c r="G15" s="12">
        <v>5.8149999999999995</v>
      </c>
      <c r="H15" s="12">
        <v>3.5090000000000003</v>
      </c>
      <c r="I15" s="12">
        <f>SUM(B15:H15)</f>
        <v>41.661000000000001</v>
      </c>
    </row>
    <row r="16" spans="1:9" ht="12.75" customHeight="1" x14ac:dyDescent="0.2">
      <c r="A16" s="16" t="s">
        <v>210</v>
      </c>
      <c r="B16" s="45"/>
      <c r="C16" s="45"/>
      <c r="D16" s="45"/>
      <c r="E16" s="45"/>
      <c r="F16" s="45"/>
      <c r="G16" s="45"/>
      <c r="H16" s="45"/>
      <c r="I16" s="45"/>
    </row>
    <row r="17" spans="1:9" ht="12.75" customHeight="1" x14ac:dyDescent="0.2">
      <c r="A17" s="6" t="s">
        <v>58</v>
      </c>
      <c r="B17" s="12">
        <v>25.437999999999999</v>
      </c>
      <c r="C17" s="12">
        <v>4.7549999999999999</v>
      </c>
      <c r="D17" s="12">
        <v>7.7960000000000003</v>
      </c>
      <c r="E17" s="12">
        <v>11.856</v>
      </c>
      <c r="F17" s="12">
        <v>3.5910000000000002</v>
      </c>
      <c r="G17" s="12">
        <v>17.977</v>
      </c>
      <c r="H17" s="12">
        <v>8.7729999999999997</v>
      </c>
      <c r="I17" s="12">
        <f>SUM(B17:H17)</f>
        <v>80.185999999999993</v>
      </c>
    </row>
    <row r="18" spans="1:9" ht="12.75" customHeight="1" x14ac:dyDescent="0.2">
      <c r="A18" s="6" t="s">
        <v>59</v>
      </c>
      <c r="B18" s="12">
        <v>37.741999999999997</v>
      </c>
      <c r="C18" s="12">
        <v>6.6920000000000002</v>
      </c>
      <c r="D18" s="12">
        <v>5.6890000000000001</v>
      </c>
      <c r="E18" s="12">
        <v>12.384</v>
      </c>
      <c r="F18" s="12">
        <v>2.5680000000000001</v>
      </c>
      <c r="G18" s="12">
        <v>19.971</v>
      </c>
      <c r="H18" s="12">
        <v>11.72</v>
      </c>
      <c r="I18" s="12">
        <f>SUM(B18:H18)</f>
        <v>96.766000000000005</v>
      </c>
    </row>
    <row r="19" spans="1:9" ht="12.75" customHeight="1" x14ac:dyDescent="0.2">
      <c r="A19" s="6" t="s">
        <v>0</v>
      </c>
      <c r="B19" s="12">
        <v>10.657</v>
      </c>
      <c r="C19" s="12">
        <v>6.3239999999999998</v>
      </c>
      <c r="D19" s="12">
        <v>2.25</v>
      </c>
      <c r="E19" s="12">
        <v>3.472</v>
      </c>
      <c r="F19" s="12">
        <v>0.95599999999999996</v>
      </c>
      <c r="G19" s="12">
        <v>4.2910000000000004</v>
      </c>
      <c r="H19" s="12">
        <v>2.2000000000000002</v>
      </c>
      <c r="I19" s="12">
        <f>SUM(B19:H19)</f>
        <v>30.150000000000002</v>
      </c>
    </row>
    <row r="20" spans="1:9" ht="12.75" customHeight="1" x14ac:dyDescent="0.2">
      <c r="A20" s="16" t="s">
        <v>211</v>
      </c>
      <c r="B20" s="38"/>
      <c r="C20" s="38"/>
      <c r="D20" s="38"/>
      <c r="E20" s="45"/>
      <c r="F20" s="45"/>
      <c r="G20" s="45"/>
      <c r="H20" s="45"/>
      <c r="I20" s="45"/>
    </row>
    <row r="21" spans="1:9" ht="12.75" customHeight="1" x14ac:dyDescent="0.2">
      <c r="A21" s="6" t="s">
        <v>60</v>
      </c>
      <c r="B21" s="12">
        <v>41.569000000000003</v>
      </c>
      <c r="C21" s="12">
        <v>8.8109999999999999</v>
      </c>
      <c r="D21" s="12">
        <v>7.2240000000000002</v>
      </c>
      <c r="E21" s="12">
        <v>13.359</v>
      </c>
      <c r="F21" s="12">
        <v>4.0469999999999997</v>
      </c>
      <c r="G21" s="12">
        <v>18.238</v>
      </c>
      <c r="H21" s="12">
        <v>11.691000000000001</v>
      </c>
      <c r="I21" s="12">
        <f>SUM(B21:H21)</f>
        <v>104.93899999999999</v>
      </c>
    </row>
    <row r="22" spans="1:9" ht="12.75" customHeight="1" x14ac:dyDescent="0.2">
      <c r="A22" s="6" t="s">
        <v>61</v>
      </c>
      <c r="B22" s="12">
        <v>25.437999999999999</v>
      </c>
      <c r="C22" s="12">
        <v>7.5730000000000004</v>
      </c>
      <c r="D22" s="12">
        <v>5.7149999999999999</v>
      </c>
      <c r="E22" s="12">
        <v>10.096</v>
      </c>
      <c r="F22" s="12">
        <v>2.1269999999999998</v>
      </c>
      <c r="G22" s="12">
        <v>17.739999999999998</v>
      </c>
      <c r="H22" s="12">
        <v>7.4710000000000001</v>
      </c>
      <c r="I22" s="12">
        <f>SUM(B22:H22)</f>
        <v>76.160000000000011</v>
      </c>
    </row>
    <row r="23" spans="1:9" ht="12.75" customHeight="1" x14ac:dyDescent="0.2">
      <c r="A23" s="6" t="s">
        <v>62</v>
      </c>
      <c r="B23" s="12">
        <v>6.83</v>
      </c>
      <c r="C23" s="12">
        <v>1.3879999999999999</v>
      </c>
      <c r="D23" s="12">
        <v>2.7970000000000002</v>
      </c>
      <c r="E23" s="12">
        <v>4.2569999999999997</v>
      </c>
      <c r="F23" s="12">
        <v>0.94099999999999995</v>
      </c>
      <c r="G23" s="12">
        <v>6.2590000000000003</v>
      </c>
      <c r="H23" s="12">
        <v>3.5310000000000001</v>
      </c>
      <c r="I23" s="12">
        <f>SUM(B23:H23)</f>
        <v>26.003</v>
      </c>
    </row>
    <row r="24" spans="1:9" ht="12.75" customHeight="1" x14ac:dyDescent="0.2">
      <c r="A24" s="16" t="s">
        <v>214</v>
      </c>
      <c r="B24" s="38"/>
      <c r="C24" s="38"/>
      <c r="D24" s="38"/>
      <c r="E24" s="45"/>
      <c r="F24" s="45"/>
      <c r="G24" s="45"/>
      <c r="H24" s="45"/>
      <c r="I24" s="45"/>
    </row>
    <row r="25" spans="1:9" ht="12.75" customHeight="1" x14ac:dyDescent="0.2">
      <c r="A25" s="17" t="s">
        <v>63</v>
      </c>
      <c r="B25" s="12">
        <v>18.952999999999999</v>
      </c>
      <c r="C25" s="12">
        <v>8.0830000000000002</v>
      </c>
      <c r="D25" s="12">
        <v>3.133</v>
      </c>
      <c r="E25" s="12">
        <v>6.9589999999999996</v>
      </c>
      <c r="F25" s="12">
        <v>1.403</v>
      </c>
      <c r="G25" s="12">
        <v>6.399</v>
      </c>
      <c r="H25" s="12">
        <v>4.742</v>
      </c>
      <c r="I25" s="12">
        <f t="shared" ref="I25:I31" si="0">SUM(B25:H25)</f>
        <v>49.671999999999997</v>
      </c>
    </row>
    <row r="26" spans="1:9" ht="12.75" customHeight="1" x14ac:dyDescent="0.2">
      <c r="A26" s="17" t="s">
        <v>64</v>
      </c>
      <c r="B26" s="12">
        <v>7.7939999999999996</v>
      </c>
      <c r="C26" s="12">
        <v>1.177</v>
      </c>
      <c r="D26" s="12">
        <v>1.4630000000000001</v>
      </c>
      <c r="E26" s="12">
        <v>3.5950000000000002</v>
      </c>
      <c r="F26" s="12">
        <v>1.627</v>
      </c>
      <c r="G26" s="12">
        <v>4.1139999999999999</v>
      </c>
      <c r="H26" s="12">
        <v>1.621</v>
      </c>
      <c r="I26" s="12">
        <f t="shared" si="0"/>
        <v>21.391000000000002</v>
      </c>
    </row>
    <row r="27" spans="1:9" ht="12.75" customHeight="1" x14ac:dyDescent="0.2">
      <c r="A27" s="17" t="s">
        <v>65</v>
      </c>
      <c r="B27" s="12">
        <v>10.566000000000001</v>
      </c>
      <c r="C27" s="12">
        <v>1.581</v>
      </c>
      <c r="D27" s="12">
        <v>1.5509999999999999</v>
      </c>
      <c r="E27" s="12">
        <v>4.7160000000000002</v>
      </c>
      <c r="F27" s="12">
        <v>0.35899999999999999</v>
      </c>
      <c r="G27" s="12">
        <v>3.052</v>
      </c>
      <c r="H27" s="12">
        <v>1.2889999999999999</v>
      </c>
      <c r="I27" s="12">
        <f t="shared" si="0"/>
        <v>23.114000000000004</v>
      </c>
    </row>
    <row r="28" spans="1:9" ht="12.75" customHeight="1" x14ac:dyDescent="0.2">
      <c r="A28" s="17" t="s">
        <v>66</v>
      </c>
      <c r="B28" s="12">
        <v>7.42</v>
      </c>
      <c r="C28" s="12">
        <v>1.635</v>
      </c>
      <c r="D28" s="12">
        <v>2.411</v>
      </c>
      <c r="E28" s="12">
        <v>2.4660000000000002</v>
      </c>
      <c r="F28" s="12">
        <v>1.67</v>
      </c>
      <c r="G28" s="12">
        <v>4.9800000000000004</v>
      </c>
      <c r="H28" s="12">
        <v>4.641</v>
      </c>
      <c r="I28" s="12">
        <f t="shared" si="0"/>
        <v>25.222999999999999</v>
      </c>
    </row>
    <row r="29" spans="1:9" ht="12.75" customHeight="1" x14ac:dyDescent="0.2">
      <c r="A29" s="17" t="s">
        <v>67</v>
      </c>
      <c r="B29" s="12">
        <v>8.8670000000000009</v>
      </c>
      <c r="C29" s="12">
        <v>1.7170000000000001</v>
      </c>
      <c r="D29" s="12">
        <v>2.097</v>
      </c>
      <c r="E29" s="12">
        <v>4.12</v>
      </c>
      <c r="F29" s="12">
        <v>1.21</v>
      </c>
      <c r="G29" s="12">
        <v>6.319</v>
      </c>
      <c r="H29" s="12">
        <v>2.1549999999999998</v>
      </c>
      <c r="I29" s="12">
        <f t="shared" si="0"/>
        <v>26.485000000000003</v>
      </c>
    </row>
    <row r="30" spans="1:9" ht="12.75" customHeight="1" x14ac:dyDescent="0.2">
      <c r="A30" s="17" t="s">
        <v>68</v>
      </c>
      <c r="B30" s="12">
        <v>13.911</v>
      </c>
      <c r="C30" s="12">
        <v>2.6739999999999999</v>
      </c>
      <c r="D30" s="12">
        <v>2.7770000000000001</v>
      </c>
      <c r="E30" s="12">
        <v>2.6339999999999999</v>
      </c>
      <c r="F30" s="12">
        <v>0.12</v>
      </c>
      <c r="G30" s="12">
        <v>12.234</v>
      </c>
      <c r="H30" s="12">
        <v>3.3740000000000001</v>
      </c>
      <c r="I30" s="12">
        <f t="shared" si="0"/>
        <v>37.724000000000004</v>
      </c>
    </row>
    <row r="31" spans="1:9" ht="12.75" customHeight="1" x14ac:dyDescent="0.2">
      <c r="A31" s="17" t="s">
        <v>69</v>
      </c>
      <c r="B31" s="12">
        <v>6.3250000000000002</v>
      </c>
      <c r="C31" s="12">
        <v>0.90300000000000002</v>
      </c>
      <c r="D31" s="12">
        <v>2.3039999999999998</v>
      </c>
      <c r="E31" s="12">
        <v>3.2229999999999999</v>
      </c>
      <c r="F31" s="12">
        <v>0.72699999999999998</v>
      </c>
      <c r="G31" s="12">
        <v>5.1390000000000002</v>
      </c>
      <c r="H31" s="12">
        <v>4.8710000000000004</v>
      </c>
      <c r="I31" s="12">
        <f t="shared" si="0"/>
        <v>23.491999999999997</v>
      </c>
    </row>
  </sheetData>
  <customSheetViews>
    <customSheetView guid="{CEF79B89-EB70-428A-A710-BCE3C6A43D90}" showPageBreaks="1"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1"/>
      <headerFooter alignWithMargins="0">
        <oddFooter>&amp;C&amp;9&amp;P</oddFooter>
      </headerFooter>
    </customSheetView>
    <customSheetView guid="{5000F097-BCF0-4712-8CF1-69C1F3FB7FE8}" scale="115" showPageBreaks="1" showGridLines="0" view="pageBreakPreview">
      <selection activeCell="A2" sqref="A2"/>
      <pageMargins left="0.59055118110236227" right="0.59055118110236227" top="0.59055118110236227" bottom="0.78740157480314965" header="0.51181102362204722" footer="0.51181102362204722"/>
      <printOptions horizontalCentered="1"/>
      <pageSetup paperSize="9" scale="87" pageOrder="overThenDown" orientation="landscape" horizontalDpi="1200" verticalDpi="1200" r:id="rId2"/>
      <headerFooter alignWithMargins="0">
        <oddFooter>&amp;C&amp;9&amp;P</oddFooter>
      </headerFooter>
    </customSheetView>
  </customSheetViews>
  <printOptions horizontalCentered="1"/>
  <pageMargins left="0.59055118110236227" right="0.59055118110236227" top="0.59055118110236227" bottom="0.78740157480314965" header="0.51181102362204722" footer="0.51181102362204722"/>
  <pageSetup paperSize="9" scale="87" pageOrder="overThenDown" orientation="landscape" horizontalDpi="1200" verticalDpi="1200" r:id="rId3"/>
  <headerFooter alignWithMargins="0">
    <oddFooter>&amp;C&amp;9&amp;P</oddFooter>
  </headerFooter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4"/>
  <sheetViews>
    <sheetView zoomScaleNormal="100" workbookViewId="0"/>
  </sheetViews>
  <sheetFormatPr defaultRowHeight="12.75" x14ac:dyDescent="0.2"/>
  <cols>
    <col min="1" max="1" width="5" style="64" customWidth="1"/>
    <col min="2" max="2" width="37.5703125" style="64" customWidth="1"/>
    <col min="3" max="5" width="13.85546875" style="64" customWidth="1"/>
    <col min="6" max="16384" width="9.140625" style="64"/>
  </cols>
  <sheetData>
    <row r="1" spans="1:5" s="62" customFormat="1" ht="20.100000000000001" customHeight="1" x14ac:dyDescent="0.2">
      <c r="A1" s="40" t="s">
        <v>222</v>
      </c>
    </row>
    <row r="2" spans="1:5" s="63" customFormat="1" ht="18.75" customHeight="1" x14ac:dyDescent="0.2">
      <c r="A2" s="85" t="s">
        <v>167</v>
      </c>
      <c r="B2" s="86"/>
      <c r="C2" s="49" t="s">
        <v>165</v>
      </c>
      <c r="D2" s="49" t="s">
        <v>166</v>
      </c>
      <c r="E2" s="50" t="s">
        <v>48</v>
      </c>
    </row>
    <row r="3" spans="1:5" x14ac:dyDescent="0.2">
      <c r="A3" s="41" t="s">
        <v>27</v>
      </c>
      <c r="B3" s="14" t="s">
        <v>185</v>
      </c>
      <c r="C3" s="42">
        <v>21.802</v>
      </c>
      <c r="D3" s="42">
        <v>3.8039999999999998</v>
      </c>
      <c r="E3" s="42">
        <v>25.605</v>
      </c>
    </row>
    <row r="4" spans="1:5" x14ac:dyDescent="0.2">
      <c r="A4" s="41" t="s">
        <v>28</v>
      </c>
      <c r="B4" s="14" t="s">
        <v>186</v>
      </c>
      <c r="C4" s="42">
        <v>0.73899999999999999</v>
      </c>
      <c r="D4" s="42">
        <v>0</v>
      </c>
      <c r="E4" s="42">
        <v>0.73899999999999999</v>
      </c>
    </row>
    <row r="5" spans="1:5" x14ac:dyDescent="0.2">
      <c r="A5" s="41" t="s">
        <v>29</v>
      </c>
      <c r="B5" s="14" t="s">
        <v>187</v>
      </c>
      <c r="C5" s="42">
        <v>114.874</v>
      </c>
      <c r="D5" s="42">
        <v>1.895</v>
      </c>
      <c r="E5" s="42">
        <v>116.76900000000001</v>
      </c>
    </row>
    <row r="6" spans="1:5" x14ac:dyDescent="0.2">
      <c r="A6" s="41" t="s">
        <v>30</v>
      </c>
      <c r="B6" s="14" t="s">
        <v>188</v>
      </c>
      <c r="C6" s="42">
        <v>2.3410000000000002</v>
      </c>
      <c r="D6" s="42">
        <v>0</v>
      </c>
      <c r="E6" s="42">
        <v>2.3410000000000002</v>
      </c>
    </row>
    <row r="7" spans="1:5" ht="22.5" x14ac:dyDescent="0.2">
      <c r="A7" s="41" t="s">
        <v>31</v>
      </c>
      <c r="B7" s="13" t="s">
        <v>189</v>
      </c>
      <c r="C7" s="42">
        <v>7.258</v>
      </c>
      <c r="D7" s="42">
        <v>0</v>
      </c>
      <c r="E7" s="42">
        <v>7.258</v>
      </c>
    </row>
    <row r="8" spans="1:5" x14ac:dyDescent="0.2">
      <c r="A8" s="41" t="s">
        <v>32</v>
      </c>
      <c r="B8" s="14" t="s">
        <v>190</v>
      </c>
      <c r="C8" s="42">
        <v>36.497</v>
      </c>
      <c r="D8" s="42">
        <v>2.4279999999999999</v>
      </c>
      <c r="E8" s="42">
        <v>38.924999999999997</v>
      </c>
    </row>
    <row r="9" spans="1:5" ht="22.5" x14ac:dyDescent="0.2">
      <c r="A9" s="41" t="s">
        <v>33</v>
      </c>
      <c r="B9" s="13" t="s">
        <v>191</v>
      </c>
      <c r="C9" s="42">
        <v>61.222999999999999</v>
      </c>
      <c r="D9" s="42">
        <v>1.677</v>
      </c>
      <c r="E9" s="42">
        <v>62.9</v>
      </c>
    </row>
    <row r="10" spans="1:5" x14ac:dyDescent="0.2">
      <c r="A10" s="41" t="s">
        <v>34</v>
      </c>
      <c r="B10" s="14" t="s">
        <v>192</v>
      </c>
      <c r="C10" s="42">
        <v>22.637</v>
      </c>
      <c r="D10" s="42">
        <v>1.0149999999999999</v>
      </c>
      <c r="E10" s="42">
        <v>23.652000000000001</v>
      </c>
    </row>
    <row r="11" spans="1:5" x14ac:dyDescent="0.2">
      <c r="A11" s="41" t="s">
        <v>35</v>
      </c>
      <c r="B11" s="14" t="s">
        <v>193</v>
      </c>
      <c r="C11" s="42">
        <v>34.317999999999998</v>
      </c>
      <c r="D11" s="42">
        <v>2.5019999999999998</v>
      </c>
      <c r="E11" s="42">
        <v>36.819000000000003</v>
      </c>
    </row>
    <row r="12" spans="1:5" x14ac:dyDescent="0.2">
      <c r="A12" s="41" t="s">
        <v>36</v>
      </c>
      <c r="B12" s="14" t="s">
        <v>194</v>
      </c>
      <c r="C12" s="42">
        <v>12.141999999999999</v>
      </c>
      <c r="D12" s="42">
        <v>2.1429999999999998</v>
      </c>
      <c r="E12" s="42">
        <v>14.285</v>
      </c>
    </row>
    <row r="13" spans="1:5" x14ac:dyDescent="0.2">
      <c r="A13" s="41" t="s">
        <v>37</v>
      </c>
      <c r="B13" s="14" t="s">
        <v>195</v>
      </c>
      <c r="C13" s="42">
        <v>9.0570000000000004</v>
      </c>
      <c r="D13" s="42">
        <v>1.486</v>
      </c>
      <c r="E13" s="42">
        <v>10.542</v>
      </c>
    </row>
    <row r="14" spans="1:5" x14ac:dyDescent="0.2">
      <c r="A14" s="41" t="s">
        <v>38</v>
      </c>
      <c r="B14" s="14" t="s">
        <v>196</v>
      </c>
      <c r="C14" s="42">
        <v>2.4409999999999998</v>
      </c>
      <c r="D14" s="42">
        <v>0</v>
      </c>
      <c r="E14" s="42">
        <v>2.4409999999999998</v>
      </c>
    </row>
    <row r="15" spans="1:5" x14ac:dyDescent="0.2">
      <c r="A15" s="41" t="s">
        <v>39</v>
      </c>
      <c r="B15" s="14" t="s">
        <v>197</v>
      </c>
      <c r="C15" s="42">
        <v>12.541</v>
      </c>
      <c r="D15" s="42">
        <v>1.954</v>
      </c>
      <c r="E15" s="42">
        <v>14.496</v>
      </c>
    </row>
    <row r="16" spans="1:5" x14ac:dyDescent="0.2">
      <c r="A16" s="41" t="s">
        <v>40</v>
      </c>
      <c r="B16" s="14" t="s">
        <v>198</v>
      </c>
      <c r="C16" s="42">
        <v>16.791</v>
      </c>
      <c r="D16" s="42">
        <v>1.32</v>
      </c>
      <c r="E16" s="42">
        <v>18.11</v>
      </c>
    </row>
    <row r="17" spans="1:5" ht="22.5" x14ac:dyDescent="0.2">
      <c r="A17" s="41" t="s">
        <v>41</v>
      </c>
      <c r="B17" s="13" t="s">
        <v>199</v>
      </c>
      <c r="C17" s="42">
        <v>119.053</v>
      </c>
      <c r="D17" s="42">
        <v>0</v>
      </c>
      <c r="E17" s="42">
        <v>119.053</v>
      </c>
    </row>
    <row r="18" spans="1:5" x14ac:dyDescent="0.2">
      <c r="A18" s="41" t="s">
        <v>42</v>
      </c>
      <c r="B18" s="14" t="s">
        <v>200</v>
      </c>
      <c r="C18" s="42">
        <v>28.864000000000001</v>
      </c>
      <c r="D18" s="42">
        <v>0.995</v>
      </c>
      <c r="E18" s="42">
        <v>29.859000000000002</v>
      </c>
    </row>
    <row r="19" spans="1:5" x14ac:dyDescent="0.2">
      <c r="A19" s="41" t="s">
        <v>43</v>
      </c>
      <c r="B19" s="14" t="s">
        <v>201</v>
      </c>
      <c r="C19" s="42">
        <v>24.257000000000001</v>
      </c>
      <c r="D19" s="42">
        <v>0.374</v>
      </c>
      <c r="E19" s="42">
        <v>24.631</v>
      </c>
    </row>
    <row r="20" spans="1:5" x14ac:dyDescent="0.2">
      <c r="A20" s="41" t="s">
        <v>44</v>
      </c>
      <c r="B20" s="14" t="s">
        <v>202</v>
      </c>
      <c r="C20" s="42">
        <v>11.253</v>
      </c>
      <c r="D20" s="42">
        <v>0.54300000000000004</v>
      </c>
      <c r="E20" s="42">
        <v>11.795999999999999</v>
      </c>
    </row>
    <row r="21" spans="1:5" x14ac:dyDescent="0.2">
      <c r="A21" s="41" t="s">
        <v>141</v>
      </c>
      <c r="B21" s="14" t="s">
        <v>203</v>
      </c>
      <c r="C21" s="42">
        <v>9.9380000000000006</v>
      </c>
      <c r="D21" s="42">
        <v>3.1389999999999998</v>
      </c>
      <c r="E21" s="42">
        <v>13.076000000000001</v>
      </c>
    </row>
    <row r="22" spans="1:5" x14ac:dyDescent="0.2">
      <c r="A22" s="41" t="s">
        <v>142</v>
      </c>
      <c r="B22" s="14" t="s">
        <v>204</v>
      </c>
      <c r="C22" s="42">
        <v>161.709</v>
      </c>
      <c r="D22" s="42">
        <v>4.3230000000000004</v>
      </c>
      <c r="E22" s="42">
        <v>166.03100000000001</v>
      </c>
    </row>
    <row r="23" spans="1:5" x14ac:dyDescent="0.2">
      <c r="A23" s="41" t="s">
        <v>143</v>
      </c>
      <c r="B23" s="14" t="s">
        <v>205</v>
      </c>
      <c r="C23" s="42">
        <v>364.51400000000001</v>
      </c>
      <c r="D23" s="42">
        <v>17.148</v>
      </c>
      <c r="E23" s="42">
        <v>381.661</v>
      </c>
    </row>
    <row r="24" spans="1:5" ht="12.75" customHeight="1" x14ac:dyDescent="0.2">
      <c r="A24" s="43"/>
      <c r="B24" s="2" t="s">
        <v>45</v>
      </c>
      <c r="C24" s="44">
        <v>548.024</v>
      </c>
      <c r="D24" s="44">
        <v>25.274000000000001</v>
      </c>
      <c r="E24" s="44">
        <v>573.298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5</vt:i4>
      </vt:variant>
    </vt:vector>
  </HeadingPairs>
  <TitlesOfParts>
    <vt:vector size="27" baseType="lpstr">
      <vt:lpstr>Table of Contents</vt:lpstr>
      <vt:lpstr>5.1.</vt:lpstr>
      <vt:lpstr>5.2.</vt:lpstr>
      <vt:lpstr>5.3.</vt:lpstr>
      <vt:lpstr>5.4.</vt:lpstr>
      <vt:lpstr>5.5.</vt:lpstr>
      <vt:lpstr>5.6.</vt:lpstr>
      <vt:lpstr>5.7.</vt:lpstr>
      <vt:lpstr>5.8.</vt:lpstr>
      <vt:lpstr>5.9.</vt:lpstr>
      <vt:lpstr>5.10.</vt:lpstr>
      <vt:lpstr>5.11.</vt:lpstr>
      <vt:lpstr>5.12.</vt:lpstr>
      <vt:lpstr>5.13.</vt:lpstr>
      <vt:lpstr>5.14.</vt:lpstr>
      <vt:lpstr>5.15.</vt:lpstr>
      <vt:lpstr>5.16.</vt:lpstr>
      <vt:lpstr>5.17.</vt:lpstr>
      <vt:lpstr>5.18.</vt:lpstr>
      <vt:lpstr>5.19.</vt:lpstr>
      <vt:lpstr>5.20.</vt:lpstr>
      <vt:lpstr>5.21.</vt:lpstr>
      <vt:lpstr>'5.17.'!Nyomtatási_terület</vt:lpstr>
      <vt:lpstr>'5.20.'!Nyomtatási_terület</vt:lpstr>
      <vt:lpstr>'5.21.'!Nyomtatási_terület</vt:lpstr>
      <vt:lpstr>'5.4.'!Nyomtatási_terület</vt:lpstr>
      <vt:lpstr>'5.5.'!Nyomtatási_terület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Váradi Rita</dc:creator>
  <cp:lastModifiedBy>Remenyik Ágota</cp:lastModifiedBy>
  <cp:lastPrinted>2017-05-25T16:04:11Z</cp:lastPrinted>
  <dcterms:created xsi:type="dcterms:W3CDTF">2011-11-05T22:56:28Z</dcterms:created>
  <dcterms:modified xsi:type="dcterms:W3CDTF">2023-06-05T14:34:29Z</dcterms:modified>
</cp:coreProperties>
</file>