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6.4.4.3." sheetId="1" r:id="rId1"/>
  </sheets>
  <definedNames/>
  <calcPr fullCalcOnLoad="1"/>
</workbook>
</file>

<file path=xl/comments1.xml><?xml version="1.0" encoding="utf-8"?>
<comments xmlns="http://schemas.openxmlformats.org/spreadsheetml/2006/main">
  <authors>
    <author>vs3695</author>
    <author>K?sa Katalin</author>
  </authors>
  <commentList>
    <comment ref="A35" authorId="0">
      <text>
        <r>
          <rPr>
            <sz val="8"/>
            <rFont val="Tahoma"/>
            <family val="2"/>
          </rPr>
          <t>Until 2008 retail shops, motor vehicles and motor vehicle parts and accessories, catering units, tourism offices, repair shops, lending points and wholesale warehouses. From 2009 only retail shops, motor vehicles and motor vehicle parts and accessories, catering units and wholesale warehouses.
Number of units  operating in shopping centres are included hypermarkets, too. Data for the 31st of December, 2009 are not published. Further information available in the methodology.</t>
        </r>
      </text>
    </comment>
    <comment ref="A66" authorId="0">
      <text>
        <r>
          <rPr>
            <sz val="8"/>
            <rFont val="Tahoma"/>
            <family val="2"/>
          </rPr>
          <t>With hypermarkets operating in shopping centers. Without filling stations and motor trade shops. Data for the 31st of December, 2009 are not published. Further information available in the methodology.</t>
        </r>
        <r>
          <rPr>
            <sz val="8"/>
            <rFont val="Tahoma"/>
            <family val="2"/>
          </rPr>
          <t xml:space="preserve">
</t>
        </r>
      </text>
    </comment>
    <comment ref="B5" authorId="1">
      <text>
        <r>
          <rPr>
            <sz val="8"/>
            <rFont val="Tahoma"/>
            <family val="2"/>
          </rPr>
          <t>Planning and statistical region and capital according to the territorial code system in force since 1 January 2018, formerly capital.</t>
        </r>
      </text>
    </comment>
    <comment ref="B6" authorId="1">
      <text>
        <r>
          <rPr>
            <sz val="8"/>
            <rFont val="Tahoma"/>
            <family val="2"/>
          </rPr>
          <t>Planning and statistical region and county according to the territorial code system in force since 1 January 2018, formerly county.</t>
        </r>
      </text>
    </comment>
    <comment ref="B7" authorId="1">
      <text>
        <r>
          <rPr>
            <sz val="8"/>
            <rFont val="Tahoma"/>
            <family val="2"/>
          </rPr>
          <t>Statistical large region according to the territorial code system in force since 1 January 2018, formerly planning and statistical region and statistical large region.</t>
        </r>
        <r>
          <rPr>
            <b/>
            <sz val="8"/>
            <rFont val="Tahoma"/>
            <family val="2"/>
          </rPr>
          <t xml:space="preserve"> </t>
        </r>
        <r>
          <rPr>
            <sz val="8"/>
            <rFont val="Tahoma"/>
            <family val="2"/>
          </rPr>
          <t xml:space="preserve">
</t>
        </r>
      </text>
    </comment>
    <comment ref="B36" authorId="1">
      <text>
        <r>
          <rPr>
            <sz val="8"/>
            <rFont val="Tahoma"/>
            <family val="2"/>
          </rPr>
          <t>Planning and statistical region and capital according to the territorial code system in force since 1 January 2018, formerly capital.</t>
        </r>
      </text>
    </comment>
    <comment ref="B37" authorId="1">
      <text>
        <r>
          <rPr>
            <sz val="8"/>
            <rFont val="Tahoma"/>
            <family val="2"/>
          </rPr>
          <t>Planning and statistical region and county according to the territorial code system in force since 1 January 2018, formerly county.</t>
        </r>
      </text>
    </comment>
    <comment ref="B38" authorId="1">
      <text>
        <r>
          <rPr>
            <sz val="8"/>
            <rFont val="Tahoma"/>
            <family val="2"/>
          </rPr>
          <t>Statistical large region according to the territorial code system in force since 1 January 2018, formerly planning and statistical region and statistical large region.</t>
        </r>
        <r>
          <rPr>
            <b/>
            <sz val="8"/>
            <rFont val="Tahoma"/>
            <family val="2"/>
          </rPr>
          <t xml:space="preserve"> </t>
        </r>
        <r>
          <rPr>
            <sz val="8"/>
            <rFont val="Tahoma"/>
            <family val="2"/>
          </rPr>
          <t xml:space="preserve">
</t>
        </r>
      </text>
    </comment>
    <comment ref="B67" authorId="1">
      <text>
        <r>
          <rPr>
            <sz val="8"/>
            <rFont val="Tahoma"/>
            <family val="2"/>
          </rPr>
          <t>Planning and statistical region and capital according to the territorial code system in force since 1 January 2018, formerly capital.</t>
        </r>
      </text>
    </comment>
    <comment ref="B68" authorId="1">
      <text>
        <r>
          <rPr>
            <sz val="8"/>
            <rFont val="Tahoma"/>
            <family val="2"/>
          </rPr>
          <t>Planning and statistical region and county according to the territorial code system in force since 1 January 2018, formerly county.</t>
        </r>
      </text>
    </comment>
    <comment ref="B69" authorId="1">
      <text>
        <r>
          <rPr>
            <sz val="8"/>
            <rFont val="Tahoma"/>
            <family val="2"/>
          </rPr>
          <t>Statistical large region according to the territorial code system in force since 1 January 2018, formerly planning and statistical region and statistical large region.</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<sst xmlns="http://schemas.openxmlformats.org/spreadsheetml/2006/main" count="322" uniqueCount="44">
  <si>
    <t>$Shopping centres</t>
  </si>
  <si>
    <t>Budapest</t>
  </si>
  <si>
    <t>Central Hungary</t>
  </si>
  <si>
    <t>Central Transdanubia</t>
  </si>
  <si>
    <t>Western Transdanubia</t>
  </si>
  <si>
    <t>Southern Transdanubia</t>
  </si>
  <si>
    <t>Borsod-Abaúj-Zemplén</t>
  </si>
  <si>
    <t>Northern Hungary</t>
  </si>
  <si>
    <t>Jász-Nagykun-Szolnok</t>
  </si>
  <si>
    <t>Szabolcs-Szatmár-Bereg</t>
  </si>
  <si>
    <t>Southern Great Plain</t>
  </si>
  <si>
    <t>Total</t>
  </si>
  <si>
    <t>$Number of units operating in shopping centers</t>
  </si>
  <si>
    <t>$Of which: number of retail shops operating in shopping centers</t>
  </si>
  <si>
    <t xml:space="preserve">6.4.4.3. Number of shopping centres and their shops, 31. December (2001–) </t>
  </si>
  <si>
    <t>Fejér</t>
  </si>
  <si>
    <t>Komárom-Esztergom</t>
  </si>
  <si>
    <t>Veszprém</t>
  </si>
  <si>
    <t>Győr-Moson-Sopron</t>
  </si>
  <si>
    <t>Vas</t>
  </si>
  <si>
    <t>Zala</t>
  </si>
  <si>
    <t>Baranya</t>
  </si>
  <si>
    <t>Somogy</t>
  </si>
  <si>
    <t>Transdanubia</t>
  </si>
  <si>
    <t>Heves</t>
  </si>
  <si>
    <t>Hajdú-Bihar</t>
  </si>
  <si>
    <t>Békés</t>
  </si>
  <si>
    <t>Great Plain and North</t>
  </si>
  <si>
    <t>–</t>
  </si>
  <si>
    <t>Name</t>
  </si>
  <si>
    <t>Level</t>
  </si>
  <si>
    <t xml:space="preserve"> of territorial units</t>
  </si>
  <si>
    <t>capital, region</t>
  </si>
  <si>
    <t>Pest</t>
  </si>
  <si>
    <t>county, region</t>
  </si>
  <si>
    <t>large region</t>
  </si>
  <si>
    <t>county</t>
  </si>
  <si>
    <t>region</t>
  </si>
  <si>
    <t>Tolna</t>
  </si>
  <si>
    <t>Nógrád</t>
  </si>
  <si>
    <t>Northern Great Plain</t>
  </si>
  <si>
    <t>Bács-Kiskun</t>
  </si>
  <si>
    <t>country</t>
  </si>
  <si>
    <t>Csongrád-Csanád</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</si>
</sst>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s>
  <fonts count="50">
    <font>
      <sz val="10"/>
      <name val="Arial"/>
      <family val="0"/>
    </font>
    <font>
      <b/>
      <sz val="8"/>
      <name val="Arial"/>
      <family val="2"/>
    </font>
    <font>
      <sz val="8"/>
      <name val="Arial"/>
      <family val="2"/>
    </font>
    <font>
      <sz val="8"/>
      <name val="Tahoma"/>
      <family val="2"/>
    </font>
    <font>
      <sz val="8"/>
      <color indexed="17"/>
      <name val="Arial"/>
      <family val="2"/>
    </font>
    <font>
      <i/>
      <sz val="8"/>
      <name val="Arial"/>
      <family val="2"/>
    </font>
    <font>
      <b/>
      <i/>
      <sz val="8"/>
      <name val="Arial"/>
      <family val="2"/>
    </font>
    <font>
      <sz val="12"/>
      <color indexed="8"/>
      <name val="Arial CE"/>
      <family val="0"/>
    </font>
    <font>
      <sz val="8"/>
      <color indexed="8"/>
      <name val="Arial"/>
      <family val="2"/>
    </font>
    <font>
      <sz val="10"/>
      <name val="Arial CE"/>
      <family val="0"/>
    </font>
    <font>
      <b/>
      <sz val="8"/>
      <name val="Tahoma"/>
      <family val="2"/>
    </font>
    <font>
      <sz val="8"/>
      <name val="Arial CE"/>
      <family val="2"/>
    </font>
    <font>
      <sz val="8"/>
      <color indexed="8"/>
      <name val="Arial CE"/>
      <family val="2"/>
    </font>
    <font>
      <b/>
      <sz val="8"/>
      <color indexed="8"/>
      <name val="Arial"/>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color theme="1"/>
      <name val="Arial"/>
      <family val="2"/>
    </font>
    <font>
      <sz val="8"/>
      <color theme="1"/>
      <name val="Arial CE"/>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8" borderId="7" applyNumberFormat="0" applyFont="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0" fillId="0" borderId="0">
      <alignment/>
      <protection/>
    </xf>
    <xf numFmtId="0" fontId="7" fillId="0" borderId="0">
      <alignment/>
      <protection/>
    </xf>
    <xf numFmtId="0" fontId="9" fillId="0" borderId="0">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30" borderId="1" applyNumberFormat="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Fill="1" applyAlignment="1">
      <alignment/>
    </xf>
    <xf numFmtId="0" fontId="2" fillId="0" borderId="0" xfId="0" applyFont="1" applyFill="1" applyAlignment="1">
      <alignment/>
    </xf>
    <xf numFmtId="49" fontId="1" fillId="0" borderId="10" xfId="0" applyNumberFormat="1" applyFont="1" applyFill="1" applyBorder="1" applyAlignment="1">
      <alignment horizontal="left"/>
    </xf>
    <xf numFmtId="3" fontId="2" fillId="0" borderId="0" xfId="0" applyNumberFormat="1" applyFont="1" applyFill="1" applyAlignment="1">
      <alignment/>
    </xf>
    <xf numFmtId="3" fontId="1" fillId="0" borderId="0" xfId="0" applyNumberFormat="1" applyFont="1" applyFill="1" applyAlignment="1">
      <alignment/>
    </xf>
    <xf numFmtId="3" fontId="2" fillId="0" borderId="0" xfId="0" applyNumberFormat="1" applyFont="1" applyFill="1" applyAlignment="1">
      <alignment horizontal="right"/>
    </xf>
    <xf numFmtId="3" fontId="2" fillId="0" borderId="0" xfId="0" applyNumberFormat="1" applyFont="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horizontal="right"/>
    </xf>
    <xf numFmtId="3" fontId="1" fillId="0" borderId="0" xfId="0" applyNumberFormat="1" applyFont="1" applyFill="1" applyBorder="1" applyAlignment="1">
      <alignment/>
    </xf>
    <xf numFmtId="3" fontId="2" fillId="0" borderId="0" xfId="0" applyNumberFormat="1" applyFont="1" applyFill="1" applyAlignment="1">
      <alignment horizontal="right" vertical="top" wrapText="1"/>
    </xf>
    <xf numFmtId="3" fontId="2" fillId="0" borderId="0" xfId="0" applyNumberFormat="1" applyFont="1" applyFill="1" applyAlignment="1">
      <alignment horizontal="right" wrapText="1"/>
    </xf>
    <xf numFmtId="3" fontId="1" fillId="0" borderId="0" xfId="0" applyNumberFormat="1" applyFont="1" applyFill="1" applyAlignment="1">
      <alignment horizontal="right" vertical="top" wrapText="1"/>
    </xf>
    <xf numFmtId="3" fontId="2"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wrapText="1"/>
    </xf>
    <xf numFmtId="3" fontId="1" fillId="0" borderId="0" xfId="0" applyNumberFormat="1" applyFont="1" applyFill="1" applyBorder="1" applyAlignment="1">
      <alignment horizontal="right" vertical="top" wrapText="1"/>
    </xf>
    <xf numFmtId="3" fontId="1" fillId="0" borderId="0" xfId="0" applyNumberFormat="1" applyFont="1" applyAlignment="1">
      <alignment/>
    </xf>
    <xf numFmtId="3" fontId="2" fillId="0" borderId="0" xfId="0" applyNumberFormat="1" applyFont="1" applyAlignment="1">
      <alignment horizontal="right"/>
    </xf>
    <xf numFmtId="3" fontId="2" fillId="0" borderId="0" xfId="0" applyNumberFormat="1" applyFont="1" applyFill="1" applyAlignment="1">
      <alignment/>
    </xf>
    <xf numFmtId="3" fontId="2" fillId="0" borderId="11" xfId="0" applyNumberFormat="1" applyFont="1" applyFill="1" applyBorder="1" applyAlignment="1">
      <alignment/>
    </xf>
    <xf numFmtId="3" fontId="1" fillId="0" borderId="11" xfId="0" applyNumberFormat="1" applyFont="1" applyFill="1" applyBorder="1" applyAlignment="1">
      <alignment horizontal="right" vertical="top" wrapText="1"/>
    </xf>
    <xf numFmtId="3" fontId="2" fillId="0" borderId="11" xfId="0" applyNumberFormat="1" applyFont="1" applyBorder="1" applyAlignment="1">
      <alignment/>
    </xf>
    <xf numFmtId="3" fontId="2" fillId="0" borderId="11" xfId="0" applyNumberFormat="1" applyFont="1" applyFill="1" applyBorder="1" applyAlignment="1">
      <alignment horizontal="right" vertical="top" wrapText="1"/>
    </xf>
    <xf numFmtId="3" fontId="2" fillId="0" borderId="11" xfId="0" applyNumberFormat="1" applyFont="1" applyFill="1" applyBorder="1" applyAlignment="1">
      <alignment horizontal="right"/>
    </xf>
    <xf numFmtId="3" fontId="1" fillId="0" borderId="11" xfId="0" applyNumberFormat="1" applyFont="1" applyFill="1" applyBorder="1" applyAlignment="1">
      <alignment/>
    </xf>
    <xf numFmtId="3" fontId="2" fillId="0" borderId="0" xfId="0" applyNumberFormat="1" applyFont="1" applyBorder="1" applyAlignment="1">
      <alignment/>
    </xf>
    <xf numFmtId="3" fontId="4" fillId="0" borderId="0" xfId="0" applyNumberFormat="1" applyFont="1" applyAlignment="1">
      <alignment/>
    </xf>
    <xf numFmtId="0" fontId="2" fillId="0" borderId="0" xfId="0" applyFont="1" applyAlignment="1">
      <alignment/>
    </xf>
    <xf numFmtId="0" fontId="1" fillId="0" borderId="10" xfId="0" applyFont="1" applyBorder="1" applyAlignment="1">
      <alignment horizontal="center"/>
    </xf>
    <xf numFmtId="3" fontId="1" fillId="0" borderId="0" xfId="0" applyNumberFormat="1" applyFont="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6" fillId="0" borderId="0" xfId="0" applyNumberFormat="1" applyFont="1" applyAlignment="1">
      <alignment/>
    </xf>
    <xf numFmtId="3" fontId="6" fillId="0" borderId="0" xfId="0" applyNumberFormat="1" applyFont="1" applyAlignment="1">
      <alignment horizontal="right"/>
    </xf>
    <xf numFmtId="3" fontId="1" fillId="0" borderId="0" xfId="0" applyNumberFormat="1" applyFont="1" applyAlignment="1">
      <alignment/>
    </xf>
    <xf numFmtId="0" fontId="1" fillId="0" borderId="0" xfId="0" applyFont="1" applyFill="1" applyAlignment="1">
      <alignment vertical="center"/>
    </xf>
    <xf numFmtId="49" fontId="1" fillId="0" borderId="0" xfId="0" applyNumberFormat="1" applyFont="1" applyFill="1" applyBorder="1" applyAlignment="1">
      <alignment horizontal="left"/>
    </xf>
    <xf numFmtId="0" fontId="2" fillId="0" borderId="12" xfId="54" applyFont="1" applyFill="1" applyBorder="1" applyAlignment="1">
      <alignment horizontal="center" vertical="center" wrapText="1"/>
      <protection/>
    </xf>
    <xf numFmtId="0" fontId="8" fillId="0" borderId="13" xfId="55" applyFont="1" applyBorder="1" applyAlignment="1">
      <alignment horizontal="center" vertical="center"/>
      <protection/>
    </xf>
    <xf numFmtId="0" fontId="1" fillId="0" borderId="0" xfId="54" applyFont="1" applyFill="1">
      <alignment/>
      <protection/>
    </xf>
    <xf numFmtId="0" fontId="1" fillId="0" borderId="0" xfId="56" applyFont="1">
      <alignment/>
      <protection/>
    </xf>
    <xf numFmtId="0" fontId="1" fillId="0" borderId="0" xfId="54" applyFont="1" applyFill="1" applyAlignment="1">
      <alignment horizontal="left" indent="1"/>
      <protection/>
    </xf>
    <xf numFmtId="0" fontId="2" fillId="0" borderId="0" xfId="54" applyFont="1" applyFill="1">
      <alignment/>
      <protection/>
    </xf>
    <xf numFmtId="0" fontId="2" fillId="0" borderId="0" xfId="56" applyFont="1">
      <alignment/>
      <protection/>
    </xf>
    <xf numFmtId="0" fontId="1" fillId="0" borderId="0" xfId="56" applyFont="1" applyAlignment="1">
      <alignment/>
      <protection/>
    </xf>
    <xf numFmtId="0" fontId="11" fillId="0" borderId="0" xfId="0" applyFont="1" applyFill="1" applyAlignment="1">
      <alignment/>
    </xf>
    <xf numFmtId="3" fontId="1" fillId="0" borderId="0" xfId="0" applyNumberFormat="1" applyFont="1" applyFill="1" applyAlignment="1">
      <alignment horizontal="right" vertical="top"/>
    </xf>
    <xf numFmtId="3" fontId="11" fillId="0" borderId="0" xfId="0" applyNumberFormat="1" applyFont="1" applyFill="1" applyAlignment="1">
      <alignment/>
    </xf>
    <xf numFmtId="3" fontId="48" fillId="0" borderId="0" xfId="0" applyNumberFormat="1" applyFont="1" applyFill="1" applyAlignment="1">
      <alignment/>
    </xf>
    <xf numFmtId="3" fontId="2" fillId="0" borderId="0" xfId="0" applyNumberFormat="1" applyFont="1" applyAlignment="1">
      <alignment/>
    </xf>
    <xf numFmtId="3" fontId="2" fillId="0" borderId="0" xfId="0" applyNumberFormat="1" applyFont="1" applyBorder="1" applyAlignment="1">
      <alignment/>
    </xf>
    <xf numFmtId="3" fontId="13" fillId="0" borderId="0" xfId="0" applyNumberFormat="1" applyFont="1" applyFill="1" applyAlignment="1">
      <alignment horizontal="right" vertical="top" wrapText="1"/>
    </xf>
    <xf numFmtId="3" fontId="49" fillId="0" borderId="0" xfId="0" applyNumberFormat="1" applyFont="1" applyFill="1" applyAlignment="1">
      <alignment/>
    </xf>
    <xf numFmtId="3" fontId="12" fillId="0" borderId="0" xfId="0" applyNumberFormat="1" applyFont="1" applyFill="1" applyAlignment="1">
      <alignment/>
    </xf>
    <xf numFmtId="3" fontId="13" fillId="0" borderId="0" xfId="0" applyNumberFormat="1" applyFont="1" applyFill="1" applyAlignment="1">
      <alignment/>
    </xf>
    <xf numFmtId="3" fontId="13" fillId="0" borderId="0" xfId="0" applyNumberFormat="1" applyFont="1" applyFill="1" applyBorder="1" applyAlignment="1">
      <alignment/>
    </xf>
    <xf numFmtId="3" fontId="8" fillId="0" borderId="0" xfId="0" applyNumberFormat="1" applyFont="1" applyFill="1" applyBorder="1" applyAlignment="1">
      <alignment/>
    </xf>
    <xf numFmtId="3" fontId="13" fillId="0" borderId="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0" fontId="2" fillId="0" borderId="12" xfId="54" applyFont="1" applyFill="1" applyBorder="1" applyAlignment="1">
      <alignment horizontal="center" vertical="center" wrapText="1"/>
      <protection/>
    </xf>
    <xf numFmtId="0" fontId="2" fillId="0" borderId="13" xfId="54"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 2" xfId="54"/>
    <cellStyle name="Normál_23" xfId="55"/>
    <cellStyle name="Normál_megye_nagyskat"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3"/>
  <sheetViews>
    <sheetView tabSelected="1" zoomScalePageLayoutView="0" workbookViewId="0" topLeftCell="A1">
      <selection activeCell="A1" sqref="A1"/>
    </sheetView>
  </sheetViews>
  <sheetFormatPr defaultColWidth="9.140625" defaultRowHeight="12.75"/>
  <cols>
    <col min="1" max="1" width="23.8515625" style="31" customWidth="1"/>
    <col min="2" max="2" width="15.421875" style="31" customWidth="1"/>
    <col min="3" max="6" width="8.00390625" style="31" customWidth="1"/>
    <col min="7" max="16" width="8.00390625" style="28" customWidth="1"/>
    <col min="17" max="17" width="8.28125" style="28" customWidth="1"/>
    <col min="18" max="18" width="9.140625" style="28" customWidth="1"/>
    <col min="19" max="20" width="9.140625" style="52" customWidth="1"/>
    <col min="21" max="16384" width="9.140625" style="28" customWidth="1"/>
  </cols>
  <sheetData>
    <row r="1" spans="1:15" ht="20.25" customHeight="1">
      <c r="A1" s="42" t="s">
        <v>14</v>
      </c>
      <c r="B1" s="42"/>
      <c r="C1" s="1"/>
      <c r="D1" s="2"/>
      <c r="E1" s="2"/>
      <c r="F1" s="2"/>
      <c r="G1" s="2"/>
      <c r="H1" s="2"/>
      <c r="I1" s="34"/>
      <c r="O1" s="34"/>
    </row>
    <row r="2" spans="1:21" ht="12.75" customHeight="1">
      <c r="A2" s="44" t="s">
        <v>29</v>
      </c>
      <c r="B2" s="45" t="s">
        <v>30</v>
      </c>
      <c r="C2" s="68">
        <v>2001</v>
      </c>
      <c r="D2" s="68">
        <v>2002</v>
      </c>
      <c r="E2" s="68">
        <v>2003</v>
      </c>
      <c r="F2" s="68">
        <v>2004</v>
      </c>
      <c r="G2" s="68">
        <v>2005</v>
      </c>
      <c r="H2" s="68">
        <v>2006</v>
      </c>
      <c r="I2" s="68">
        <v>2007</v>
      </c>
      <c r="J2" s="68">
        <v>2008</v>
      </c>
      <c r="K2" s="68">
        <v>2009</v>
      </c>
      <c r="L2" s="68">
        <v>2010</v>
      </c>
      <c r="M2" s="68">
        <v>2011</v>
      </c>
      <c r="N2" s="68">
        <v>2012</v>
      </c>
      <c r="O2" s="68">
        <v>2013</v>
      </c>
      <c r="P2" s="68">
        <v>2014</v>
      </c>
      <c r="Q2" s="68">
        <v>2015</v>
      </c>
      <c r="R2" s="68">
        <v>2016</v>
      </c>
      <c r="S2" s="69">
        <v>2017</v>
      </c>
      <c r="T2" s="69">
        <v>2018</v>
      </c>
      <c r="U2" s="69">
        <v>2019</v>
      </c>
    </row>
    <row r="3" spans="1:21" ht="12.75" customHeight="1">
      <c r="A3" s="66" t="s">
        <v>31</v>
      </c>
      <c r="B3" s="67"/>
      <c r="C3" s="68"/>
      <c r="D3" s="68"/>
      <c r="E3" s="68"/>
      <c r="F3" s="68"/>
      <c r="G3" s="68"/>
      <c r="H3" s="68"/>
      <c r="I3" s="68"/>
      <c r="J3" s="68"/>
      <c r="K3" s="68"/>
      <c r="L3" s="68"/>
      <c r="M3" s="68"/>
      <c r="N3" s="68"/>
      <c r="O3" s="68"/>
      <c r="P3" s="68"/>
      <c r="Q3" s="68"/>
      <c r="R3" s="68"/>
      <c r="S3" s="69"/>
      <c r="T3" s="69"/>
      <c r="U3" s="69"/>
    </row>
    <row r="4" spans="1:21" ht="12.75" customHeight="1">
      <c r="A4" s="3" t="s">
        <v>0</v>
      </c>
      <c r="B4" s="43"/>
      <c r="C4" s="2"/>
      <c r="D4" s="2"/>
      <c r="E4" s="2"/>
      <c r="F4" s="4"/>
      <c r="G4" s="4"/>
      <c r="H4" s="2"/>
      <c r="N4" s="29"/>
      <c r="O4" s="35"/>
      <c r="P4" s="29"/>
      <c r="Q4" s="29"/>
      <c r="R4" s="29"/>
      <c r="S4" s="2"/>
      <c r="U4" s="52"/>
    </row>
    <row r="5" spans="1:21" ht="12.75" customHeight="1">
      <c r="A5" s="46" t="s">
        <v>1</v>
      </c>
      <c r="B5" s="47" t="s">
        <v>32</v>
      </c>
      <c r="C5" s="11">
        <v>21</v>
      </c>
      <c r="D5" s="11">
        <v>24</v>
      </c>
      <c r="E5" s="12">
        <v>26</v>
      </c>
      <c r="F5" s="4">
        <v>29</v>
      </c>
      <c r="G5" s="4">
        <v>33</v>
      </c>
      <c r="H5" s="4">
        <v>34</v>
      </c>
      <c r="I5" s="7">
        <v>35</v>
      </c>
      <c r="J5" s="7">
        <v>35</v>
      </c>
      <c r="K5" s="7">
        <v>36</v>
      </c>
      <c r="L5" s="7">
        <v>37</v>
      </c>
      <c r="M5" s="7">
        <v>39</v>
      </c>
      <c r="N5" s="7">
        <v>40</v>
      </c>
      <c r="O5" s="7">
        <v>41</v>
      </c>
      <c r="P5" s="7">
        <v>41</v>
      </c>
      <c r="Q5" s="7">
        <v>41</v>
      </c>
      <c r="R5" s="7">
        <v>41</v>
      </c>
      <c r="S5" s="4">
        <v>41</v>
      </c>
      <c r="T5" s="4">
        <v>41</v>
      </c>
      <c r="U5" s="4">
        <v>41</v>
      </c>
    </row>
    <row r="6" spans="1:21" ht="12.75" customHeight="1">
      <c r="A6" s="46" t="s">
        <v>33</v>
      </c>
      <c r="B6" s="47" t="s">
        <v>34</v>
      </c>
      <c r="C6" s="11">
        <v>1</v>
      </c>
      <c r="D6" s="11">
        <v>1</v>
      </c>
      <c r="E6" s="12">
        <v>1</v>
      </c>
      <c r="F6" s="4">
        <v>3</v>
      </c>
      <c r="G6" s="4">
        <v>5</v>
      </c>
      <c r="H6" s="4">
        <v>6</v>
      </c>
      <c r="I6" s="7">
        <v>7</v>
      </c>
      <c r="J6" s="7">
        <v>8</v>
      </c>
      <c r="K6" s="7">
        <v>9</v>
      </c>
      <c r="L6" s="7">
        <v>9</v>
      </c>
      <c r="M6" s="7">
        <v>9</v>
      </c>
      <c r="N6" s="7">
        <v>9</v>
      </c>
      <c r="O6" s="7">
        <v>9</v>
      </c>
      <c r="P6" s="7">
        <v>9</v>
      </c>
      <c r="Q6" s="7">
        <v>9</v>
      </c>
      <c r="R6" s="7">
        <v>9</v>
      </c>
      <c r="S6" s="4">
        <v>9</v>
      </c>
      <c r="T6" s="4">
        <v>9</v>
      </c>
      <c r="U6" s="4">
        <v>9</v>
      </c>
    </row>
    <row r="7" spans="1:32" s="34" customFormat="1" ht="12.75" customHeight="1">
      <c r="A7" s="48" t="s">
        <v>2</v>
      </c>
      <c r="B7" s="47" t="s">
        <v>35</v>
      </c>
      <c r="C7" s="13">
        <v>22</v>
      </c>
      <c r="D7" s="13">
        <v>25</v>
      </c>
      <c r="E7" s="13">
        <v>27</v>
      </c>
      <c r="F7" s="13">
        <v>32</v>
      </c>
      <c r="G7" s="13">
        <v>38</v>
      </c>
      <c r="H7" s="13">
        <v>40</v>
      </c>
      <c r="I7" s="13">
        <v>42</v>
      </c>
      <c r="J7" s="13">
        <v>43</v>
      </c>
      <c r="K7" s="13">
        <f>SUM(K5:K6)</f>
        <v>45</v>
      </c>
      <c r="L7" s="13">
        <f>SUM(L5:L6)</f>
        <v>46</v>
      </c>
      <c r="M7" s="13">
        <f>SUM(M5:M6)</f>
        <v>48</v>
      </c>
      <c r="N7" s="30">
        <f>SUM(N5:N6)</f>
        <v>49</v>
      </c>
      <c r="O7" s="30">
        <v>50</v>
      </c>
      <c r="P7" s="30">
        <v>50</v>
      </c>
      <c r="Q7" s="40">
        <v>50</v>
      </c>
      <c r="R7" s="30">
        <v>50</v>
      </c>
      <c r="S7" s="13">
        <v>50</v>
      </c>
      <c r="T7" s="13">
        <v>50</v>
      </c>
      <c r="U7" s="13">
        <v>50</v>
      </c>
      <c r="V7" s="28"/>
      <c r="W7" s="28"/>
      <c r="X7" s="28"/>
      <c r="Y7" s="28"/>
      <c r="Z7" s="28"/>
      <c r="AA7" s="28"/>
      <c r="AB7" s="28"/>
      <c r="AC7" s="28"/>
      <c r="AD7" s="28"/>
      <c r="AE7" s="28"/>
      <c r="AF7" s="28"/>
    </row>
    <row r="8" spans="1:21" ht="12.75" customHeight="1">
      <c r="A8" s="49" t="s">
        <v>15</v>
      </c>
      <c r="B8" s="50" t="s">
        <v>36</v>
      </c>
      <c r="C8" s="11">
        <v>1</v>
      </c>
      <c r="D8" s="11">
        <v>1</v>
      </c>
      <c r="E8" s="12">
        <v>1</v>
      </c>
      <c r="F8" s="12">
        <v>1</v>
      </c>
      <c r="G8" s="12">
        <v>1</v>
      </c>
      <c r="H8" s="4">
        <v>1</v>
      </c>
      <c r="I8" s="7">
        <v>1</v>
      </c>
      <c r="J8" s="7">
        <v>3</v>
      </c>
      <c r="K8" s="7">
        <v>3</v>
      </c>
      <c r="L8" s="7">
        <v>3</v>
      </c>
      <c r="M8" s="7">
        <v>3</v>
      </c>
      <c r="N8" s="7">
        <v>3</v>
      </c>
      <c r="O8" s="7">
        <v>3</v>
      </c>
      <c r="P8" s="7">
        <v>3</v>
      </c>
      <c r="Q8" s="7">
        <v>3</v>
      </c>
      <c r="R8" s="7">
        <v>3</v>
      </c>
      <c r="S8" s="4">
        <v>3</v>
      </c>
      <c r="T8" s="4">
        <v>3</v>
      </c>
      <c r="U8" s="4">
        <v>3</v>
      </c>
    </row>
    <row r="9" spans="1:21" s="36" customFormat="1" ht="12.75" customHeight="1">
      <c r="A9" s="49" t="s">
        <v>16</v>
      </c>
      <c r="B9" s="50" t="s">
        <v>36</v>
      </c>
      <c r="C9" s="11" t="s">
        <v>28</v>
      </c>
      <c r="D9" s="11" t="s">
        <v>28</v>
      </c>
      <c r="E9" s="11" t="s">
        <v>28</v>
      </c>
      <c r="F9" s="11" t="s">
        <v>28</v>
      </c>
      <c r="G9" s="11" t="s">
        <v>28</v>
      </c>
      <c r="H9" s="11" t="s">
        <v>28</v>
      </c>
      <c r="I9" s="7">
        <v>2</v>
      </c>
      <c r="J9" s="7">
        <v>2</v>
      </c>
      <c r="K9" s="27">
        <v>3</v>
      </c>
      <c r="L9" s="7">
        <v>3</v>
      </c>
      <c r="M9" s="7">
        <v>3</v>
      </c>
      <c r="N9" s="37">
        <v>3</v>
      </c>
      <c r="O9" s="37">
        <v>3</v>
      </c>
      <c r="P9" s="37">
        <v>3</v>
      </c>
      <c r="Q9" s="7">
        <v>3</v>
      </c>
      <c r="R9" s="37">
        <v>3</v>
      </c>
      <c r="S9" s="4">
        <v>3</v>
      </c>
      <c r="T9" s="4">
        <v>3</v>
      </c>
      <c r="U9" s="4">
        <v>3</v>
      </c>
    </row>
    <row r="10" spans="1:21" ht="12.75" customHeight="1">
      <c r="A10" s="49" t="s">
        <v>17</v>
      </c>
      <c r="B10" s="50" t="s">
        <v>36</v>
      </c>
      <c r="C10" s="11" t="s">
        <v>28</v>
      </c>
      <c r="D10" s="11" t="s">
        <v>28</v>
      </c>
      <c r="E10" s="11" t="s">
        <v>28</v>
      </c>
      <c r="F10" s="6">
        <v>1</v>
      </c>
      <c r="G10" s="6">
        <v>2</v>
      </c>
      <c r="H10" s="6">
        <v>2</v>
      </c>
      <c r="I10" s="7">
        <v>2</v>
      </c>
      <c r="J10" s="7">
        <v>3</v>
      </c>
      <c r="K10" s="7">
        <v>3</v>
      </c>
      <c r="L10" s="7">
        <v>3</v>
      </c>
      <c r="M10" s="7">
        <v>3</v>
      </c>
      <c r="N10" s="7">
        <v>3</v>
      </c>
      <c r="O10" s="7">
        <v>3</v>
      </c>
      <c r="P10" s="7">
        <v>3</v>
      </c>
      <c r="Q10" s="7">
        <v>3</v>
      </c>
      <c r="R10" s="7">
        <v>3</v>
      </c>
      <c r="S10" s="4">
        <v>3</v>
      </c>
      <c r="T10" s="4">
        <v>3</v>
      </c>
      <c r="U10" s="4">
        <v>3</v>
      </c>
    </row>
    <row r="11" spans="1:21" ht="12.75" customHeight="1">
      <c r="A11" s="46" t="s">
        <v>3</v>
      </c>
      <c r="B11" s="47" t="s">
        <v>37</v>
      </c>
      <c r="C11" s="13">
        <v>1</v>
      </c>
      <c r="D11" s="13">
        <v>1</v>
      </c>
      <c r="E11" s="13">
        <v>1</v>
      </c>
      <c r="F11" s="13">
        <v>2</v>
      </c>
      <c r="G11" s="13">
        <v>3</v>
      </c>
      <c r="H11" s="13">
        <v>3</v>
      </c>
      <c r="I11" s="17">
        <v>5</v>
      </c>
      <c r="J11" s="17">
        <v>8</v>
      </c>
      <c r="K11" s="17">
        <f>K8+K9+K10</f>
        <v>9</v>
      </c>
      <c r="L11" s="17">
        <f>L8+L9+L10</f>
        <v>9</v>
      </c>
      <c r="M11" s="17">
        <f>M8+M9+M10</f>
        <v>9</v>
      </c>
      <c r="N11" s="17">
        <f>N8+N9+N10</f>
        <v>9</v>
      </c>
      <c r="O11" s="17">
        <v>9</v>
      </c>
      <c r="P11" s="17">
        <v>9</v>
      </c>
      <c r="Q11" s="39">
        <v>9</v>
      </c>
      <c r="R11" s="17">
        <v>9</v>
      </c>
      <c r="S11" s="5">
        <v>9</v>
      </c>
      <c r="T11" s="5">
        <v>9</v>
      </c>
      <c r="U11" s="5">
        <v>9</v>
      </c>
    </row>
    <row r="12" spans="1:21" ht="12.75" customHeight="1">
      <c r="A12" s="49" t="s">
        <v>18</v>
      </c>
      <c r="B12" s="50" t="s">
        <v>36</v>
      </c>
      <c r="C12" s="11">
        <v>2</v>
      </c>
      <c r="D12" s="11">
        <v>2</v>
      </c>
      <c r="E12" s="12">
        <v>2</v>
      </c>
      <c r="F12" s="4">
        <v>2</v>
      </c>
      <c r="G12" s="4">
        <v>2</v>
      </c>
      <c r="H12" s="4">
        <v>3</v>
      </c>
      <c r="I12" s="7">
        <v>5</v>
      </c>
      <c r="J12" s="7">
        <v>8</v>
      </c>
      <c r="K12" s="7">
        <v>9</v>
      </c>
      <c r="L12" s="7">
        <v>9</v>
      </c>
      <c r="M12" s="7">
        <v>9</v>
      </c>
      <c r="N12" s="7">
        <v>9</v>
      </c>
      <c r="O12" s="7">
        <v>9</v>
      </c>
      <c r="P12" s="7">
        <v>9</v>
      </c>
      <c r="Q12" s="7">
        <v>9</v>
      </c>
      <c r="R12" s="7">
        <v>9</v>
      </c>
      <c r="S12" s="4">
        <v>9</v>
      </c>
      <c r="T12" s="4">
        <v>9</v>
      </c>
      <c r="U12" s="4">
        <v>9</v>
      </c>
    </row>
    <row r="13" spans="1:21" s="36" customFormat="1" ht="12.75" customHeight="1">
      <c r="A13" s="49" t="s">
        <v>19</v>
      </c>
      <c r="B13" s="50" t="s">
        <v>36</v>
      </c>
      <c r="C13" s="37"/>
      <c r="D13" s="7">
        <v>1</v>
      </c>
      <c r="E13" s="7">
        <v>1</v>
      </c>
      <c r="F13" s="4">
        <v>1</v>
      </c>
      <c r="G13" s="4">
        <v>2</v>
      </c>
      <c r="H13" s="4">
        <v>2</v>
      </c>
      <c r="I13" s="7">
        <v>2</v>
      </c>
      <c r="J13" s="7">
        <v>3</v>
      </c>
      <c r="K13" s="7">
        <v>3</v>
      </c>
      <c r="L13" s="7">
        <v>3</v>
      </c>
      <c r="M13" s="7">
        <v>3</v>
      </c>
      <c r="N13" s="37">
        <v>3</v>
      </c>
      <c r="O13" s="37">
        <v>3</v>
      </c>
      <c r="P13" s="37">
        <v>3</v>
      </c>
      <c r="Q13" s="7">
        <v>3</v>
      </c>
      <c r="R13" s="37">
        <v>3</v>
      </c>
      <c r="S13" s="4">
        <v>3</v>
      </c>
      <c r="T13" s="4">
        <v>3</v>
      </c>
      <c r="U13" s="4">
        <v>3</v>
      </c>
    </row>
    <row r="14" spans="1:21" ht="12.75" customHeight="1">
      <c r="A14" s="49" t="s">
        <v>20</v>
      </c>
      <c r="B14" s="50" t="s">
        <v>36</v>
      </c>
      <c r="C14" s="11">
        <v>1</v>
      </c>
      <c r="D14" s="11">
        <v>2</v>
      </c>
      <c r="E14" s="12">
        <v>2</v>
      </c>
      <c r="F14" s="4">
        <v>2</v>
      </c>
      <c r="G14" s="4">
        <v>3</v>
      </c>
      <c r="H14" s="4">
        <v>3</v>
      </c>
      <c r="I14" s="4">
        <v>3</v>
      </c>
      <c r="J14" s="4">
        <v>5</v>
      </c>
      <c r="K14" s="4">
        <v>5</v>
      </c>
      <c r="L14" s="4">
        <v>5</v>
      </c>
      <c r="M14" s="4">
        <v>5</v>
      </c>
      <c r="N14" s="7">
        <v>5</v>
      </c>
      <c r="O14" s="7">
        <v>5</v>
      </c>
      <c r="P14" s="7">
        <v>5</v>
      </c>
      <c r="Q14" s="7">
        <v>5</v>
      </c>
      <c r="R14" s="7">
        <v>5</v>
      </c>
      <c r="S14" s="4">
        <v>5</v>
      </c>
      <c r="T14" s="4">
        <v>5</v>
      </c>
      <c r="U14" s="4">
        <v>5</v>
      </c>
    </row>
    <row r="15" spans="1:21" ht="12.75" customHeight="1">
      <c r="A15" s="46" t="s">
        <v>4</v>
      </c>
      <c r="B15" s="47" t="s">
        <v>37</v>
      </c>
      <c r="C15" s="13">
        <v>3</v>
      </c>
      <c r="D15" s="13">
        <v>5</v>
      </c>
      <c r="E15" s="13">
        <v>5</v>
      </c>
      <c r="F15" s="13">
        <v>5</v>
      </c>
      <c r="G15" s="13">
        <v>7</v>
      </c>
      <c r="H15" s="13">
        <v>8</v>
      </c>
      <c r="I15" s="13">
        <v>10</v>
      </c>
      <c r="J15" s="13">
        <v>16</v>
      </c>
      <c r="K15" s="13">
        <f>SUM(K12:K14)</f>
        <v>17</v>
      </c>
      <c r="L15" s="13">
        <f>SUM(L12:L14)</f>
        <v>17</v>
      </c>
      <c r="M15" s="13">
        <f>SUM(M12:M14)</f>
        <v>17</v>
      </c>
      <c r="N15" s="30">
        <f>SUM(N12:N14)</f>
        <v>17</v>
      </c>
      <c r="O15" s="30">
        <v>17</v>
      </c>
      <c r="P15" s="30">
        <v>17</v>
      </c>
      <c r="Q15" s="40">
        <v>17</v>
      </c>
      <c r="R15" s="30">
        <v>17</v>
      </c>
      <c r="S15" s="13">
        <v>17</v>
      </c>
      <c r="T15" s="13">
        <v>17</v>
      </c>
      <c r="U15" s="13">
        <v>17</v>
      </c>
    </row>
    <row r="16" spans="1:21" ht="12.75" customHeight="1">
      <c r="A16" s="49" t="s">
        <v>21</v>
      </c>
      <c r="B16" s="50" t="s">
        <v>36</v>
      </c>
      <c r="C16" s="11">
        <v>1</v>
      </c>
      <c r="D16" s="11">
        <v>1</v>
      </c>
      <c r="E16" s="12">
        <v>1</v>
      </c>
      <c r="F16" s="4">
        <v>2</v>
      </c>
      <c r="G16" s="4">
        <v>2</v>
      </c>
      <c r="H16" s="4">
        <v>2</v>
      </c>
      <c r="I16" s="7">
        <v>2</v>
      </c>
      <c r="J16" s="7">
        <v>3</v>
      </c>
      <c r="K16" s="7">
        <v>4</v>
      </c>
      <c r="L16" s="7">
        <v>4</v>
      </c>
      <c r="M16" s="7">
        <v>4</v>
      </c>
      <c r="N16" s="7">
        <v>4</v>
      </c>
      <c r="O16" s="7">
        <v>4</v>
      </c>
      <c r="P16" s="7">
        <v>4</v>
      </c>
      <c r="Q16" s="7">
        <v>4</v>
      </c>
      <c r="R16" s="7">
        <v>4</v>
      </c>
      <c r="S16" s="4">
        <v>4</v>
      </c>
      <c r="T16" s="4">
        <v>4</v>
      </c>
      <c r="U16" s="4">
        <v>4</v>
      </c>
    </row>
    <row r="17" spans="1:21" s="36" customFormat="1" ht="12.75" customHeight="1">
      <c r="A17" s="49" t="s">
        <v>22</v>
      </c>
      <c r="B17" s="50" t="s">
        <v>36</v>
      </c>
      <c r="C17" s="11">
        <v>2</v>
      </c>
      <c r="D17" s="11">
        <v>2</v>
      </c>
      <c r="E17" s="12">
        <v>2</v>
      </c>
      <c r="F17" s="4">
        <v>2</v>
      </c>
      <c r="G17" s="4">
        <v>2</v>
      </c>
      <c r="H17" s="4">
        <v>2</v>
      </c>
      <c r="I17" s="7">
        <v>2</v>
      </c>
      <c r="J17" s="7">
        <v>3</v>
      </c>
      <c r="K17" s="7">
        <v>4</v>
      </c>
      <c r="L17" s="7">
        <v>4</v>
      </c>
      <c r="M17" s="7">
        <v>4</v>
      </c>
      <c r="N17" s="37">
        <v>5</v>
      </c>
      <c r="O17" s="37">
        <v>5</v>
      </c>
      <c r="P17" s="37">
        <v>5</v>
      </c>
      <c r="Q17" s="7">
        <v>5</v>
      </c>
      <c r="R17" s="37">
        <v>5</v>
      </c>
      <c r="S17" s="4">
        <v>5</v>
      </c>
      <c r="T17" s="4">
        <v>5</v>
      </c>
      <c r="U17" s="4">
        <v>5</v>
      </c>
    </row>
    <row r="18" spans="1:21" ht="12.75" customHeight="1">
      <c r="A18" s="49" t="s">
        <v>38</v>
      </c>
      <c r="B18" s="50" t="s">
        <v>36</v>
      </c>
      <c r="C18" s="11" t="s">
        <v>28</v>
      </c>
      <c r="D18" s="11" t="s">
        <v>28</v>
      </c>
      <c r="E18" s="11" t="s">
        <v>28</v>
      </c>
      <c r="F18" s="11" t="s">
        <v>28</v>
      </c>
      <c r="G18" s="11" t="s">
        <v>28</v>
      </c>
      <c r="H18" s="11" t="s">
        <v>28</v>
      </c>
      <c r="I18" s="11" t="s">
        <v>28</v>
      </c>
      <c r="J18" s="11" t="s">
        <v>28</v>
      </c>
      <c r="K18" s="11">
        <v>1</v>
      </c>
      <c r="L18" s="11">
        <v>1</v>
      </c>
      <c r="M18" s="11">
        <v>1</v>
      </c>
      <c r="N18" s="18">
        <v>1</v>
      </c>
      <c r="O18" s="18">
        <v>1</v>
      </c>
      <c r="P18" s="18">
        <v>2</v>
      </c>
      <c r="Q18" s="18">
        <v>2</v>
      </c>
      <c r="R18" s="18">
        <v>2</v>
      </c>
      <c r="S18" s="11">
        <v>1</v>
      </c>
      <c r="T18" s="11">
        <v>1</v>
      </c>
      <c r="U18" s="11">
        <v>1</v>
      </c>
    </row>
    <row r="19" spans="1:21" ht="12.75" customHeight="1">
      <c r="A19" s="46" t="s">
        <v>5</v>
      </c>
      <c r="B19" s="47" t="s">
        <v>37</v>
      </c>
      <c r="C19" s="13">
        <v>3</v>
      </c>
      <c r="D19" s="13">
        <v>3</v>
      </c>
      <c r="E19" s="13">
        <v>3</v>
      </c>
      <c r="F19" s="13">
        <v>4</v>
      </c>
      <c r="G19" s="13">
        <v>4</v>
      </c>
      <c r="H19" s="13">
        <v>4</v>
      </c>
      <c r="I19" s="13">
        <v>4</v>
      </c>
      <c r="J19" s="13">
        <v>6</v>
      </c>
      <c r="K19" s="13">
        <f>SUM(K16:K18)</f>
        <v>9</v>
      </c>
      <c r="L19" s="13">
        <f>SUM(L16:L18)</f>
        <v>9</v>
      </c>
      <c r="M19" s="13">
        <f>SUM(M16:M18)</f>
        <v>9</v>
      </c>
      <c r="N19" s="30">
        <f>SUM(N16:N18)</f>
        <v>10</v>
      </c>
      <c r="O19" s="30">
        <v>10</v>
      </c>
      <c r="P19" s="30">
        <v>11</v>
      </c>
      <c r="Q19" s="30">
        <v>11</v>
      </c>
      <c r="R19" s="30">
        <v>11</v>
      </c>
      <c r="S19" s="13">
        <v>10</v>
      </c>
      <c r="T19" s="13">
        <v>10</v>
      </c>
      <c r="U19" s="13">
        <v>10</v>
      </c>
    </row>
    <row r="20" spans="1:21" ht="12.75" customHeight="1">
      <c r="A20" s="48" t="s">
        <v>23</v>
      </c>
      <c r="B20" s="47" t="s">
        <v>35</v>
      </c>
      <c r="C20" s="13">
        <v>7</v>
      </c>
      <c r="D20" s="13">
        <v>9</v>
      </c>
      <c r="E20" s="13">
        <v>9</v>
      </c>
      <c r="F20" s="13">
        <v>11</v>
      </c>
      <c r="G20" s="13">
        <v>14</v>
      </c>
      <c r="H20" s="13">
        <v>15</v>
      </c>
      <c r="I20" s="13">
        <v>19</v>
      </c>
      <c r="J20" s="13">
        <v>30</v>
      </c>
      <c r="K20" s="13">
        <f>K19+K15+K11</f>
        <v>35</v>
      </c>
      <c r="L20" s="13">
        <f>L19+L15+L11</f>
        <v>35</v>
      </c>
      <c r="M20" s="13">
        <f>M19+M15+M11</f>
        <v>35</v>
      </c>
      <c r="N20" s="30">
        <f>N19+N15+N11</f>
        <v>36</v>
      </c>
      <c r="O20" s="30">
        <v>36</v>
      </c>
      <c r="P20" s="30">
        <v>37</v>
      </c>
      <c r="Q20" s="30">
        <v>37</v>
      </c>
      <c r="R20" s="30">
        <v>37</v>
      </c>
      <c r="S20" s="13">
        <v>36</v>
      </c>
      <c r="T20" s="13">
        <v>36</v>
      </c>
      <c r="U20" s="13">
        <v>36</v>
      </c>
    </row>
    <row r="21" spans="1:21" ht="12.75" customHeight="1">
      <c r="A21" s="49" t="s">
        <v>6</v>
      </c>
      <c r="B21" s="50" t="s">
        <v>36</v>
      </c>
      <c r="C21" s="11">
        <v>2</v>
      </c>
      <c r="D21" s="11">
        <v>2</v>
      </c>
      <c r="E21" s="12">
        <v>2</v>
      </c>
      <c r="F21" s="4">
        <v>2</v>
      </c>
      <c r="G21" s="4">
        <v>2</v>
      </c>
      <c r="H21" s="4">
        <v>3</v>
      </c>
      <c r="I21" s="7">
        <v>4</v>
      </c>
      <c r="J21" s="7">
        <v>5</v>
      </c>
      <c r="K21" s="7">
        <v>6</v>
      </c>
      <c r="L21" s="7">
        <v>6</v>
      </c>
      <c r="M21" s="7">
        <v>6</v>
      </c>
      <c r="N21" s="7">
        <v>6</v>
      </c>
      <c r="O21" s="7">
        <v>6</v>
      </c>
      <c r="P21" s="7">
        <v>6</v>
      </c>
      <c r="Q21" s="7">
        <v>6</v>
      </c>
      <c r="R21" s="7">
        <v>6</v>
      </c>
      <c r="S21" s="4">
        <v>6</v>
      </c>
      <c r="T21" s="4">
        <v>6</v>
      </c>
      <c r="U21" s="4">
        <v>6</v>
      </c>
    </row>
    <row r="22" spans="1:21" ht="12.75" customHeight="1">
      <c r="A22" s="49" t="s">
        <v>24</v>
      </c>
      <c r="B22" s="50" t="s">
        <v>36</v>
      </c>
      <c r="C22" s="11" t="s">
        <v>28</v>
      </c>
      <c r="D22" s="11" t="s">
        <v>28</v>
      </c>
      <c r="E22" s="11" t="s">
        <v>28</v>
      </c>
      <c r="F22" s="11" t="s">
        <v>28</v>
      </c>
      <c r="G22" s="11" t="s">
        <v>28</v>
      </c>
      <c r="H22" s="6">
        <v>1</v>
      </c>
      <c r="I22" s="18">
        <v>1</v>
      </c>
      <c r="J22" s="18">
        <v>3</v>
      </c>
      <c r="K22" s="18">
        <v>3</v>
      </c>
      <c r="L22" s="18">
        <v>3</v>
      </c>
      <c r="M22" s="18">
        <v>3</v>
      </c>
      <c r="N22" s="18">
        <v>3</v>
      </c>
      <c r="O22" s="18">
        <v>3</v>
      </c>
      <c r="P22" s="18">
        <v>3</v>
      </c>
      <c r="Q22" s="18">
        <v>3</v>
      </c>
      <c r="R22" s="18">
        <v>3</v>
      </c>
      <c r="S22" s="6">
        <v>3</v>
      </c>
      <c r="T22" s="6">
        <v>3</v>
      </c>
      <c r="U22" s="6">
        <v>3</v>
      </c>
    </row>
    <row r="23" spans="1:21" ht="12.75" customHeight="1">
      <c r="A23" s="49" t="s">
        <v>39</v>
      </c>
      <c r="B23" s="50" t="s">
        <v>36</v>
      </c>
      <c r="C23" s="11" t="s">
        <v>28</v>
      </c>
      <c r="D23" s="11" t="s">
        <v>28</v>
      </c>
      <c r="E23" s="11" t="s">
        <v>28</v>
      </c>
      <c r="F23" s="11" t="s">
        <v>28</v>
      </c>
      <c r="G23" s="11" t="s">
        <v>28</v>
      </c>
      <c r="H23" s="11" t="s">
        <v>28</v>
      </c>
      <c r="I23" s="11" t="s">
        <v>28</v>
      </c>
      <c r="J23" s="11" t="s">
        <v>28</v>
      </c>
      <c r="K23" s="11" t="s">
        <v>28</v>
      </c>
      <c r="L23" s="11" t="s">
        <v>28</v>
      </c>
      <c r="M23" s="11" t="s">
        <v>28</v>
      </c>
      <c r="N23" s="18" t="s">
        <v>28</v>
      </c>
      <c r="O23" s="18" t="s">
        <v>28</v>
      </c>
      <c r="P23" s="18" t="s">
        <v>28</v>
      </c>
      <c r="Q23" s="18" t="s">
        <v>28</v>
      </c>
      <c r="R23" s="18" t="s">
        <v>28</v>
      </c>
      <c r="S23" s="11" t="s">
        <v>28</v>
      </c>
      <c r="T23" s="11" t="s">
        <v>28</v>
      </c>
      <c r="U23" s="11" t="s">
        <v>28</v>
      </c>
    </row>
    <row r="24" spans="1:21" ht="12.75" customHeight="1">
      <c r="A24" s="46" t="s">
        <v>7</v>
      </c>
      <c r="B24" s="47" t="s">
        <v>37</v>
      </c>
      <c r="C24" s="5">
        <v>2</v>
      </c>
      <c r="D24" s="5">
        <v>2</v>
      </c>
      <c r="E24" s="5">
        <v>2</v>
      </c>
      <c r="F24" s="5">
        <v>2</v>
      </c>
      <c r="G24" s="5">
        <v>2</v>
      </c>
      <c r="H24" s="5">
        <v>4</v>
      </c>
      <c r="I24" s="5">
        <v>5</v>
      </c>
      <c r="J24" s="5">
        <v>8</v>
      </c>
      <c r="K24" s="5">
        <f>SUM(K21:K23)</f>
        <v>9</v>
      </c>
      <c r="L24" s="5">
        <f>SUM(L21:L23)</f>
        <v>9</v>
      </c>
      <c r="M24" s="5">
        <f>SUM(M21:M23)</f>
        <v>9</v>
      </c>
      <c r="N24" s="17">
        <f>SUM(N21:N23)</f>
        <v>9</v>
      </c>
      <c r="O24" s="17">
        <v>9</v>
      </c>
      <c r="P24" s="17">
        <v>9</v>
      </c>
      <c r="Q24" s="17">
        <v>9</v>
      </c>
      <c r="R24" s="17">
        <v>9</v>
      </c>
      <c r="S24" s="5">
        <v>9</v>
      </c>
      <c r="T24" s="5">
        <v>9</v>
      </c>
      <c r="U24" s="5">
        <v>9</v>
      </c>
    </row>
    <row r="25" spans="1:21" ht="12.75" customHeight="1">
      <c r="A25" s="49" t="s">
        <v>25</v>
      </c>
      <c r="B25" s="50" t="s">
        <v>36</v>
      </c>
      <c r="C25" s="11">
        <v>2</v>
      </c>
      <c r="D25" s="11">
        <v>2</v>
      </c>
      <c r="E25" s="12">
        <v>2</v>
      </c>
      <c r="F25" s="4">
        <v>2</v>
      </c>
      <c r="G25" s="4">
        <v>2</v>
      </c>
      <c r="H25" s="4">
        <v>2</v>
      </c>
      <c r="I25" s="7">
        <v>3</v>
      </c>
      <c r="J25" s="7">
        <v>5</v>
      </c>
      <c r="K25" s="7">
        <v>5</v>
      </c>
      <c r="L25" s="7">
        <v>5</v>
      </c>
      <c r="M25" s="7">
        <v>5</v>
      </c>
      <c r="N25" s="7">
        <v>5</v>
      </c>
      <c r="O25" s="7">
        <v>5</v>
      </c>
      <c r="P25" s="7">
        <v>5</v>
      </c>
      <c r="Q25" s="7">
        <v>5</v>
      </c>
      <c r="R25" s="7">
        <v>6</v>
      </c>
      <c r="S25" s="4">
        <v>6</v>
      </c>
      <c r="T25" s="4">
        <v>6</v>
      </c>
      <c r="U25" s="4">
        <v>6</v>
      </c>
    </row>
    <row r="26" spans="1:21" ht="12.75" customHeight="1">
      <c r="A26" s="49" t="s">
        <v>8</v>
      </c>
      <c r="B26" s="50" t="s">
        <v>36</v>
      </c>
      <c r="C26" s="11">
        <v>1</v>
      </c>
      <c r="D26" s="11">
        <v>1</v>
      </c>
      <c r="E26" s="12">
        <v>1</v>
      </c>
      <c r="F26" s="4">
        <v>1</v>
      </c>
      <c r="G26" s="4">
        <v>1</v>
      </c>
      <c r="H26" s="4">
        <v>1</v>
      </c>
      <c r="I26" s="7">
        <v>1</v>
      </c>
      <c r="J26" s="7">
        <v>2</v>
      </c>
      <c r="K26" s="7">
        <v>3</v>
      </c>
      <c r="L26" s="7">
        <v>3</v>
      </c>
      <c r="M26" s="7">
        <v>3</v>
      </c>
      <c r="N26" s="7">
        <v>3</v>
      </c>
      <c r="O26" s="7">
        <v>3</v>
      </c>
      <c r="P26" s="7">
        <v>3</v>
      </c>
      <c r="Q26" s="7">
        <v>3</v>
      </c>
      <c r="R26" s="7">
        <v>3</v>
      </c>
      <c r="S26" s="4">
        <v>3</v>
      </c>
      <c r="T26" s="4">
        <v>3</v>
      </c>
      <c r="U26" s="4">
        <v>3</v>
      </c>
    </row>
    <row r="27" spans="1:21" ht="12.75" customHeight="1">
      <c r="A27" s="49" t="s">
        <v>9</v>
      </c>
      <c r="B27" s="50" t="s">
        <v>36</v>
      </c>
      <c r="C27" s="11">
        <v>1</v>
      </c>
      <c r="D27" s="11">
        <v>1</v>
      </c>
      <c r="E27" s="12">
        <v>1</v>
      </c>
      <c r="F27" s="4">
        <v>1</v>
      </c>
      <c r="G27" s="4">
        <v>2</v>
      </c>
      <c r="H27" s="4">
        <v>2</v>
      </c>
      <c r="I27" s="7">
        <v>2</v>
      </c>
      <c r="J27" s="7">
        <v>4</v>
      </c>
      <c r="K27" s="7">
        <v>4</v>
      </c>
      <c r="L27" s="7">
        <v>4</v>
      </c>
      <c r="M27" s="7">
        <v>4</v>
      </c>
      <c r="N27" s="7">
        <v>4</v>
      </c>
      <c r="O27" s="7">
        <v>4</v>
      </c>
      <c r="P27" s="7">
        <v>4</v>
      </c>
      <c r="Q27" s="7">
        <v>4</v>
      </c>
      <c r="R27" s="7">
        <v>4</v>
      </c>
      <c r="S27" s="4">
        <v>4</v>
      </c>
      <c r="T27" s="4">
        <v>4</v>
      </c>
      <c r="U27" s="4">
        <v>4</v>
      </c>
    </row>
    <row r="28" spans="1:21" ht="12.75" customHeight="1">
      <c r="A28" s="46" t="s">
        <v>40</v>
      </c>
      <c r="B28" s="47" t="s">
        <v>37</v>
      </c>
      <c r="C28" s="5">
        <v>4</v>
      </c>
      <c r="D28" s="5">
        <v>4</v>
      </c>
      <c r="E28" s="5">
        <v>4</v>
      </c>
      <c r="F28" s="5">
        <v>4</v>
      </c>
      <c r="G28" s="5">
        <v>5</v>
      </c>
      <c r="H28" s="5">
        <v>5</v>
      </c>
      <c r="I28" s="17">
        <v>6</v>
      </c>
      <c r="J28" s="17">
        <v>11</v>
      </c>
      <c r="K28" s="17">
        <f>K25+K26+K27</f>
        <v>12</v>
      </c>
      <c r="L28" s="17">
        <f>L25+L26+L27</f>
        <v>12</v>
      </c>
      <c r="M28" s="17">
        <f>M25+M26+M27</f>
        <v>12</v>
      </c>
      <c r="N28" s="17">
        <f>N25+N26+N27</f>
        <v>12</v>
      </c>
      <c r="O28" s="17">
        <v>12</v>
      </c>
      <c r="P28" s="17">
        <v>12</v>
      </c>
      <c r="Q28" s="41">
        <v>12</v>
      </c>
      <c r="R28" s="17">
        <v>13</v>
      </c>
      <c r="S28" s="5">
        <v>13</v>
      </c>
      <c r="T28" s="5">
        <v>13</v>
      </c>
      <c r="U28" s="5">
        <v>13</v>
      </c>
    </row>
    <row r="29" spans="1:21" ht="12.75" customHeight="1">
      <c r="A29" s="49" t="s">
        <v>41</v>
      </c>
      <c r="B29" s="50" t="s">
        <v>36</v>
      </c>
      <c r="C29" s="11">
        <v>3</v>
      </c>
      <c r="D29" s="11">
        <v>3</v>
      </c>
      <c r="E29" s="12">
        <v>3</v>
      </c>
      <c r="F29" s="4">
        <v>3</v>
      </c>
      <c r="G29" s="4">
        <v>4</v>
      </c>
      <c r="H29" s="4">
        <v>4</v>
      </c>
      <c r="I29" s="7">
        <v>5</v>
      </c>
      <c r="J29" s="7">
        <v>6</v>
      </c>
      <c r="K29" s="7">
        <v>6</v>
      </c>
      <c r="L29" s="7">
        <v>6</v>
      </c>
      <c r="M29" s="7">
        <v>6</v>
      </c>
      <c r="N29" s="7">
        <v>6</v>
      </c>
      <c r="O29" s="7">
        <v>6</v>
      </c>
      <c r="P29" s="7">
        <v>6</v>
      </c>
      <c r="Q29" s="7">
        <v>6</v>
      </c>
      <c r="R29" s="7">
        <v>6</v>
      </c>
      <c r="S29" s="4">
        <v>6</v>
      </c>
      <c r="T29" s="4">
        <v>6</v>
      </c>
      <c r="U29" s="4">
        <v>6</v>
      </c>
    </row>
    <row r="30" spans="1:21" ht="12.75" customHeight="1">
      <c r="A30" s="49" t="s">
        <v>26</v>
      </c>
      <c r="B30" s="50" t="s">
        <v>36</v>
      </c>
      <c r="C30" s="11">
        <v>1</v>
      </c>
      <c r="D30" s="11">
        <v>1</v>
      </c>
      <c r="E30" s="12">
        <v>1</v>
      </c>
      <c r="F30" s="4">
        <v>1</v>
      </c>
      <c r="G30" s="4">
        <v>1</v>
      </c>
      <c r="H30" s="4">
        <v>1</v>
      </c>
      <c r="I30" s="7">
        <v>2</v>
      </c>
      <c r="J30" s="7">
        <v>2</v>
      </c>
      <c r="K30" s="7">
        <v>3</v>
      </c>
      <c r="L30" s="7">
        <v>3</v>
      </c>
      <c r="M30" s="7">
        <v>3</v>
      </c>
      <c r="N30" s="7">
        <v>3</v>
      </c>
      <c r="O30" s="7">
        <v>3</v>
      </c>
      <c r="P30" s="7">
        <v>3</v>
      </c>
      <c r="Q30" s="7">
        <v>3</v>
      </c>
      <c r="R30" s="7">
        <v>3</v>
      </c>
      <c r="S30" s="4">
        <v>3</v>
      </c>
      <c r="T30" s="4">
        <v>3</v>
      </c>
      <c r="U30" s="4">
        <v>3</v>
      </c>
    </row>
    <row r="31" spans="1:21" ht="12.75" customHeight="1">
      <c r="A31" s="49" t="s">
        <v>43</v>
      </c>
      <c r="B31" s="50" t="s">
        <v>36</v>
      </c>
      <c r="C31" s="11">
        <v>1</v>
      </c>
      <c r="D31" s="11">
        <v>1</v>
      </c>
      <c r="E31" s="12">
        <v>1</v>
      </c>
      <c r="F31" s="4">
        <v>1</v>
      </c>
      <c r="G31" s="4">
        <v>1</v>
      </c>
      <c r="H31" s="4">
        <v>1</v>
      </c>
      <c r="I31" s="7">
        <v>2</v>
      </c>
      <c r="J31" s="7">
        <v>3</v>
      </c>
      <c r="K31" s="7">
        <v>3</v>
      </c>
      <c r="L31" s="7">
        <v>3</v>
      </c>
      <c r="M31" s="7">
        <v>4</v>
      </c>
      <c r="N31" s="7">
        <v>4</v>
      </c>
      <c r="O31" s="7">
        <v>4</v>
      </c>
      <c r="P31" s="7">
        <v>4</v>
      </c>
      <c r="Q31" s="7">
        <v>4</v>
      </c>
      <c r="R31" s="7">
        <v>4</v>
      </c>
      <c r="S31" s="4">
        <v>4</v>
      </c>
      <c r="T31" s="4">
        <v>4</v>
      </c>
      <c r="U31" s="4">
        <v>4</v>
      </c>
    </row>
    <row r="32" spans="1:21" ht="12.75" customHeight="1">
      <c r="A32" s="46" t="s">
        <v>10</v>
      </c>
      <c r="B32" s="47" t="s">
        <v>37</v>
      </c>
      <c r="C32" s="5">
        <v>5</v>
      </c>
      <c r="D32" s="5">
        <v>5</v>
      </c>
      <c r="E32" s="5">
        <v>5</v>
      </c>
      <c r="F32" s="5">
        <v>5</v>
      </c>
      <c r="G32" s="5">
        <v>6</v>
      </c>
      <c r="H32" s="5">
        <v>6</v>
      </c>
      <c r="I32" s="5">
        <v>9</v>
      </c>
      <c r="J32" s="5">
        <v>11</v>
      </c>
      <c r="K32" s="5">
        <f>SUM(K29:K31)</f>
        <v>12</v>
      </c>
      <c r="L32" s="5">
        <f>SUM(L29:L31)</f>
        <v>12</v>
      </c>
      <c r="M32" s="5">
        <f>SUM(M29:M31)</f>
        <v>13</v>
      </c>
      <c r="N32" s="17">
        <f>SUM(N29:N31)</f>
        <v>13</v>
      </c>
      <c r="O32" s="17">
        <v>13</v>
      </c>
      <c r="P32" s="17">
        <v>13</v>
      </c>
      <c r="Q32" s="17">
        <v>13</v>
      </c>
      <c r="R32" s="17">
        <v>13</v>
      </c>
      <c r="S32" s="5">
        <v>13</v>
      </c>
      <c r="T32" s="5">
        <v>13</v>
      </c>
      <c r="U32" s="5">
        <v>13</v>
      </c>
    </row>
    <row r="33" spans="1:21" ht="12.75" customHeight="1">
      <c r="A33" s="48" t="s">
        <v>27</v>
      </c>
      <c r="B33" s="47" t="s">
        <v>35</v>
      </c>
      <c r="C33" s="5">
        <v>11</v>
      </c>
      <c r="D33" s="5">
        <v>11</v>
      </c>
      <c r="E33" s="5">
        <v>11</v>
      </c>
      <c r="F33" s="5">
        <v>11</v>
      </c>
      <c r="G33" s="5">
        <v>13</v>
      </c>
      <c r="H33" s="5">
        <v>15</v>
      </c>
      <c r="I33" s="5">
        <v>20</v>
      </c>
      <c r="J33" s="5">
        <v>30</v>
      </c>
      <c r="K33" s="5">
        <f>K24+K28+K32</f>
        <v>33</v>
      </c>
      <c r="L33" s="5">
        <f>L24+L28+L32</f>
        <v>33</v>
      </c>
      <c r="M33" s="5">
        <f>M24+M28+M32</f>
        <v>34</v>
      </c>
      <c r="N33" s="17">
        <f>N24+N28+N32</f>
        <v>34</v>
      </c>
      <c r="O33" s="17">
        <v>34</v>
      </c>
      <c r="P33" s="17">
        <v>34</v>
      </c>
      <c r="Q33" s="17">
        <v>34</v>
      </c>
      <c r="R33" s="17">
        <v>35</v>
      </c>
      <c r="S33" s="5">
        <v>35</v>
      </c>
      <c r="T33" s="5">
        <v>35</v>
      </c>
      <c r="U33" s="5">
        <v>35</v>
      </c>
    </row>
    <row r="34" spans="1:21" ht="12.75" customHeight="1">
      <c r="A34" s="47" t="s">
        <v>11</v>
      </c>
      <c r="B34" s="51" t="s">
        <v>42</v>
      </c>
      <c r="C34" s="13">
        <v>40</v>
      </c>
      <c r="D34" s="13">
        <v>45</v>
      </c>
      <c r="E34" s="13">
        <v>47</v>
      </c>
      <c r="F34" s="13">
        <v>54</v>
      </c>
      <c r="G34" s="13">
        <v>65</v>
      </c>
      <c r="H34" s="13">
        <v>70</v>
      </c>
      <c r="I34" s="13">
        <v>81</v>
      </c>
      <c r="J34" s="13">
        <v>103</v>
      </c>
      <c r="K34" s="13">
        <f>K32+K28+K24+K19+K15+K11+K7</f>
        <v>113</v>
      </c>
      <c r="L34" s="16">
        <f>L32+L28+L24+L19+L15+L11+L7</f>
        <v>114</v>
      </c>
      <c r="M34" s="16">
        <f>M32+M28+M24+M19+M15+M11+M7</f>
        <v>117</v>
      </c>
      <c r="N34" s="30">
        <f>N32+N28+N24+N19+N15+N11+N7</f>
        <v>119</v>
      </c>
      <c r="O34" s="30">
        <v>120</v>
      </c>
      <c r="P34" s="30">
        <v>121</v>
      </c>
      <c r="Q34" s="30">
        <v>121</v>
      </c>
      <c r="R34" s="30">
        <v>122</v>
      </c>
      <c r="S34" s="13">
        <v>121</v>
      </c>
      <c r="T34" s="13">
        <v>121</v>
      </c>
      <c r="U34" s="13">
        <v>121</v>
      </c>
    </row>
    <row r="35" spans="1:21" ht="12.75" customHeight="1">
      <c r="A35" s="1" t="s">
        <v>12</v>
      </c>
      <c r="B35" s="1"/>
      <c r="C35" s="19"/>
      <c r="D35" s="19"/>
      <c r="E35" s="19"/>
      <c r="F35" s="19"/>
      <c r="G35" s="19"/>
      <c r="H35" s="19"/>
      <c r="I35" s="19"/>
      <c r="J35" s="56"/>
      <c r="K35" s="56"/>
      <c r="L35" s="57"/>
      <c r="M35" s="57"/>
      <c r="N35" s="7"/>
      <c r="O35" s="7"/>
      <c r="P35" s="7"/>
      <c r="Q35" s="7"/>
      <c r="R35" s="7"/>
      <c r="S35" s="54"/>
      <c r="T35" s="54"/>
      <c r="U35" s="54"/>
    </row>
    <row r="36" spans="1:21" ht="12.75" customHeight="1">
      <c r="A36" s="46" t="s">
        <v>1</v>
      </c>
      <c r="B36" s="47" t="s">
        <v>32</v>
      </c>
      <c r="C36" s="11">
        <v>2426</v>
      </c>
      <c r="D36" s="11">
        <v>2757</v>
      </c>
      <c r="E36" s="12">
        <v>3379</v>
      </c>
      <c r="F36" s="4">
        <v>3638</v>
      </c>
      <c r="G36" s="4">
        <v>3978</v>
      </c>
      <c r="H36" s="4">
        <v>4232</v>
      </c>
      <c r="I36" s="8">
        <v>4433</v>
      </c>
      <c r="J36" s="20">
        <v>4265</v>
      </c>
      <c r="K36" s="8"/>
      <c r="L36" s="8">
        <v>4746</v>
      </c>
      <c r="M36" s="8">
        <v>4920</v>
      </c>
      <c r="N36" s="7">
        <v>5125</v>
      </c>
      <c r="O36" s="7">
        <v>5156</v>
      </c>
      <c r="P36" s="7">
        <v>4711</v>
      </c>
      <c r="Q36" s="7">
        <v>4736</v>
      </c>
      <c r="R36" s="7">
        <v>4526</v>
      </c>
      <c r="S36" s="4">
        <v>4445</v>
      </c>
      <c r="T36" s="4">
        <v>4300</v>
      </c>
      <c r="U36" s="4">
        <v>4210</v>
      </c>
    </row>
    <row r="37" spans="1:21" ht="12.75" customHeight="1">
      <c r="A37" s="46" t="s">
        <v>33</v>
      </c>
      <c r="B37" s="47" t="s">
        <v>34</v>
      </c>
      <c r="C37" s="11">
        <v>16</v>
      </c>
      <c r="D37" s="11">
        <v>19</v>
      </c>
      <c r="E37" s="12">
        <v>19</v>
      </c>
      <c r="F37" s="4">
        <v>65</v>
      </c>
      <c r="G37" s="4">
        <v>211</v>
      </c>
      <c r="H37" s="4">
        <v>289</v>
      </c>
      <c r="I37" s="8">
        <v>340</v>
      </c>
      <c r="J37" s="20">
        <v>370</v>
      </c>
      <c r="K37" s="8"/>
      <c r="L37" s="8">
        <v>364</v>
      </c>
      <c r="M37" s="8">
        <v>373</v>
      </c>
      <c r="N37" s="7">
        <v>357</v>
      </c>
      <c r="O37" s="7">
        <v>344</v>
      </c>
      <c r="P37" s="7">
        <v>319</v>
      </c>
      <c r="Q37" s="7">
        <v>290</v>
      </c>
      <c r="R37" s="7">
        <v>276</v>
      </c>
      <c r="S37" s="54">
        <v>278</v>
      </c>
      <c r="T37" s="54">
        <v>280</v>
      </c>
      <c r="U37" s="54">
        <v>305</v>
      </c>
    </row>
    <row r="38" spans="1:21" ht="12.75" customHeight="1">
      <c r="A38" s="48" t="s">
        <v>2</v>
      </c>
      <c r="B38" s="47" t="s">
        <v>35</v>
      </c>
      <c r="C38" s="13">
        <v>2442</v>
      </c>
      <c r="D38" s="13">
        <v>2776</v>
      </c>
      <c r="E38" s="13">
        <v>3398</v>
      </c>
      <c r="F38" s="13">
        <v>3703</v>
      </c>
      <c r="G38" s="13">
        <v>4189</v>
      </c>
      <c r="H38" s="13">
        <v>4521</v>
      </c>
      <c r="I38" s="16">
        <v>4773</v>
      </c>
      <c r="J38" s="21">
        <v>4635</v>
      </c>
      <c r="K38" s="16"/>
      <c r="L38" s="16">
        <v>5110</v>
      </c>
      <c r="M38" s="16">
        <v>5293</v>
      </c>
      <c r="N38" s="30">
        <f>SUM(N36:N37)</f>
        <v>5482</v>
      </c>
      <c r="O38" s="30">
        <v>5500</v>
      </c>
      <c r="P38" s="30">
        <v>5030</v>
      </c>
      <c r="Q38" s="30">
        <v>5026</v>
      </c>
      <c r="R38" s="30">
        <v>4802</v>
      </c>
      <c r="S38" s="13">
        <v>4723</v>
      </c>
      <c r="T38" s="13">
        <v>4580</v>
      </c>
      <c r="U38" s="13">
        <v>4515</v>
      </c>
    </row>
    <row r="39" spans="1:21" ht="12.75" customHeight="1">
      <c r="A39" s="49" t="s">
        <v>15</v>
      </c>
      <c r="B39" s="50" t="s">
        <v>36</v>
      </c>
      <c r="C39" s="11">
        <v>77</v>
      </c>
      <c r="D39" s="11">
        <v>78</v>
      </c>
      <c r="E39" s="12">
        <v>83</v>
      </c>
      <c r="F39" s="4">
        <v>85</v>
      </c>
      <c r="G39" s="4">
        <v>87</v>
      </c>
      <c r="H39" s="4">
        <v>86</v>
      </c>
      <c r="I39" s="26">
        <v>84</v>
      </c>
      <c r="J39" s="22">
        <v>91</v>
      </c>
      <c r="K39" s="26"/>
      <c r="L39" s="26">
        <v>110</v>
      </c>
      <c r="M39" s="26">
        <v>113</v>
      </c>
      <c r="N39" s="7">
        <v>106</v>
      </c>
      <c r="O39" s="7">
        <v>114</v>
      </c>
      <c r="P39" s="7">
        <v>95</v>
      </c>
      <c r="Q39" s="7">
        <v>98</v>
      </c>
      <c r="R39" s="7">
        <v>74</v>
      </c>
      <c r="S39" s="54">
        <v>74</v>
      </c>
      <c r="T39" s="54">
        <v>74</v>
      </c>
      <c r="U39" s="54">
        <v>73</v>
      </c>
    </row>
    <row r="40" spans="1:21" ht="12.75" customHeight="1">
      <c r="A40" s="49" t="s">
        <v>16</v>
      </c>
      <c r="B40" s="50" t="s">
        <v>36</v>
      </c>
      <c r="C40" s="11" t="s">
        <v>28</v>
      </c>
      <c r="D40" s="11" t="s">
        <v>28</v>
      </c>
      <c r="E40" s="11" t="s">
        <v>28</v>
      </c>
      <c r="F40" s="11" t="s">
        <v>28</v>
      </c>
      <c r="G40" s="11" t="s">
        <v>28</v>
      </c>
      <c r="H40" s="11" t="s">
        <v>28</v>
      </c>
      <c r="I40" s="26">
        <v>73</v>
      </c>
      <c r="J40" s="22">
        <v>80</v>
      </c>
      <c r="K40" s="26"/>
      <c r="L40" s="26">
        <v>70</v>
      </c>
      <c r="M40" s="26">
        <v>72</v>
      </c>
      <c r="N40" s="7">
        <v>73</v>
      </c>
      <c r="O40" s="7">
        <v>71</v>
      </c>
      <c r="P40" s="7">
        <v>71</v>
      </c>
      <c r="Q40" s="7">
        <v>71</v>
      </c>
      <c r="R40" s="7">
        <v>64</v>
      </c>
      <c r="S40" s="54">
        <v>64</v>
      </c>
      <c r="T40" s="54">
        <v>61</v>
      </c>
      <c r="U40" s="54">
        <v>64</v>
      </c>
    </row>
    <row r="41" spans="1:21" ht="12.75" customHeight="1">
      <c r="A41" s="49" t="s">
        <v>17</v>
      </c>
      <c r="B41" s="50" t="s">
        <v>36</v>
      </c>
      <c r="C41" s="11" t="s">
        <v>28</v>
      </c>
      <c r="D41" s="11" t="s">
        <v>28</v>
      </c>
      <c r="E41" s="11" t="s">
        <v>28</v>
      </c>
      <c r="F41" s="6">
        <v>57</v>
      </c>
      <c r="G41" s="6">
        <v>82</v>
      </c>
      <c r="H41" s="6">
        <v>84</v>
      </c>
      <c r="I41" s="26">
        <v>87</v>
      </c>
      <c r="J41" s="22">
        <v>96</v>
      </c>
      <c r="K41" s="26"/>
      <c r="L41" s="26">
        <v>109</v>
      </c>
      <c r="M41" s="26">
        <v>101</v>
      </c>
      <c r="N41" s="7">
        <v>89</v>
      </c>
      <c r="O41" s="7">
        <v>90</v>
      </c>
      <c r="P41" s="7">
        <v>92</v>
      </c>
      <c r="Q41" s="7">
        <v>98</v>
      </c>
      <c r="R41" s="7">
        <v>89</v>
      </c>
      <c r="S41" s="54">
        <v>86</v>
      </c>
      <c r="T41" s="54">
        <v>85</v>
      </c>
      <c r="U41" s="54">
        <v>83</v>
      </c>
    </row>
    <row r="42" spans="1:21" ht="12.75" customHeight="1">
      <c r="A42" s="46" t="s">
        <v>3</v>
      </c>
      <c r="B42" s="47" t="s">
        <v>37</v>
      </c>
      <c r="C42" s="13">
        <v>77</v>
      </c>
      <c r="D42" s="13">
        <v>78</v>
      </c>
      <c r="E42" s="13">
        <v>83</v>
      </c>
      <c r="F42" s="13">
        <v>142</v>
      </c>
      <c r="G42" s="13">
        <v>169</v>
      </c>
      <c r="H42" s="13">
        <v>170</v>
      </c>
      <c r="I42" s="16">
        <v>244</v>
      </c>
      <c r="J42" s="21">
        <v>267</v>
      </c>
      <c r="K42" s="16"/>
      <c r="L42" s="16">
        <v>289</v>
      </c>
      <c r="M42" s="16">
        <v>286</v>
      </c>
      <c r="N42" s="30">
        <f>SUM(N39:N41)</f>
        <v>268</v>
      </c>
      <c r="O42" s="30">
        <v>275</v>
      </c>
      <c r="P42" s="30">
        <v>258</v>
      </c>
      <c r="Q42" s="30">
        <v>267</v>
      </c>
      <c r="R42" s="30">
        <v>227</v>
      </c>
      <c r="S42" s="13">
        <v>224</v>
      </c>
      <c r="T42" s="13">
        <v>220</v>
      </c>
      <c r="U42" s="13">
        <v>220</v>
      </c>
    </row>
    <row r="43" spans="1:21" ht="12.75" customHeight="1">
      <c r="A43" s="49" t="s">
        <v>18</v>
      </c>
      <c r="B43" s="50" t="s">
        <v>36</v>
      </c>
      <c r="C43" s="11">
        <v>213</v>
      </c>
      <c r="D43" s="11">
        <v>191</v>
      </c>
      <c r="E43" s="12">
        <v>195</v>
      </c>
      <c r="F43" s="4">
        <v>196</v>
      </c>
      <c r="G43" s="4">
        <v>181</v>
      </c>
      <c r="H43" s="4">
        <v>303</v>
      </c>
      <c r="I43" s="26">
        <v>314</v>
      </c>
      <c r="J43" s="22">
        <v>307</v>
      </c>
      <c r="K43" s="26"/>
      <c r="L43" s="26">
        <v>325</v>
      </c>
      <c r="M43" s="26">
        <v>338</v>
      </c>
      <c r="N43" s="7">
        <v>352</v>
      </c>
      <c r="O43" s="7">
        <v>360</v>
      </c>
      <c r="P43" s="7">
        <v>344</v>
      </c>
      <c r="Q43" s="7">
        <v>357</v>
      </c>
      <c r="R43" s="7">
        <v>356</v>
      </c>
      <c r="S43" s="54">
        <v>377</v>
      </c>
      <c r="T43" s="54">
        <v>372</v>
      </c>
      <c r="U43" s="54">
        <v>383</v>
      </c>
    </row>
    <row r="44" spans="1:21" ht="12.75" customHeight="1">
      <c r="A44" s="49" t="s">
        <v>19</v>
      </c>
      <c r="B44" s="50" t="s">
        <v>36</v>
      </c>
      <c r="C44" s="11"/>
      <c r="D44" s="11">
        <v>23</v>
      </c>
      <c r="E44" s="12">
        <v>22</v>
      </c>
      <c r="F44" s="4">
        <v>17</v>
      </c>
      <c r="G44" s="4">
        <v>30</v>
      </c>
      <c r="H44" s="4">
        <v>46</v>
      </c>
      <c r="I44" s="8">
        <v>44</v>
      </c>
      <c r="J44" s="20">
        <v>46</v>
      </c>
      <c r="K44" s="8"/>
      <c r="L44" s="8">
        <v>50</v>
      </c>
      <c r="M44" s="8">
        <v>50</v>
      </c>
      <c r="N44" s="7">
        <v>50</v>
      </c>
      <c r="O44" s="7">
        <v>46</v>
      </c>
      <c r="P44" s="7">
        <v>41</v>
      </c>
      <c r="Q44" s="7">
        <v>50</v>
      </c>
      <c r="R44" s="7">
        <v>63</v>
      </c>
      <c r="S44" s="54">
        <v>61</v>
      </c>
      <c r="T44" s="54">
        <v>61</v>
      </c>
      <c r="U44" s="54">
        <v>62</v>
      </c>
    </row>
    <row r="45" spans="1:21" ht="12.75" customHeight="1">
      <c r="A45" s="49" t="s">
        <v>20</v>
      </c>
      <c r="B45" s="50" t="s">
        <v>36</v>
      </c>
      <c r="C45" s="11">
        <v>28</v>
      </c>
      <c r="D45" s="11">
        <v>61</v>
      </c>
      <c r="E45" s="12">
        <v>71</v>
      </c>
      <c r="F45" s="4">
        <v>74</v>
      </c>
      <c r="G45" s="4">
        <v>82</v>
      </c>
      <c r="H45" s="4">
        <v>100</v>
      </c>
      <c r="I45" s="8">
        <v>97</v>
      </c>
      <c r="J45" s="20">
        <v>110</v>
      </c>
      <c r="K45" s="8"/>
      <c r="L45" s="8">
        <v>120</v>
      </c>
      <c r="M45" s="8">
        <v>115</v>
      </c>
      <c r="N45" s="7">
        <v>122</v>
      </c>
      <c r="O45" s="7">
        <v>117</v>
      </c>
      <c r="P45" s="7">
        <v>111</v>
      </c>
      <c r="Q45" s="7">
        <v>106</v>
      </c>
      <c r="R45" s="7">
        <v>99</v>
      </c>
      <c r="S45" s="54">
        <v>94</v>
      </c>
      <c r="T45" s="54">
        <v>88</v>
      </c>
      <c r="U45" s="54">
        <v>82</v>
      </c>
    </row>
    <row r="46" spans="1:21" ht="12.75" customHeight="1">
      <c r="A46" s="46" t="s">
        <v>4</v>
      </c>
      <c r="B46" s="47" t="s">
        <v>37</v>
      </c>
      <c r="C46" s="13">
        <v>241</v>
      </c>
      <c r="D46" s="13">
        <v>275</v>
      </c>
      <c r="E46" s="13">
        <v>288</v>
      </c>
      <c r="F46" s="13">
        <v>287</v>
      </c>
      <c r="G46" s="13">
        <v>293</v>
      </c>
      <c r="H46" s="13">
        <v>449</v>
      </c>
      <c r="I46" s="16">
        <v>455</v>
      </c>
      <c r="J46" s="21">
        <v>463</v>
      </c>
      <c r="K46" s="16"/>
      <c r="L46" s="16">
        <v>495</v>
      </c>
      <c r="M46" s="16">
        <v>503</v>
      </c>
      <c r="N46" s="30">
        <f>SUM(N43:N45)</f>
        <v>524</v>
      </c>
      <c r="O46" s="30">
        <v>523</v>
      </c>
      <c r="P46" s="30">
        <v>496</v>
      </c>
      <c r="Q46" s="30">
        <v>513</v>
      </c>
      <c r="R46" s="30">
        <v>518</v>
      </c>
      <c r="S46" s="13">
        <v>532</v>
      </c>
      <c r="T46" s="13">
        <v>521</v>
      </c>
      <c r="U46" s="13">
        <v>527</v>
      </c>
    </row>
    <row r="47" spans="1:21" ht="12.75" customHeight="1">
      <c r="A47" s="49" t="s">
        <v>21</v>
      </c>
      <c r="B47" s="50" t="s">
        <v>36</v>
      </c>
      <c r="C47" s="11">
        <v>91</v>
      </c>
      <c r="D47" s="11">
        <v>101</v>
      </c>
      <c r="E47" s="12">
        <v>97</v>
      </c>
      <c r="F47" s="4">
        <v>201</v>
      </c>
      <c r="G47" s="4">
        <v>196</v>
      </c>
      <c r="H47" s="4">
        <v>193</v>
      </c>
      <c r="I47" s="8">
        <v>200</v>
      </c>
      <c r="J47" s="20">
        <v>201</v>
      </c>
      <c r="K47" s="8"/>
      <c r="L47" s="8">
        <v>244</v>
      </c>
      <c r="M47" s="8">
        <v>236</v>
      </c>
      <c r="N47" s="7">
        <v>234</v>
      </c>
      <c r="O47" s="7">
        <v>237</v>
      </c>
      <c r="P47" s="7">
        <v>222</v>
      </c>
      <c r="Q47" s="7">
        <v>218</v>
      </c>
      <c r="R47" s="7">
        <v>222</v>
      </c>
      <c r="S47" s="54">
        <v>235</v>
      </c>
      <c r="T47" s="54">
        <v>243</v>
      </c>
      <c r="U47" s="54">
        <v>249</v>
      </c>
    </row>
    <row r="48" spans="1:21" ht="12.75" customHeight="1">
      <c r="A48" s="49" t="s">
        <v>22</v>
      </c>
      <c r="B48" s="50" t="s">
        <v>36</v>
      </c>
      <c r="C48" s="11">
        <v>64</v>
      </c>
      <c r="D48" s="11">
        <v>68</v>
      </c>
      <c r="E48" s="12">
        <v>68</v>
      </c>
      <c r="F48" s="4">
        <v>73</v>
      </c>
      <c r="G48" s="4">
        <v>70</v>
      </c>
      <c r="H48" s="4">
        <v>67</v>
      </c>
      <c r="I48" s="8">
        <v>60</v>
      </c>
      <c r="J48" s="20">
        <v>65</v>
      </c>
      <c r="K48" s="8"/>
      <c r="L48" s="8">
        <v>78</v>
      </c>
      <c r="M48" s="8">
        <v>76</v>
      </c>
      <c r="N48" s="7">
        <v>89</v>
      </c>
      <c r="O48" s="7">
        <v>88</v>
      </c>
      <c r="P48" s="7">
        <v>84</v>
      </c>
      <c r="Q48" s="7">
        <v>79</v>
      </c>
      <c r="R48" s="7">
        <v>82</v>
      </c>
      <c r="S48" s="54">
        <v>83</v>
      </c>
      <c r="T48" s="54">
        <v>82</v>
      </c>
      <c r="U48" s="54">
        <v>81</v>
      </c>
    </row>
    <row r="49" spans="1:21" ht="12.75" customHeight="1">
      <c r="A49" s="49" t="s">
        <v>38</v>
      </c>
      <c r="B49" s="50" t="s">
        <v>36</v>
      </c>
      <c r="C49" s="11" t="s">
        <v>28</v>
      </c>
      <c r="D49" s="11" t="s">
        <v>28</v>
      </c>
      <c r="E49" s="11" t="s">
        <v>28</v>
      </c>
      <c r="F49" s="11" t="s">
        <v>28</v>
      </c>
      <c r="G49" s="11" t="s">
        <v>28</v>
      </c>
      <c r="H49" s="11" t="s">
        <v>28</v>
      </c>
      <c r="I49" s="14" t="s">
        <v>28</v>
      </c>
      <c r="J49" s="23" t="s">
        <v>28</v>
      </c>
      <c r="K49" s="14"/>
      <c r="L49" s="14" t="s">
        <v>28</v>
      </c>
      <c r="M49" s="14" t="s">
        <v>28</v>
      </c>
      <c r="N49" s="18" t="s">
        <v>28</v>
      </c>
      <c r="O49" s="18" t="s">
        <v>28</v>
      </c>
      <c r="P49" s="18" t="s">
        <v>28</v>
      </c>
      <c r="Q49" s="18" t="s">
        <v>28</v>
      </c>
      <c r="R49" s="18" t="s">
        <v>28</v>
      </c>
      <c r="S49" s="11">
        <v>5</v>
      </c>
      <c r="T49" s="11">
        <v>5</v>
      </c>
      <c r="U49" s="11">
        <v>5</v>
      </c>
    </row>
    <row r="50" spans="1:21" ht="12.75" customHeight="1">
      <c r="A50" s="46" t="s">
        <v>5</v>
      </c>
      <c r="B50" s="47" t="s">
        <v>37</v>
      </c>
      <c r="C50" s="13">
        <v>155</v>
      </c>
      <c r="D50" s="13">
        <v>169</v>
      </c>
      <c r="E50" s="13">
        <v>165</v>
      </c>
      <c r="F50" s="13">
        <v>274</v>
      </c>
      <c r="G50" s="13">
        <v>266</v>
      </c>
      <c r="H50" s="13">
        <v>260</v>
      </c>
      <c r="I50" s="16">
        <v>260</v>
      </c>
      <c r="J50" s="21">
        <v>266</v>
      </c>
      <c r="K50" s="16"/>
      <c r="L50" s="16">
        <v>322</v>
      </c>
      <c r="M50" s="16">
        <v>312</v>
      </c>
      <c r="N50" s="30">
        <f>SUM(N47:N49)</f>
        <v>323</v>
      </c>
      <c r="O50" s="30">
        <v>325</v>
      </c>
      <c r="P50" s="30">
        <v>306</v>
      </c>
      <c r="Q50" s="30">
        <v>297</v>
      </c>
      <c r="R50" s="30">
        <v>304</v>
      </c>
      <c r="S50" s="13">
        <v>323</v>
      </c>
      <c r="T50" s="13">
        <v>330</v>
      </c>
      <c r="U50" s="13">
        <v>335</v>
      </c>
    </row>
    <row r="51" spans="1:21" ht="12.75" customHeight="1">
      <c r="A51" s="48" t="s">
        <v>23</v>
      </c>
      <c r="B51" s="47" t="s">
        <v>35</v>
      </c>
      <c r="C51" s="13">
        <v>473</v>
      </c>
      <c r="D51" s="13">
        <v>522</v>
      </c>
      <c r="E51" s="13">
        <v>536</v>
      </c>
      <c r="F51" s="13">
        <v>703</v>
      </c>
      <c r="G51" s="13">
        <v>728</v>
      </c>
      <c r="H51" s="13">
        <v>879</v>
      </c>
      <c r="I51" s="16">
        <v>959</v>
      </c>
      <c r="J51" s="21">
        <v>996</v>
      </c>
      <c r="K51" s="16"/>
      <c r="L51" s="16">
        <v>1106</v>
      </c>
      <c r="M51" s="16">
        <v>1101</v>
      </c>
      <c r="N51" s="30">
        <f>N50+N46+N42</f>
        <v>1115</v>
      </c>
      <c r="O51" s="30">
        <v>1123</v>
      </c>
      <c r="P51" s="30">
        <v>1060</v>
      </c>
      <c r="Q51" s="30">
        <v>1077</v>
      </c>
      <c r="R51" s="30">
        <v>1049</v>
      </c>
      <c r="S51" s="16">
        <v>1079</v>
      </c>
      <c r="T51" s="16">
        <v>1071</v>
      </c>
      <c r="U51" s="16">
        <v>1082</v>
      </c>
    </row>
    <row r="52" spans="1:21" ht="12.75" customHeight="1">
      <c r="A52" s="49" t="s">
        <v>6</v>
      </c>
      <c r="B52" s="50" t="s">
        <v>36</v>
      </c>
      <c r="C52" s="11">
        <v>137</v>
      </c>
      <c r="D52" s="11">
        <v>165</v>
      </c>
      <c r="E52" s="12">
        <v>185</v>
      </c>
      <c r="F52" s="4">
        <v>204</v>
      </c>
      <c r="G52" s="4">
        <v>213</v>
      </c>
      <c r="H52" s="4">
        <v>216</v>
      </c>
      <c r="I52" s="8">
        <v>222</v>
      </c>
      <c r="J52" s="20">
        <v>209</v>
      </c>
      <c r="K52" s="8"/>
      <c r="L52" s="8">
        <v>248</v>
      </c>
      <c r="M52" s="8">
        <v>247</v>
      </c>
      <c r="N52" s="7">
        <v>259</v>
      </c>
      <c r="O52" s="7">
        <v>247</v>
      </c>
      <c r="P52" s="7">
        <v>228</v>
      </c>
      <c r="Q52" s="7">
        <v>232</v>
      </c>
      <c r="R52" s="7">
        <v>214</v>
      </c>
      <c r="S52" s="54">
        <v>197</v>
      </c>
      <c r="T52" s="54">
        <v>193</v>
      </c>
      <c r="U52" s="54">
        <v>196</v>
      </c>
    </row>
    <row r="53" spans="1:21" ht="12.75" customHeight="1">
      <c r="A53" s="49" t="s">
        <v>24</v>
      </c>
      <c r="B53" s="50" t="s">
        <v>36</v>
      </c>
      <c r="C53" s="11" t="s">
        <v>28</v>
      </c>
      <c r="D53" s="11" t="s">
        <v>28</v>
      </c>
      <c r="E53" s="11" t="s">
        <v>28</v>
      </c>
      <c r="F53" s="11" t="s">
        <v>28</v>
      </c>
      <c r="G53" s="11" t="s">
        <v>28</v>
      </c>
      <c r="H53" s="6">
        <v>24</v>
      </c>
      <c r="I53" s="9">
        <v>29</v>
      </c>
      <c r="J53" s="24">
        <v>126</v>
      </c>
      <c r="K53" s="9"/>
      <c r="L53" s="9">
        <v>129</v>
      </c>
      <c r="M53" s="9">
        <v>128</v>
      </c>
      <c r="N53" s="7">
        <v>134</v>
      </c>
      <c r="O53" s="7">
        <v>126</v>
      </c>
      <c r="P53" s="7">
        <v>120</v>
      </c>
      <c r="Q53" s="7">
        <v>115</v>
      </c>
      <c r="R53" s="7">
        <v>115</v>
      </c>
      <c r="S53" s="54">
        <v>116</v>
      </c>
      <c r="T53" s="54">
        <v>125</v>
      </c>
      <c r="U53" s="54">
        <v>121</v>
      </c>
    </row>
    <row r="54" spans="1:21" ht="12.75" customHeight="1">
      <c r="A54" s="49" t="s">
        <v>39</v>
      </c>
      <c r="B54" s="50" t="s">
        <v>36</v>
      </c>
      <c r="C54" s="11" t="s">
        <v>28</v>
      </c>
      <c r="D54" s="11" t="s">
        <v>28</v>
      </c>
      <c r="E54" s="11" t="s">
        <v>28</v>
      </c>
      <c r="F54" s="11" t="s">
        <v>28</v>
      </c>
      <c r="G54" s="11" t="s">
        <v>28</v>
      </c>
      <c r="H54" s="11" t="s">
        <v>28</v>
      </c>
      <c r="I54" s="14" t="s">
        <v>28</v>
      </c>
      <c r="J54" s="23" t="s">
        <v>28</v>
      </c>
      <c r="K54" s="14"/>
      <c r="L54" s="14" t="s">
        <v>28</v>
      </c>
      <c r="M54" s="14" t="s">
        <v>28</v>
      </c>
      <c r="N54" s="18" t="s">
        <v>28</v>
      </c>
      <c r="O54" s="18" t="s">
        <v>28</v>
      </c>
      <c r="P54" s="18" t="s">
        <v>28</v>
      </c>
      <c r="Q54" s="18" t="s">
        <v>28</v>
      </c>
      <c r="R54" s="18" t="s">
        <v>28</v>
      </c>
      <c r="S54" s="11" t="s">
        <v>28</v>
      </c>
      <c r="T54" s="11" t="s">
        <v>28</v>
      </c>
      <c r="U54" s="11" t="s">
        <v>28</v>
      </c>
    </row>
    <row r="55" spans="1:21" ht="12.75" customHeight="1">
      <c r="A55" s="46" t="s">
        <v>7</v>
      </c>
      <c r="B55" s="47" t="s">
        <v>37</v>
      </c>
      <c r="C55" s="13">
        <v>137</v>
      </c>
      <c r="D55" s="13">
        <v>165</v>
      </c>
      <c r="E55" s="13">
        <v>185</v>
      </c>
      <c r="F55" s="13">
        <v>204</v>
      </c>
      <c r="G55" s="13">
        <v>213</v>
      </c>
      <c r="H55" s="13">
        <v>240</v>
      </c>
      <c r="I55" s="16">
        <v>251</v>
      </c>
      <c r="J55" s="21">
        <v>335</v>
      </c>
      <c r="K55" s="16"/>
      <c r="L55" s="16">
        <v>377</v>
      </c>
      <c r="M55" s="16">
        <v>375</v>
      </c>
      <c r="N55" s="30">
        <f>SUM(N52:N54)</f>
        <v>393</v>
      </c>
      <c r="O55" s="30">
        <v>373</v>
      </c>
      <c r="P55" s="30">
        <v>348</v>
      </c>
      <c r="Q55" s="30">
        <v>347</v>
      </c>
      <c r="R55" s="30">
        <v>329</v>
      </c>
      <c r="S55" s="58">
        <v>313</v>
      </c>
      <c r="T55" s="13">
        <v>318</v>
      </c>
      <c r="U55" s="13">
        <v>317</v>
      </c>
    </row>
    <row r="56" spans="1:21" ht="12.75" customHeight="1">
      <c r="A56" s="49" t="s">
        <v>25</v>
      </c>
      <c r="B56" s="50" t="s">
        <v>36</v>
      </c>
      <c r="C56" s="11">
        <v>105</v>
      </c>
      <c r="D56" s="11">
        <v>113</v>
      </c>
      <c r="E56" s="12">
        <v>127</v>
      </c>
      <c r="F56" s="4">
        <v>137</v>
      </c>
      <c r="G56" s="4">
        <v>148</v>
      </c>
      <c r="H56" s="4">
        <v>159</v>
      </c>
      <c r="I56" s="8">
        <v>127</v>
      </c>
      <c r="J56" s="20">
        <v>257</v>
      </c>
      <c r="K56" s="8"/>
      <c r="L56" s="8">
        <v>297</v>
      </c>
      <c r="M56" s="8">
        <v>299</v>
      </c>
      <c r="N56" s="7">
        <v>308</v>
      </c>
      <c r="O56" s="7">
        <v>305</v>
      </c>
      <c r="P56" s="7">
        <v>279</v>
      </c>
      <c r="Q56" s="7">
        <v>275</v>
      </c>
      <c r="R56" s="7">
        <v>275</v>
      </c>
      <c r="S56" s="59">
        <v>268</v>
      </c>
      <c r="T56" s="54">
        <v>251</v>
      </c>
      <c r="U56" s="54">
        <v>254</v>
      </c>
    </row>
    <row r="57" spans="1:21" ht="12.75" customHeight="1">
      <c r="A57" s="49" t="s">
        <v>8</v>
      </c>
      <c r="B57" s="50" t="s">
        <v>36</v>
      </c>
      <c r="C57" s="11">
        <v>18</v>
      </c>
      <c r="D57" s="11">
        <v>32</v>
      </c>
      <c r="E57" s="12">
        <v>35</v>
      </c>
      <c r="F57" s="4">
        <v>39</v>
      </c>
      <c r="G57" s="4">
        <v>43</v>
      </c>
      <c r="H57" s="4">
        <v>42</v>
      </c>
      <c r="I57" s="8">
        <v>39</v>
      </c>
      <c r="J57" s="20">
        <v>79</v>
      </c>
      <c r="K57" s="8"/>
      <c r="L57" s="8">
        <v>105</v>
      </c>
      <c r="M57" s="8">
        <v>98</v>
      </c>
      <c r="N57" s="7">
        <v>103</v>
      </c>
      <c r="O57" s="7">
        <v>102</v>
      </c>
      <c r="P57" s="7">
        <v>102</v>
      </c>
      <c r="Q57" s="7">
        <v>105</v>
      </c>
      <c r="R57" s="7">
        <v>94</v>
      </c>
      <c r="S57" s="59">
        <v>87</v>
      </c>
      <c r="T57" s="54">
        <v>83</v>
      </c>
      <c r="U57" s="54">
        <v>82</v>
      </c>
    </row>
    <row r="58" spans="1:21" ht="12.75" customHeight="1">
      <c r="A58" s="49" t="s">
        <v>9</v>
      </c>
      <c r="B58" s="50" t="s">
        <v>36</v>
      </c>
      <c r="C58" s="11">
        <v>65</v>
      </c>
      <c r="D58" s="11">
        <v>82</v>
      </c>
      <c r="E58" s="12">
        <v>96</v>
      </c>
      <c r="F58" s="4">
        <v>118</v>
      </c>
      <c r="G58" s="4">
        <v>134</v>
      </c>
      <c r="H58" s="4">
        <v>138</v>
      </c>
      <c r="I58" s="8">
        <v>116</v>
      </c>
      <c r="J58" s="20">
        <v>173</v>
      </c>
      <c r="K58" s="8"/>
      <c r="L58" s="8">
        <v>176</v>
      </c>
      <c r="M58" s="8">
        <v>175</v>
      </c>
      <c r="N58" s="7">
        <v>178</v>
      </c>
      <c r="O58" s="7">
        <v>173</v>
      </c>
      <c r="P58" s="7">
        <v>169</v>
      </c>
      <c r="Q58" s="7">
        <v>152</v>
      </c>
      <c r="R58" s="7">
        <v>145</v>
      </c>
      <c r="S58" s="59">
        <v>138</v>
      </c>
      <c r="T58" s="54">
        <v>129</v>
      </c>
      <c r="U58" s="54">
        <v>128</v>
      </c>
    </row>
    <row r="59" spans="1:21" ht="12.75" customHeight="1">
      <c r="A59" s="46" t="s">
        <v>40</v>
      </c>
      <c r="B59" s="47" t="s">
        <v>37</v>
      </c>
      <c r="C59" s="5">
        <v>188</v>
      </c>
      <c r="D59" s="5">
        <v>227</v>
      </c>
      <c r="E59" s="5">
        <v>258</v>
      </c>
      <c r="F59" s="5">
        <v>294</v>
      </c>
      <c r="G59" s="5">
        <v>325</v>
      </c>
      <c r="H59" s="5">
        <v>339</v>
      </c>
      <c r="I59" s="10">
        <v>282</v>
      </c>
      <c r="J59" s="25">
        <v>509</v>
      </c>
      <c r="K59" s="10"/>
      <c r="L59" s="10">
        <v>578</v>
      </c>
      <c r="M59" s="10">
        <v>572</v>
      </c>
      <c r="N59" s="17">
        <f>SUM(N56:N58)</f>
        <v>589</v>
      </c>
      <c r="O59" s="17">
        <v>580</v>
      </c>
      <c r="P59" s="17">
        <v>550</v>
      </c>
      <c r="Q59" s="17">
        <v>532</v>
      </c>
      <c r="R59" s="17">
        <v>514</v>
      </c>
      <c r="S59" s="55">
        <v>493</v>
      </c>
      <c r="T59" s="5">
        <v>463</v>
      </c>
      <c r="U59" s="5">
        <v>464</v>
      </c>
    </row>
    <row r="60" spans="1:21" ht="12.75" customHeight="1">
      <c r="A60" s="49" t="s">
        <v>41</v>
      </c>
      <c r="B60" s="50" t="s">
        <v>36</v>
      </c>
      <c r="C60" s="11">
        <v>179</v>
      </c>
      <c r="D60" s="11">
        <v>193</v>
      </c>
      <c r="E60" s="12">
        <v>201</v>
      </c>
      <c r="F60" s="4">
        <v>200</v>
      </c>
      <c r="G60" s="4">
        <v>273</v>
      </c>
      <c r="H60" s="4">
        <v>285</v>
      </c>
      <c r="I60" s="8">
        <v>282</v>
      </c>
      <c r="J60" s="20">
        <v>285</v>
      </c>
      <c r="K60" s="8"/>
      <c r="L60" s="8">
        <v>266</v>
      </c>
      <c r="M60" s="8">
        <v>276</v>
      </c>
      <c r="N60" s="7">
        <v>262</v>
      </c>
      <c r="O60" s="7">
        <v>288</v>
      </c>
      <c r="P60" s="7">
        <v>277</v>
      </c>
      <c r="Q60" s="7">
        <v>264</v>
      </c>
      <c r="R60" s="7">
        <v>242</v>
      </c>
      <c r="S60" s="60">
        <v>234</v>
      </c>
      <c r="T60" s="54">
        <v>219</v>
      </c>
      <c r="U60" s="54">
        <v>221</v>
      </c>
    </row>
    <row r="61" spans="1:21" ht="12.75" customHeight="1">
      <c r="A61" s="49" t="s">
        <v>26</v>
      </c>
      <c r="B61" s="50" t="s">
        <v>36</v>
      </c>
      <c r="C61" s="11">
        <v>50</v>
      </c>
      <c r="D61" s="11">
        <v>81</v>
      </c>
      <c r="E61" s="12">
        <v>90</v>
      </c>
      <c r="F61" s="4">
        <v>99</v>
      </c>
      <c r="G61" s="4">
        <v>101</v>
      </c>
      <c r="H61" s="4">
        <v>103</v>
      </c>
      <c r="I61" s="8">
        <v>111</v>
      </c>
      <c r="J61" s="20">
        <v>113</v>
      </c>
      <c r="K61" s="8"/>
      <c r="L61" s="8">
        <v>202</v>
      </c>
      <c r="M61" s="8">
        <v>189</v>
      </c>
      <c r="N61" s="7">
        <v>188</v>
      </c>
      <c r="O61" s="7">
        <v>184</v>
      </c>
      <c r="P61" s="7">
        <v>153</v>
      </c>
      <c r="Q61" s="7">
        <v>145</v>
      </c>
      <c r="R61" s="7">
        <v>151</v>
      </c>
      <c r="S61" s="60">
        <v>147</v>
      </c>
      <c r="T61" s="54">
        <v>140</v>
      </c>
      <c r="U61" s="54">
        <v>131</v>
      </c>
    </row>
    <row r="62" spans="1:21" ht="12.75" customHeight="1">
      <c r="A62" s="49" t="s">
        <v>43</v>
      </c>
      <c r="B62" s="50" t="s">
        <v>36</v>
      </c>
      <c r="C62" s="11">
        <v>62</v>
      </c>
      <c r="D62" s="11">
        <v>78</v>
      </c>
      <c r="E62" s="12">
        <v>92</v>
      </c>
      <c r="F62" s="4">
        <v>96</v>
      </c>
      <c r="G62" s="4">
        <v>99</v>
      </c>
      <c r="H62" s="4">
        <v>101</v>
      </c>
      <c r="I62" s="8">
        <v>111</v>
      </c>
      <c r="J62" s="20">
        <v>148</v>
      </c>
      <c r="K62" s="8"/>
      <c r="L62" s="8">
        <v>174</v>
      </c>
      <c r="M62" s="8">
        <v>270</v>
      </c>
      <c r="N62" s="7">
        <v>272</v>
      </c>
      <c r="O62" s="7">
        <v>269</v>
      </c>
      <c r="P62" s="7">
        <v>237</v>
      </c>
      <c r="Q62" s="7">
        <v>217</v>
      </c>
      <c r="R62" s="7">
        <v>226</v>
      </c>
      <c r="S62" s="60">
        <v>230</v>
      </c>
      <c r="T62" s="54">
        <v>230</v>
      </c>
      <c r="U62" s="54">
        <v>234</v>
      </c>
    </row>
    <row r="63" spans="1:21" ht="12.75" customHeight="1">
      <c r="A63" s="46" t="s">
        <v>10</v>
      </c>
      <c r="B63" s="47" t="s">
        <v>37</v>
      </c>
      <c r="C63" s="5">
        <v>291</v>
      </c>
      <c r="D63" s="5">
        <v>352</v>
      </c>
      <c r="E63" s="5">
        <v>383</v>
      </c>
      <c r="F63" s="5">
        <v>395</v>
      </c>
      <c r="G63" s="5">
        <v>473</v>
      </c>
      <c r="H63" s="5">
        <v>489</v>
      </c>
      <c r="I63" s="10">
        <v>504</v>
      </c>
      <c r="J63" s="25">
        <v>546</v>
      </c>
      <c r="K63" s="10"/>
      <c r="L63" s="10">
        <v>642</v>
      </c>
      <c r="M63" s="10">
        <v>735</v>
      </c>
      <c r="N63" s="17">
        <f>SUM(N60:N62)</f>
        <v>722</v>
      </c>
      <c r="O63" s="17">
        <v>741</v>
      </c>
      <c r="P63" s="17">
        <v>667</v>
      </c>
      <c r="Q63" s="17">
        <v>626</v>
      </c>
      <c r="R63" s="17">
        <v>619</v>
      </c>
      <c r="S63" s="61">
        <v>611</v>
      </c>
      <c r="T63" s="5">
        <v>589</v>
      </c>
      <c r="U63" s="5">
        <v>586</v>
      </c>
    </row>
    <row r="64" spans="1:21" ht="12.75" customHeight="1">
      <c r="A64" s="48" t="s">
        <v>27</v>
      </c>
      <c r="B64" s="47" t="s">
        <v>35</v>
      </c>
      <c r="C64" s="5">
        <v>616</v>
      </c>
      <c r="D64" s="5">
        <v>744</v>
      </c>
      <c r="E64" s="5">
        <v>826</v>
      </c>
      <c r="F64" s="5">
        <v>893</v>
      </c>
      <c r="G64" s="5">
        <v>1011</v>
      </c>
      <c r="H64" s="5">
        <v>1068</v>
      </c>
      <c r="I64" s="10">
        <v>1037</v>
      </c>
      <c r="J64" s="25">
        <v>1390</v>
      </c>
      <c r="K64" s="10"/>
      <c r="L64" s="10">
        <v>1597</v>
      </c>
      <c r="M64" s="10">
        <v>1682</v>
      </c>
      <c r="N64" s="17">
        <f>N55+N59+N63</f>
        <v>1704</v>
      </c>
      <c r="O64" s="17">
        <v>1694</v>
      </c>
      <c r="P64" s="17">
        <v>1565</v>
      </c>
      <c r="Q64" s="17">
        <v>1505</v>
      </c>
      <c r="R64" s="17">
        <v>1462</v>
      </c>
      <c r="S64" s="62">
        <v>1417</v>
      </c>
      <c r="T64" s="10">
        <v>1370</v>
      </c>
      <c r="U64" s="10">
        <v>1367</v>
      </c>
    </row>
    <row r="65" spans="1:21" ht="12.75" customHeight="1">
      <c r="A65" s="47" t="s">
        <v>11</v>
      </c>
      <c r="B65" s="51" t="s">
        <v>42</v>
      </c>
      <c r="C65" s="5">
        <v>3531</v>
      </c>
      <c r="D65" s="5">
        <v>4042</v>
      </c>
      <c r="E65" s="5">
        <v>4760</v>
      </c>
      <c r="F65" s="5">
        <v>5299</v>
      </c>
      <c r="G65" s="5">
        <v>5928</v>
      </c>
      <c r="H65" s="5">
        <v>6468</v>
      </c>
      <c r="I65" s="10">
        <v>6769</v>
      </c>
      <c r="J65" s="25">
        <v>7021</v>
      </c>
      <c r="K65" s="10"/>
      <c r="L65" s="10">
        <v>7813</v>
      </c>
      <c r="M65" s="10">
        <v>8076</v>
      </c>
      <c r="N65" s="17">
        <f>N63+N59+N55+N50+N46+N42+N38</f>
        <v>8301</v>
      </c>
      <c r="O65" s="17">
        <v>8317</v>
      </c>
      <c r="P65" s="17">
        <v>7655</v>
      </c>
      <c r="Q65" s="17">
        <v>7608</v>
      </c>
      <c r="R65" s="17">
        <v>7313</v>
      </c>
      <c r="S65" s="62">
        <v>7219</v>
      </c>
      <c r="T65" s="10">
        <v>7021</v>
      </c>
      <c r="U65" s="10">
        <v>6964</v>
      </c>
    </row>
    <row r="66" spans="1:21" ht="12.75" customHeight="1">
      <c r="A66" s="1" t="s">
        <v>13</v>
      </c>
      <c r="B66" s="1"/>
      <c r="C66" s="19"/>
      <c r="D66" s="19"/>
      <c r="E66" s="19"/>
      <c r="F66" s="19"/>
      <c r="G66" s="19"/>
      <c r="H66" s="19"/>
      <c r="I66" s="19"/>
      <c r="J66" s="56"/>
      <c r="K66" s="56"/>
      <c r="L66" s="57"/>
      <c r="M66" s="57"/>
      <c r="N66" s="7"/>
      <c r="O66" s="7"/>
      <c r="P66" s="7"/>
      <c r="Q66" s="7"/>
      <c r="R66" s="7"/>
      <c r="S66" s="60"/>
      <c r="T66" s="54"/>
      <c r="U66" s="54"/>
    </row>
    <row r="67" spans="1:21" ht="12.75" customHeight="1">
      <c r="A67" s="46" t="s">
        <v>1</v>
      </c>
      <c r="B67" s="47" t="s">
        <v>32</v>
      </c>
      <c r="C67" s="14">
        <v>2054</v>
      </c>
      <c r="D67" s="14">
        <v>2340</v>
      </c>
      <c r="E67" s="15">
        <v>2702</v>
      </c>
      <c r="F67" s="8">
        <v>2903</v>
      </c>
      <c r="G67" s="8">
        <v>3231</v>
      </c>
      <c r="H67" s="8">
        <v>3455</v>
      </c>
      <c r="I67" s="8">
        <v>3616</v>
      </c>
      <c r="J67" s="8">
        <v>3465</v>
      </c>
      <c r="K67" s="8"/>
      <c r="L67" s="8">
        <v>4051</v>
      </c>
      <c r="M67" s="8">
        <v>4195</v>
      </c>
      <c r="N67" s="7">
        <v>4391</v>
      </c>
      <c r="O67" s="7">
        <v>4422</v>
      </c>
      <c r="P67" s="7">
        <v>4042</v>
      </c>
      <c r="Q67" s="7">
        <v>4083</v>
      </c>
      <c r="R67" s="7">
        <v>3905</v>
      </c>
      <c r="S67" s="63">
        <v>3815</v>
      </c>
      <c r="T67" s="8">
        <v>3675</v>
      </c>
      <c r="U67" s="8">
        <v>3583</v>
      </c>
    </row>
    <row r="68" spans="1:21" ht="12.75" customHeight="1">
      <c r="A68" s="46" t="s">
        <v>33</v>
      </c>
      <c r="B68" s="47" t="s">
        <v>34</v>
      </c>
      <c r="C68" s="14">
        <v>13</v>
      </c>
      <c r="D68" s="14">
        <v>15</v>
      </c>
      <c r="E68" s="15">
        <v>15</v>
      </c>
      <c r="F68" s="8">
        <v>55</v>
      </c>
      <c r="G68" s="8">
        <v>186</v>
      </c>
      <c r="H68" s="8">
        <v>262</v>
      </c>
      <c r="I68" s="8">
        <v>301</v>
      </c>
      <c r="J68" s="8">
        <v>327</v>
      </c>
      <c r="K68" s="8"/>
      <c r="L68" s="8">
        <v>314</v>
      </c>
      <c r="M68" s="8">
        <v>322</v>
      </c>
      <c r="N68" s="7">
        <v>310</v>
      </c>
      <c r="O68" s="7">
        <v>302</v>
      </c>
      <c r="P68" s="7">
        <v>285</v>
      </c>
      <c r="Q68" s="7">
        <v>260</v>
      </c>
      <c r="R68" s="7">
        <v>249</v>
      </c>
      <c r="S68" s="60">
        <v>254</v>
      </c>
      <c r="T68" s="54">
        <v>256</v>
      </c>
      <c r="U68" s="54">
        <v>277</v>
      </c>
    </row>
    <row r="69" spans="1:21" ht="12.75" customHeight="1">
      <c r="A69" s="48" t="s">
        <v>2</v>
      </c>
      <c r="B69" s="47" t="s">
        <v>35</v>
      </c>
      <c r="C69" s="16">
        <v>2067</v>
      </c>
      <c r="D69" s="16">
        <v>2355</v>
      </c>
      <c r="E69" s="16">
        <v>2717</v>
      </c>
      <c r="F69" s="16">
        <v>2958</v>
      </c>
      <c r="G69" s="16">
        <v>3417</v>
      </c>
      <c r="H69" s="16">
        <v>3717</v>
      </c>
      <c r="I69" s="16">
        <v>3917</v>
      </c>
      <c r="J69" s="16">
        <v>3792</v>
      </c>
      <c r="K69" s="16"/>
      <c r="L69" s="16">
        <f>SUM(L67:L68)</f>
        <v>4365</v>
      </c>
      <c r="M69" s="16">
        <f>SUM(M67:M68)</f>
        <v>4517</v>
      </c>
      <c r="N69" s="30">
        <f>SUM(N67:N68)</f>
        <v>4701</v>
      </c>
      <c r="O69" s="30">
        <v>4724</v>
      </c>
      <c r="P69" s="30">
        <v>4327</v>
      </c>
      <c r="Q69" s="30">
        <v>4343</v>
      </c>
      <c r="R69" s="30">
        <v>4154</v>
      </c>
      <c r="S69" s="64">
        <v>4069</v>
      </c>
      <c r="T69" s="16">
        <v>3931</v>
      </c>
      <c r="U69" s="16">
        <v>3860</v>
      </c>
    </row>
    <row r="70" spans="1:21" ht="12.75" customHeight="1">
      <c r="A70" s="49" t="s">
        <v>15</v>
      </c>
      <c r="B70" s="50" t="s">
        <v>36</v>
      </c>
      <c r="C70" s="14">
        <v>66</v>
      </c>
      <c r="D70" s="14">
        <v>67</v>
      </c>
      <c r="E70" s="15">
        <v>72</v>
      </c>
      <c r="F70" s="8">
        <v>74</v>
      </c>
      <c r="G70" s="8">
        <v>77</v>
      </c>
      <c r="H70" s="8">
        <v>76</v>
      </c>
      <c r="I70" s="8">
        <v>70</v>
      </c>
      <c r="J70" s="8">
        <v>80</v>
      </c>
      <c r="K70" s="8"/>
      <c r="L70" s="8">
        <v>100</v>
      </c>
      <c r="M70" s="8">
        <v>100</v>
      </c>
      <c r="N70" s="7">
        <v>92</v>
      </c>
      <c r="O70" s="7">
        <v>98</v>
      </c>
      <c r="P70" s="7">
        <v>85</v>
      </c>
      <c r="Q70" s="7">
        <v>89</v>
      </c>
      <c r="R70" s="7">
        <v>66</v>
      </c>
      <c r="S70" s="60">
        <v>64</v>
      </c>
      <c r="T70" s="54">
        <v>64</v>
      </c>
      <c r="U70" s="54">
        <v>62</v>
      </c>
    </row>
    <row r="71" spans="1:21" ht="12.75" customHeight="1">
      <c r="A71" s="49" t="s">
        <v>16</v>
      </c>
      <c r="B71" s="50" t="s">
        <v>36</v>
      </c>
      <c r="C71" s="14" t="s">
        <v>28</v>
      </c>
      <c r="D71" s="14" t="s">
        <v>28</v>
      </c>
      <c r="E71" s="14" t="s">
        <v>28</v>
      </c>
      <c r="F71" s="14" t="s">
        <v>28</v>
      </c>
      <c r="G71" s="14" t="s">
        <v>28</v>
      </c>
      <c r="H71" s="14" t="s">
        <v>28</v>
      </c>
      <c r="I71" s="8">
        <v>58</v>
      </c>
      <c r="J71" s="8">
        <v>65</v>
      </c>
      <c r="K71" s="8"/>
      <c r="L71" s="8">
        <v>60</v>
      </c>
      <c r="M71" s="8">
        <v>61</v>
      </c>
      <c r="N71" s="7">
        <v>62</v>
      </c>
      <c r="O71" s="7">
        <v>61</v>
      </c>
      <c r="P71" s="7">
        <v>60</v>
      </c>
      <c r="Q71" s="7">
        <v>61</v>
      </c>
      <c r="R71" s="7">
        <v>56</v>
      </c>
      <c r="S71" s="60">
        <v>57</v>
      </c>
      <c r="T71" s="54">
        <v>53</v>
      </c>
      <c r="U71" s="54">
        <v>56</v>
      </c>
    </row>
    <row r="72" spans="1:21" ht="12.75" customHeight="1">
      <c r="A72" s="49" t="s">
        <v>17</v>
      </c>
      <c r="B72" s="50" t="s">
        <v>36</v>
      </c>
      <c r="C72" s="14" t="s">
        <v>28</v>
      </c>
      <c r="D72" s="14" t="s">
        <v>28</v>
      </c>
      <c r="E72" s="14" t="s">
        <v>28</v>
      </c>
      <c r="F72" s="9">
        <v>46</v>
      </c>
      <c r="G72" s="9">
        <v>68</v>
      </c>
      <c r="H72" s="9">
        <v>73</v>
      </c>
      <c r="I72" s="8">
        <v>75</v>
      </c>
      <c r="J72" s="8">
        <v>83</v>
      </c>
      <c r="K72" s="8"/>
      <c r="L72" s="8">
        <v>96</v>
      </c>
      <c r="M72" s="8">
        <v>89</v>
      </c>
      <c r="N72" s="7">
        <v>79</v>
      </c>
      <c r="O72" s="7">
        <v>80</v>
      </c>
      <c r="P72" s="7">
        <v>82</v>
      </c>
      <c r="Q72" s="7">
        <v>89</v>
      </c>
      <c r="R72" s="7">
        <v>80</v>
      </c>
      <c r="S72" s="60">
        <v>78</v>
      </c>
      <c r="T72" s="54">
        <v>77</v>
      </c>
      <c r="U72" s="54">
        <v>74</v>
      </c>
    </row>
    <row r="73" spans="1:21" ht="12.75" customHeight="1">
      <c r="A73" s="46" t="s">
        <v>3</v>
      </c>
      <c r="B73" s="47" t="s">
        <v>37</v>
      </c>
      <c r="C73" s="16">
        <v>66</v>
      </c>
      <c r="D73" s="16">
        <v>67</v>
      </c>
      <c r="E73" s="16">
        <v>72</v>
      </c>
      <c r="F73" s="16">
        <v>120</v>
      </c>
      <c r="G73" s="16">
        <v>145</v>
      </c>
      <c r="H73" s="16">
        <v>149</v>
      </c>
      <c r="I73" s="16">
        <v>203</v>
      </c>
      <c r="J73" s="16">
        <v>228</v>
      </c>
      <c r="K73" s="16"/>
      <c r="L73" s="16">
        <f>SUM(L70:L72)</f>
        <v>256</v>
      </c>
      <c r="M73" s="16">
        <f>SUM(M70:M72)</f>
        <v>250</v>
      </c>
      <c r="N73" s="30">
        <f>SUM(N70:N72)</f>
        <v>233</v>
      </c>
      <c r="O73" s="30">
        <v>239</v>
      </c>
      <c r="P73" s="30">
        <v>227</v>
      </c>
      <c r="Q73" s="30">
        <v>239</v>
      </c>
      <c r="R73" s="30">
        <v>202</v>
      </c>
      <c r="S73" s="64">
        <v>199</v>
      </c>
      <c r="T73" s="16">
        <v>194</v>
      </c>
      <c r="U73" s="16">
        <v>192</v>
      </c>
    </row>
    <row r="74" spans="1:21" ht="12.75" customHeight="1">
      <c r="A74" s="49" t="s">
        <v>18</v>
      </c>
      <c r="B74" s="50" t="s">
        <v>36</v>
      </c>
      <c r="C74" s="14">
        <v>173</v>
      </c>
      <c r="D74" s="14">
        <v>154</v>
      </c>
      <c r="E74" s="15">
        <v>158</v>
      </c>
      <c r="F74" s="8">
        <v>161</v>
      </c>
      <c r="G74" s="8">
        <v>150</v>
      </c>
      <c r="H74" s="8">
        <v>254</v>
      </c>
      <c r="I74" s="8">
        <v>268</v>
      </c>
      <c r="J74" s="9">
        <v>261</v>
      </c>
      <c r="K74" s="9"/>
      <c r="L74" s="9">
        <v>276</v>
      </c>
      <c r="M74" s="9">
        <v>288</v>
      </c>
      <c r="N74" s="7">
        <v>303</v>
      </c>
      <c r="O74" s="7">
        <v>307</v>
      </c>
      <c r="P74" s="7">
        <v>288</v>
      </c>
      <c r="Q74" s="7">
        <v>303</v>
      </c>
      <c r="R74" s="7">
        <v>301</v>
      </c>
      <c r="S74" s="60">
        <v>314</v>
      </c>
      <c r="T74" s="54">
        <v>307</v>
      </c>
      <c r="U74" s="54">
        <v>313</v>
      </c>
    </row>
    <row r="75" spans="1:21" ht="12.75" customHeight="1">
      <c r="A75" s="49" t="s">
        <v>19</v>
      </c>
      <c r="B75" s="50" t="s">
        <v>36</v>
      </c>
      <c r="C75" s="14"/>
      <c r="D75" s="14">
        <v>17</v>
      </c>
      <c r="E75" s="15">
        <v>15</v>
      </c>
      <c r="F75" s="8">
        <v>10</v>
      </c>
      <c r="G75" s="8">
        <v>24</v>
      </c>
      <c r="H75" s="8">
        <v>36</v>
      </c>
      <c r="I75" s="8">
        <v>35</v>
      </c>
      <c r="J75" s="8">
        <v>36</v>
      </c>
      <c r="K75" s="8"/>
      <c r="L75" s="8">
        <v>42</v>
      </c>
      <c r="M75" s="8">
        <v>41</v>
      </c>
      <c r="N75" s="7">
        <v>41</v>
      </c>
      <c r="O75" s="7">
        <v>38</v>
      </c>
      <c r="P75" s="7">
        <v>33</v>
      </c>
      <c r="Q75" s="7">
        <v>41</v>
      </c>
      <c r="R75" s="7">
        <v>53</v>
      </c>
      <c r="S75" s="60">
        <v>54</v>
      </c>
      <c r="T75" s="54">
        <v>53</v>
      </c>
      <c r="U75" s="54">
        <v>52</v>
      </c>
    </row>
    <row r="76" spans="1:21" ht="12.75" customHeight="1">
      <c r="A76" s="49" t="s">
        <v>20</v>
      </c>
      <c r="B76" s="50" t="s">
        <v>36</v>
      </c>
      <c r="C76" s="14">
        <v>21</v>
      </c>
      <c r="D76" s="14">
        <v>48</v>
      </c>
      <c r="E76" s="15">
        <v>56</v>
      </c>
      <c r="F76" s="8">
        <v>58</v>
      </c>
      <c r="G76" s="8">
        <v>64</v>
      </c>
      <c r="H76" s="8">
        <v>81</v>
      </c>
      <c r="I76" s="8">
        <v>77</v>
      </c>
      <c r="J76" s="8">
        <v>89</v>
      </c>
      <c r="K76" s="8"/>
      <c r="L76" s="8">
        <v>101</v>
      </c>
      <c r="M76" s="8">
        <v>97</v>
      </c>
      <c r="N76" s="7">
        <v>104</v>
      </c>
      <c r="O76" s="7">
        <v>100</v>
      </c>
      <c r="P76" s="7">
        <v>99</v>
      </c>
      <c r="Q76" s="7">
        <v>93</v>
      </c>
      <c r="R76" s="7">
        <v>85</v>
      </c>
      <c r="S76" s="60">
        <v>80</v>
      </c>
      <c r="T76" s="54">
        <v>75</v>
      </c>
      <c r="U76" s="54">
        <v>72</v>
      </c>
    </row>
    <row r="77" spans="1:21" ht="12.75" customHeight="1">
      <c r="A77" s="46" t="s">
        <v>4</v>
      </c>
      <c r="B77" s="47" t="s">
        <v>37</v>
      </c>
      <c r="C77" s="16">
        <v>194</v>
      </c>
      <c r="D77" s="16">
        <v>219</v>
      </c>
      <c r="E77" s="16">
        <v>229</v>
      </c>
      <c r="F77" s="16">
        <v>229</v>
      </c>
      <c r="G77" s="16">
        <v>238</v>
      </c>
      <c r="H77" s="16">
        <v>371</v>
      </c>
      <c r="I77" s="16">
        <v>380</v>
      </c>
      <c r="J77" s="16">
        <v>386</v>
      </c>
      <c r="K77" s="16"/>
      <c r="L77" s="16">
        <f>SUM(L74:L76)</f>
        <v>419</v>
      </c>
      <c r="M77" s="16">
        <f>SUM(M74:M76)</f>
        <v>426</v>
      </c>
      <c r="N77" s="30">
        <f>SUM(N74:N76)</f>
        <v>448</v>
      </c>
      <c r="O77" s="30">
        <v>445</v>
      </c>
      <c r="P77" s="30">
        <v>420</v>
      </c>
      <c r="Q77" s="30">
        <v>437</v>
      </c>
      <c r="R77" s="30">
        <v>439</v>
      </c>
      <c r="S77" s="64">
        <v>448</v>
      </c>
      <c r="T77" s="16">
        <v>435</v>
      </c>
      <c r="U77" s="16">
        <v>437</v>
      </c>
    </row>
    <row r="78" spans="1:21" ht="12.75" customHeight="1">
      <c r="A78" s="49" t="s">
        <v>21</v>
      </c>
      <c r="B78" s="50" t="s">
        <v>36</v>
      </c>
      <c r="C78" s="14">
        <v>71</v>
      </c>
      <c r="D78" s="14">
        <v>87</v>
      </c>
      <c r="E78" s="15">
        <v>83</v>
      </c>
      <c r="F78" s="8">
        <v>175</v>
      </c>
      <c r="G78" s="8">
        <v>171</v>
      </c>
      <c r="H78" s="8">
        <v>167</v>
      </c>
      <c r="I78" s="8">
        <v>173</v>
      </c>
      <c r="J78" s="8">
        <v>170</v>
      </c>
      <c r="K78" s="8"/>
      <c r="L78" s="8">
        <v>212</v>
      </c>
      <c r="M78" s="8">
        <v>203</v>
      </c>
      <c r="N78" s="7">
        <v>200</v>
      </c>
      <c r="O78" s="7">
        <v>203</v>
      </c>
      <c r="P78" s="7">
        <v>193</v>
      </c>
      <c r="Q78" s="7">
        <v>192</v>
      </c>
      <c r="R78" s="7">
        <v>197</v>
      </c>
      <c r="S78" s="60">
        <v>208</v>
      </c>
      <c r="T78" s="54">
        <v>216</v>
      </c>
      <c r="U78" s="54">
        <v>219</v>
      </c>
    </row>
    <row r="79" spans="1:21" ht="12.75" customHeight="1">
      <c r="A79" s="49" t="s">
        <v>22</v>
      </c>
      <c r="B79" s="50" t="s">
        <v>36</v>
      </c>
      <c r="C79" s="14">
        <v>50</v>
      </c>
      <c r="D79" s="14">
        <v>52</v>
      </c>
      <c r="E79" s="15">
        <v>54</v>
      </c>
      <c r="F79" s="8">
        <v>58</v>
      </c>
      <c r="G79" s="8">
        <v>57</v>
      </c>
      <c r="H79" s="8">
        <v>56</v>
      </c>
      <c r="I79" s="8">
        <v>50</v>
      </c>
      <c r="J79" s="8">
        <v>54</v>
      </c>
      <c r="K79" s="8"/>
      <c r="L79" s="8">
        <v>68</v>
      </c>
      <c r="M79" s="8">
        <v>66</v>
      </c>
      <c r="N79" s="7">
        <v>77</v>
      </c>
      <c r="O79" s="7">
        <v>74</v>
      </c>
      <c r="P79" s="7">
        <v>70</v>
      </c>
      <c r="Q79" s="7">
        <v>66</v>
      </c>
      <c r="R79" s="7">
        <v>70</v>
      </c>
      <c r="S79" s="60">
        <v>70</v>
      </c>
      <c r="T79" s="54">
        <v>72</v>
      </c>
      <c r="U79" s="54">
        <v>70</v>
      </c>
    </row>
    <row r="80" spans="1:21" ht="12.75" customHeight="1">
      <c r="A80" s="49" t="s">
        <v>38</v>
      </c>
      <c r="B80" s="50" t="s">
        <v>36</v>
      </c>
      <c r="C80" s="14" t="s">
        <v>28</v>
      </c>
      <c r="D80" s="14" t="s">
        <v>28</v>
      </c>
      <c r="E80" s="14" t="s">
        <v>28</v>
      </c>
      <c r="F80" s="14" t="s">
        <v>28</v>
      </c>
      <c r="G80" s="14" t="s">
        <v>28</v>
      </c>
      <c r="H80" s="14" t="s">
        <v>28</v>
      </c>
      <c r="I80" s="14" t="s">
        <v>28</v>
      </c>
      <c r="J80" s="14" t="s">
        <v>28</v>
      </c>
      <c r="K80" s="14"/>
      <c r="L80" s="14" t="s">
        <v>28</v>
      </c>
      <c r="M80" s="14" t="s">
        <v>28</v>
      </c>
      <c r="N80" s="18" t="s">
        <v>28</v>
      </c>
      <c r="O80" s="18" t="s">
        <v>28</v>
      </c>
      <c r="P80" s="18" t="s">
        <v>28</v>
      </c>
      <c r="Q80" s="18" t="s">
        <v>28</v>
      </c>
      <c r="R80" s="18" t="s">
        <v>28</v>
      </c>
      <c r="S80" s="65">
        <v>5</v>
      </c>
      <c r="T80" s="14">
        <v>5</v>
      </c>
      <c r="U80" s="14">
        <v>5</v>
      </c>
    </row>
    <row r="81" spans="1:21" ht="12.75" customHeight="1">
      <c r="A81" s="46" t="s">
        <v>5</v>
      </c>
      <c r="B81" s="47" t="s">
        <v>37</v>
      </c>
      <c r="C81" s="16">
        <v>121</v>
      </c>
      <c r="D81" s="16">
        <v>139</v>
      </c>
      <c r="E81" s="16">
        <v>137</v>
      </c>
      <c r="F81" s="16">
        <v>233</v>
      </c>
      <c r="G81" s="16">
        <v>228</v>
      </c>
      <c r="H81" s="16">
        <v>223</v>
      </c>
      <c r="I81" s="16">
        <v>223</v>
      </c>
      <c r="J81" s="16">
        <v>224</v>
      </c>
      <c r="K81" s="16"/>
      <c r="L81" s="16">
        <f>SUM(L78:L80)</f>
        <v>280</v>
      </c>
      <c r="M81" s="16">
        <f>SUM(M78:M80)</f>
        <v>269</v>
      </c>
      <c r="N81" s="30">
        <f>SUM(N78:N80)</f>
        <v>277</v>
      </c>
      <c r="O81" s="30">
        <v>277</v>
      </c>
      <c r="P81" s="30">
        <v>263</v>
      </c>
      <c r="Q81" s="30">
        <v>258</v>
      </c>
      <c r="R81" s="30">
        <v>267</v>
      </c>
      <c r="S81" s="64">
        <v>283</v>
      </c>
      <c r="T81" s="16">
        <v>293</v>
      </c>
      <c r="U81" s="16">
        <v>294</v>
      </c>
    </row>
    <row r="82" spans="1:21" ht="12.75" customHeight="1">
      <c r="A82" s="48" t="s">
        <v>23</v>
      </c>
      <c r="B82" s="47" t="s">
        <v>35</v>
      </c>
      <c r="C82" s="16">
        <v>381</v>
      </c>
      <c r="D82" s="16">
        <v>425</v>
      </c>
      <c r="E82" s="16">
        <v>438</v>
      </c>
      <c r="F82" s="16">
        <v>582</v>
      </c>
      <c r="G82" s="16">
        <v>611</v>
      </c>
      <c r="H82" s="16">
        <v>743</v>
      </c>
      <c r="I82" s="16">
        <v>806</v>
      </c>
      <c r="J82" s="16">
        <v>838</v>
      </c>
      <c r="K82" s="16"/>
      <c r="L82" s="16">
        <f>L81+L77+L73</f>
        <v>955</v>
      </c>
      <c r="M82" s="16">
        <f>M81+M77+M73</f>
        <v>945</v>
      </c>
      <c r="N82" s="30">
        <f>N81+N77+N73</f>
        <v>958</v>
      </c>
      <c r="O82" s="30">
        <v>961</v>
      </c>
      <c r="P82" s="30">
        <v>910</v>
      </c>
      <c r="Q82" s="30">
        <v>934</v>
      </c>
      <c r="R82" s="30">
        <v>908</v>
      </c>
      <c r="S82" s="64">
        <v>930</v>
      </c>
      <c r="T82" s="16">
        <v>922</v>
      </c>
      <c r="U82" s="16">
        <v>923</v>
      </c>
    </row>
    <row r="83" spans="1:21" ht="12.75" customHeight="1">
      <c r="A83" s="49" t="s">
        <v>6</v>
      </c>
      <c r="B83" s="50" t="s">
        <v>36</v>
      </c>
      <c r="C83" s="14">
        <v>110</v>
      </c>
      <c r="D83" s="14">
        <v>136</v>
      </c>
      <c r="E83" s="15">
        <v>155</v>
      </c>
      <c r="F83" s="8">
        <v>172</v>
      </c>
      <c r="G83" s="8">
        <v>178</v>
      </c>
      <c r="H83" s="8">
        <v>176</v>
      </c>
      <c r="I83" s="8">
        <v>182</v>
      </c>
      <c r="J83" s="8">
        <v>170</v>
      </c>
      <c r="K83" s="8"/>
      <c r="L83" s="8">
        <v>211</v>
      </c>
      <c r="M83" s="8">
        <v>212</v>
      </c>
      <c r="N83" s="7">
        <v>225</v>
      </c>
      <c r="O83" s="7">
        <v>215</v>
      </c>
      <c r="P83" s="7">
        <v>196</v>
      </c>
      <c r="Q83" s="7">
        <v>201</v>
      </c>
      <c r="R83" s="7">
        <v>183</v>
      </c>
      <c r="S83" s="60">
        <v>163</v>
      </c>
      <c r="T83" s="54">
        <v>159</v>
      </c>
      <c r="U83" s="54">
        <v>161</v>
      </c>
    </row>
    <row r="84" spans="1:21" ht="12.75" customHeight="1">
      <c r="A84" s="49" t="s">
        <v>24</v>
      </c>
      <c r="B84" s="50" t="s">
        <v>36</v>
      </c>
      <c r="C84" s="14" t="s">
        <v>28</v>
      </c>
      <c r="D84" s="14" t="s">
        <v>28</v>
      </c>
      <c r="E84" s="14" t="s">
        <v>28</v>
      </c>
      <c r="F84" s="14" t="s">
        <v>28</v>
      </c>
      <c r="G84" s="14" t="s">
        <v>28</v>
      </c>
      <c r="H84" s="8">
        <v>18</v>
      </c>
      <c r="I84" s="8">
        <v>22</v>
      </c>
      <c r="J84" s="8">
        <v>103</v>
      </c>
      <c r="K84" s="8"/>
      <c r="L84" s="8">
        <v>103</v>
      </c>
      <c r="M84" s="8">
        <v>102</v>
      </c>
      <c r="N84" s="7">
        <v>109</v>
      </c>
      <c r="O84" s="7">
        <v>99</v>
      </c>
      <c r="P84" s="7">
        <v>98</v>
      </c>
      <c r="Q84" s="7">
        <v>93</v>
      </c>
      <c r="R84" s="7">
        <v>93</v>
      </c>
      <c r="S84" s="60">
        <v>95</v>
      </c>
      <c r="T84" s="54">
        <v>107</v>
      </c>
      <c r="U84" s="54">
        <v>105</v>
      </c>
    </row>
    <row r="85" spans="1:21" ht="12.75" customHeight="1">
      <c r="A85" s="49" t="s">
        <v>39</v>
      </c>
      <c r="B85" s="50" t="s">
        <v>36</v>
      </c>
      <c r="C85" s="14" t="s">
        <v>28</v>
      </c>
      <c r="D85" s="14" t="s">
        <v>28</v>
      </c>
      <c r="E85" s="14" t="s">
        <v>28</v>
      </c>
      <c r="F85" s="14" t="s">
        <v>28</v>
      </c>
      <c r="G85" s="14" t="s">
        <v>28</v>
      </c>
      <c r="H85" s="14" t="s">
        <v>28</v>
      </c>
      <c r="I85" s="14" t="s">
        <v>28</v>
      </c>
      <c r="J85" s="14" t="s">
        <v>28</v>
      </c>
      <c r="K85" s="14"/>
      <c r="L85" s="14" t="s">
        <v>28</v>
      </c>
      <c r="M85" s="14" t="s">
        <v>28</v>
      </c>
      <c r="N85" s="18" t="s">
        <v>28</v>
      </c>
      <c r="O85" s="18" t="s">
        <v>28</v>
      </c>
      <c r="P85" s="18" t="s">
        <v>28</v>
      </c>
      <c r="Q85" s="18" t="s">
        <v>28</v>
      </c>
      <c r="R85" s="18" t="s">
        <v>28</v>
      </c>
      <c r="S85" s="65" t="s">
        <v>28</v>
      </c>
      <c r="T85" s="14" t="s">
        <v>28</v>
      </c>
      <c r="U85" s="14" t="s">
        <v>28</v>
      </c>
    </row>
    <row r="86" spans="1:21" ht="12.75" customHeight="1">
      <c r="A86" s="46" t="s">
        <v>7</v>
      </c>
      <c r="B86" s="47" t="s">
        <v>37</v>
      </c>
      <c r="C86" s="16">
        <v>110</v>
      </c>
      <c r="D86" s="16">
        <v>136</v>
      </c>
      <c r="E86" s="16">
        <v>155</v>
      </c>
      <c r="F86" s="16">
        <v>172</v>
      </c>
      <c r="G86" s="16">
        <v>178</v>
      </c>
      <c r="H86" s="16">
        <v>194</v>
      </c>
      <c r="I86" s="16">
        <v>204</v>
      </c>
      <c r="J86" s="16">
        <v>273</v>
      </c>
      <c r="K86" s="16"/>
      <c r="L86" s="16">
        <f>SUM(L83:L85)</f>
        <v>314</v>
      </c>
      <c r="M86" s="16">
        <f>SUM(M83:M85)</f>
        <v>314</v>
      </c>
      <c r="N86" s="30">
        <f>SUM(N83:N85)</f>
        <v>334</v>
      </c>
      <c r="O86" s="30">
        <v>314</v>
      </c>
      <c r="P86" s="30">
        <v>294</v>
      </c>
      <c r="Q86" s="30">
        <v>294</v>
      </c>
      <c r="R86" s="30">
        <v>276</v>
      </c>
      <c r="S86" s="64">
        <v>258</v>
      </c>
      <c r="T86" s="16">
        <v>266</v>
      </c>
      <c r="U86" s="16">
        <v>266</v>
      </c>
    </row>
    <row r="87" spans="1:21" ht="12.75" customHeight="1">
      <c r="A87" s="49" t="s">
        <v>25</v>
      </c>
      <c r="B87" s="50" t="s">
        <v>36</v>
      </c>
      <c r="C87" s="14">
        <v>88</v>
      </c>
      <c r="D87" s="14">
        <v>88</v>
      </c>
      <c r="E87" s="15">
        <v>102</v>
      </c>
      <c r="F87" s="8">
        <v>109</v>
      </c>
      <c r="G87" s="8">
        <v>118</v>
      </c>
      <c r="H87" s="8">
        <v>124</v>
      </c>
      <c r="I87" s="8">
        <v>101</v>
      </c>
      <c r="J87" s="8">
        <v>217</v>
      </c>
      <c r="K87" s="8"/>
      <c r="L87" s="8">
        <v>257</v>
      </c>
      <c r="M87" s="8">
        <v>255</v>
      </c>
      <c r="N87" s="7">
        <v>264</v>
      </c>
      <c r="O87" s="7">
        <v>266</v>
      </c>
      <c r="P87" s="7">
        <v>244</v>
      </c>
      <c r="Q87" s="7">
        <v>245</v>
      </c>
      <c r="R87" s="7">
        <v>245</v>
      </c>
      <c r="S87" s="60">
        <v>240</v>
      </c>
      <c r="T87" s="54">
        <v>223</v>
      </c>
      <c r="U87" s="54">
        <v>225</v>
      </c>
    </row>
    <row r="88" spans="1:21" ht="12.75" customHeight="1">
      <c r="A88" s="49" t="s">
        <v>8</v>
      </c>
      <c r="B88" s="50" t="s">
        <v>36</v>
      </c>
      <c r="C88" s="14">
        <v>15</v>
      </c>
      <c r="D88" s="14">
        <v>25</v>
      </c>
      <c r="E88" s="15">
        <v>28</v>
      </c>
      <c r="F88" s="8">
        <v>32</v>
      </c>
      <c r="G88" s="8">
        <v>36</v>
      </c>
      <c r="H88" s="8">
        <v>37</v>
      </c>
      <c r="I88" s="8">
        <v>34</v>
      </c>
      <c r="J88" s="8">
        <v>69</v>
      </c>
      <c r="K88" s="8"/>
      <c r="L88" s="8">
        <v>90</v>
      </c>
      <c r="M88" s="8">
        <v>81</v>
      </c>
      <c r="N88" s="7">
        <v>88</v>
      </c>
      <c r="O88" s="7">
        <v>88</v>
      </c>
      <c r="P88" s="7">
        <v>89</v>
      </c>
      <c r="Q88" s="7">
        <v>91</v>
      </c>
      <c r="R88" s="7">
        <v>83</v>
      </c>
      <c r="S88" s="59">
        <v>76</v>
      </c>
      <c r="T88" s="54">
        <v>73</v>
      </c>
      <c r="U88" s="54">
        <v>72</v>
      </c>
    </row>
    <row r="89" spans="1:21" ht="12.75" customHeight="1">
      <c r="A89" s="49" t="s">
        <v>9</v>
      </c>
      <c r="B89" s="50" t="s">
        <v>36</v>
      </c>
      <c r="C89" s="14">
        <v>49</v>
      </c>
      <c r="D89" s="14">
        <v>64</v>
      </c>
      <c r="E89" s="15">
        <v>75</v>
      </c>
      <c r="F89" s="8">
        <v>96</v>
      </c>
      <c r="G89" s="8">
        <v>112</v>
      </c>
      <c r="H89" s="8">
        <v>116</v>
      </c>
      <c r="I89" s="8">
        <v>98</v>
      </c>
      <c r="J89" s="8">
        <v>147</v>
      </c>
      <c r="K89" s="8"/>
      <c r="L89" s="8">
        <v>149</v>
      </c>
      <c r="M89" s="8">
        <v>148</v>
      </c>
      <c r="N89" s="7">
        <v>151</v>
      </c>
      <c r="O89" s="7">
        <v>151</v>
      </c>
      <c r="P89" s="7">
        <v>146</v>
      </c>
      <c r="Q89" s="7">
        <v>130</v>
      </c>
      <c r="R89" s="7">
        <v>126</v>
      </c>
      <c r="S89" s="59">
        <v>117</v>
      </c>
      <c r="T89" s="54">
        <v>109</v>
      </c>
      <c r="U89" s="54">
        <v>109</v>
      </c>
    </row>
    <row r="90" spans="1:21" ht="12.75" customHeight="1">
      <c r="A90" s="46" t="s">
        <v>40</v>
      </c>
      <c r="B90" s="47" t="s">
        <v>37</v>
      </c>
      <c r="C90" s="10">
        <v>152</v>
      </c>
      <c r="D90" s="10">
        <v>177</v>
      </c>
      <c r="E90" s="10">
        <v>205</v>
      </c>
      <c r="F90" s="10">
        <v>237</v>
      </c>
      <c r="G90" s="10">
        <v>266</v>
      </c>
      <c r="H90" s="10">
        <v>277</v>
      </c>
      <c r="I90" s="10">
        <v>233</v>
      </c>
      <c r="J90" s="10">
        <v>433</v>
      </c>
      <c r="K90" s="10"/>
      <c r="L90" s="10">
        <f>L87+L88+L89</f>
        <v>496</v>
      </c>
      <c r="M90" s="10">
        <f>M87+M88+M89</f>
        <v>484</v>
      </c>
      <c r="N90" s="17">
        <f>N87+N88+N89</f>
        <v>503</v>
      </c>
      <c r="O90" s="17">
        <v>505</v>
      </c>
      <c r="P90" s="17">
        <v>479</v>
      </c>
      <c r="Q90" s="17">
        <v>466</v>
      </c>
      <c r="R90" s="17">
        <v>454</v>
      </c>
      <c r="S90" s="62">
        <v>433</v>
      </c>
      <c r="T90" s="10">
        <v>405</v>
      </c>
      <c r="U90" s="10">
        <v>406</v>
      </c>
    </row>
    <row r="91" spans="1:21" ht="12.75" customHeight="1">
      <c r="A91" s="49" t="s">
        <v>41</v>
      </c>
      <c r="B91" s="50" t="s">
        <v>36</v>
      </c>
      <c r="C91" s="14">
        <v>155</v>
      </c>
      <c r="D91" s="14">
        <v>167</v>
      </c>
      <c r="E91" s="15">
        <v>175</v>
      </c>
      <c r="F91" s="8">
        <v>176</v>
      </c>
      <c r="G91" s="8">
        <v>237</v>
      </c>
      <c r="H91" s="8">
        <v>248</v>
      </c>
      <c r="I91" s="8">
        <v>247</v>
      </c>
      <c r="J91" s="8">
        <v>246</v>
      </c>
      <c r="K91" s="8"/>
      <c r="L91" s="8">
        <v>222</v>
      </c>
      <c r="M91" s="8">
        <v>234</v>
      </c>
      <c r="N91" s="7">
        <v>221</v>
      </c>
      <c r="O91" s="7">
        <v>252</v>
      </c>
      <c r="P91" s="7">
        <v>244</v>
      </c>
      <c r="Q91" s="7">
        <v>236</v>
      </c>
      <c r="R91" s="7">
        <v>210</v>
      </c>
      <c r="S91" s="60">
        <v>204</v>
      </c>
      <c r="T91" s="54">
        <v>193</v>
      </c>
      <c r="U91" s="54">
        <v>196</v>
      </c>
    </row>
    <row r="92" spans="1:21" ht="12.75" customHeight="1">
      <c r="A92" s="49" t="s">
        <v>26</v>
      </c>
      <c r="B92" s="50" t="s">
        <v>36</v>
      </c>
      <c r="C92" s="14">
        <v>41</v>
      </c>
      <c r="D92" s="14">
        <v>67</v>
      </c>
      <c r="E92" s="15">
        <v>71</v>
      </c>
      <c r="F92" s="8">
        <v>82</v>
      </c>
      <c r="G92" s="8">
        <v>83</v>
      </c>
      <c r="H92" s="8">
        <v>84</v>
      </c>
      <c r="I92" s="8">
        <v>92</v>
      </c>
      <c r="J92" s="8">
        <v>93</v>
      </c>
      <c r="K92" s="8"/>
      <c r="L92" s="8">
        <v>166</v>
      </c>
      <c r="M92" s="8">
        <v>155</v>
      </c>
      <c r="N92" s="7">
        <v>157</v>
      </c>
      <c r="O92" s="7">
        <v>155</v>
      </c>
      <c r="P92" s="7">
        <v>130</v>
      </c>
      <c r="Q92" s="7">
        <v>122</v>
      </c>
      <c r="R92" s="7">
        <v>128</v>
      </c>
      <c r="S92" s="60">
        <v>123</v>
      </c>
      <c r="T92" s="54">
        <v>118</v>
      </c>
      <c r="U92" s="54">
        <v>110</v>
      </c>
    </row>
    <row r="93" spans="1:21" ht="12.75" customHeight="1">
      <c r="A93" s="49" t="s">
        <v>43</v>
      </c>
      <c r="B93" s="50" t="s">
        <v>36</v>
      </c>
      <c r="C93" s="14">
        <v>51</v>
      </c>
      <c r="D93" s="14">
        <v>66</v>
      </c>
      <c r="E93" s="15">
        <v>75</v>
      </c>
      <c r="F93" s="8">
        <v>80</v>
      </c>
      <c r="G93" s="8">
        <v>84</v>
      </c>
      <c r="H93" s="8">
        <v>87</v>
      </c>
      <c r="I93" s="8">
        <v>99</v>
      </c>
      <c r="J93" s="8">
        <v>133</v>
      </c>
      <c r="K93" s="8"/>
      <c r="L93" s="8">
        <v>154</v>
      </c>
      <c r="M93" s="8">
        <v>241</v>
      </c>
      <c r="N93" s="7">
        <v>240</v>
      </c>
      <c r="O93" s="7">
        <v>241</v>
      </c>
      <c r="P93" s="7">
        <v>208</v>
      </c>
      <c r="Q93" s="7">
        <v>187</v>
      </c>
      <c r="R93" s="7">
        <v>198</v>
      </c>
      <c r="S93" s="54">
        <v>198</v>
      </c>
      <c r="T93" s="54">
        <v>199</v>
      </c>
      <c r="U93" s="54">
        <v>200</v>
      </c>
    </row>
    <row r="94" spans="1:21" ht="12.75" customHeight="1">
      <c r="A94" s="46" t="s">
        <v>10</v>
      </c>
      <c r="B94" s="47" t="s">
        <v>37</v>
      </c>
      <c r="C94" s="10">
        <v>247</v>
      </c>
      <c r="D94" s="10">
        <v>300</v>
      </c>
      <c r="E94" s="10">
        <v>321</v>
      </c>
      <c r="F94" s="10">
        <v>338</v>
      </c>
      <c r="G94" s="10">
        <v>404</v>
      </c>
      <c r="H94" s="10">
        <v>419</v>
      </c>
      <c r="I94" s="10">
        <v>438</v>
      </c>
      <c r="J94" s="10">
        <v>472</v>
      </c>
      <c r="K94" s="10"/>
      <c r="L94" s="10">
        <f>SUM(L91:L93)</f>
        <v>542</v>
      </c>
      <c r="M94" s="10">
        <f>SUM(M91:M93)</f>
        <v>630</v>
      </c>
      <c r="N94" s="17">
        <f>SUM(N91:N93)</f>
        <v>618</v>
      </c>
      <c r="O94" s="17">
        <v>648</v>
      </c>
      <c r="P94" s="17">
        <v>582</v>
      </c>
      <c r="Q94" s="17">
        <v>545</v>
      </c>
      <c r="R94" s="17">
        <v>536</v>
      </c>
      <c r="S94" s="10">
        <v>525</v>
      </c>
      <c r="T94" s="10">
        <v>510</v>
      </c>
      <c r="U94" s="10">
        <v>506</v>
      </c>
    </row>
    <row r="95" spans="1:21" ht="12.75" customHeight="1">
      <c r="A95" s="48" t="s">
        <v>27</v>
      </c>
      <c r="B95" s="47" t="s">
        <v>35</v>
      </c>
      <c r="C95" s="10">
        <v>509</v>
      </c>
      <c r="D95" s="10">
        <v>613</v>
      </c>
      <c r="E95" s="10">
        <v>681</v>
      </c>
      <c r="F95" s="10">
        <v>747</v>
      </c>
      <c r="G95" s="10">
        <v>848</v>
      </c>
      <c r="H95" s="10">
        <v>890</v>
      </c>
      <c r="I95" s="10">
        <v>875</v>
      </c>
      <c r="J95" s="10">
        <v>1178</v>
      </c>
      <c r="K95" s="10"/>
      <c r="L95" s="10">
        <f>L86+L90+L94</f>
        <v>1352</v>
      </c>
      <c r="M95" s="10">
        <f>M86+M90+M94</f>
        <v>1428</v>
      </c>
      <c r="N95" s="17">
        <f>N86+N90+N94</f>
        <v>1455</v>
      </c>
      <c r="O95" s="17">
        <v>1467</v>
      </c>
      <c r="P95" s="17">
        <v>1355</v>
      </c>
      <c r="Q95" s="17">
        <v>1305</v>
      </c>
      <c r="R95" s="17">
        <v>1266</v>
      </c>
      <c r="S95" s="10">
        <v>1216</v>
      </c>
      <c r="T95" s="10">
        <v>1181</v>
      </c>
      <c r="U95" s="10">
        <v>1178</v>
      </c>
    </row>
    <row r="96" spans="1:21" ht="12.75" customHeight="1">
      <c r="A96" s="47" t="s">
        <v>11</v>
      </c>
      <c r="B96" s="51" t="s">
        <v>42</v>
      </c>
      <c r="C96" s="10">
        <v>2957</v>
      </c>
      <c r="D96" s="10">
        <v>3393</v>
      </c>
      <c r="E96" s="10">
        <v>3836</v>
      </c>
      <c r="F96" s="10">
        <v>4287</v>
      </c>
      <c r="G96" s="10">
        <v>4876</v>
      </c>
      <c r="H96" s="10">
        <v>5350</v>
      </c>
      <c r="I96" s="10">
        <v>5598</v>
      </c>
      <c r="J96" s="10">
        <v>5808</v>
      </c>
      <c r="K96" s="10"/>
      <c r="L96" s="10">
        <f>L94+L90+L86+L81+L77+L73+L69</f>
        <v>6672</v>
      </c>
      <c r="M96" s="10">
        <f>M94+M90+M86+M81+M77+M73+M69</f>
        <v>6890</v>
      </c>
      <c r="N96" s="17">
        <f>N94+N90+N86+N81+N77+N73+N69</f>
        <v>7114</v>
      </c>
      <c r="O96" s="17">
        <v>7152</v>
      </c>
      <c r="P96" s="17">
        <v>6592</v>
      </c>
      <c r="Q96" s="17">
        <v>6582</v>
      </c>
      <c r="R96" s="17">
        <v>6328</v>
      </c>
      <c r="S96" s="10">
        <v>6215</v>
      </c>
      <c r="T96" s="10">
        <v>6034</v>
      </c>
      <c r="U96" s="10">
        <v>5961</v>
      </c>
    </row>
    <row r="97" spans="3:13" ht="12.75" customHeight="1">
      <c r="C97" s="32"/>
      <c r="D97" s="32"/>
      <c r="E97" s="32"/>
      <c r="F97" s="32"/>
      <c r="G97" s="33"/>
      <c r="H97" s="33"/>
      <c r="I97" s="33"/>
      <c r="J97" s="33"/>
      <c r="K97" s="33"/>
      <c r="L97" s="33"/>
      <c r="M97" s="33"/>
    </row>
    <row r="98" spans="1:19" ht="12.75" customHeight="1">
      <c r="A98" s="38"/>
      <c r="B98" s="38"/>
      <c r="C98" s="32"/>
      <c r="D98" s="32"/>
      <c r="E98" s="32"/>
      <c r="F98" s="32"/>
      <c r="G98" s="33"/>
      <c r="H98" s="33"/>
      <c r="I98" s="33"/>
      <c r="J98" s="33"/>
      <c r="K98" s="33"/>
      <c r="L98" s="33"/>
      <c r="M98" s="33"/>
      <c r="S98" s="53"/>
    </row>
    <row r="99" spans="3:13" ht="11.25">
      <c r="C99" s="32"/>
      <c r="D99" s="32"/>
      <c r="E99" s="32"/>
      <c r="F99" s="32"/>
      <c r="G99" s="33"/>
      <c r="H99" s="33"/>
      <c r="I99" s="33"/>
      <c r="J99" s="33"/>
      <c r="K99" s="33"/>
      <c r="L99" s="33"/>
      <c r="M99" s="33"/>
    </row>
    <row r="100" spans="3:13" ht="11.25">
      <c r="C100" s="32"/>
      <c r="D100" s="32"/>
      <c r="E100" s="32"/>
      <c r="F100" s="32"/>
      <c r="G100" s="33"/>
      <c r="H100" s="33"/>
      <c r="I100" s="33"/>
      <c r="J100" s="33"/>
      <c r="K100" s="33"/>
      <c r="L100" s="33"/>
      <c r="M100" s="33"/>
    </row>
    <row r="101" spans="3:13" ht="11.25">
      <c r="C101" s="32"/>
      <c r="D101" s="32"/>
      <c r="E101" s="32"/>
      <c r="F101" s="32"/>
      <c r="G101" s="33"/>
      <c r="H101" s="33"/>
      <c r="I101" s="33"/>
      <c r="J101" s="33"/>
      <c r="K101" s="33"/>
      <c r="L101" s="33"/>
      <c r="M101" s="33"/>
    </row>
    <row r="102" spans="3:13" ht="11.25">
      <c r="C102" s="32"/>
      <c r="D102" s="32"/>
      <c r="E102" s="32"/>
      <c r="F102" s="32"/>
      <c r="G102" s="33"/>
      <c r="H102" s="33"/>
      <c r="I102" s="33"/>
      <c r="J102" s="33"/>
      <c r="K102" s="33"/>
      <c r="L102" s="33"/>
      <c r="M102" s="33"/>
    </row>
    <row r="103" spans="3:13" ht="11.25">
      <c r="C103" s="32"/>
      <c r="D103" s="32"/>
      <c r="E103" s="32"/>
      <c r="F103" s="32"/>
      <c r="G103" s="33"/>
      <c r="H103" s="33"/>
      <c r="I103" s="33"/>
      <c r="J103" s="33"/>
      <c r="K103" s="33"/>
      <c r="L103" s="33"/>
      <c r="M103" s="33"/>
    </row>
  </sheetData>
  <sheetProtection/>
  <mergeCells count="20">
    <mergeCell ref="U2:U3"/>
    <mergeCell ref="T2:T3"/>
    <mergeCell ref="N2:N3"/>
    <mergeCell ref="O2:O3"/>
    <mergeCell ref="P2:P3"/>
    <mergeCell ref="Q2:Q3"/>
    <mergeCell ref="R2:R3"/>
    <mergeCell ref="S2:S3"/>
    <mergeCell ref="H2:H3"/>
    <mergeCell ref="I2:I3"/>
    <mergeCell ref="J2:J3"/>
    <mergeCell ref="K2:K3"/>
    <mergeCell ref="L2:L3"/>
    <mergeCell ref="M2:M3"/>
    <mergeCell ref="A3:B3"/>
    <mergeCell ref="C2:C3"/>
    <mergeCell ref="D2:D3"/>
    <mergeCell ref="E2:E3"/>
    <mergeCell ref="F2:F3"/>
    <mergeCell ref="G2:G3"/>
  </mergeCells>
  <printOptions/>
  <pageMargins left="0.75" right="0.75" top="1" bottom="1" header="0.5" footer="0.5"/>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lt3568</dc:creator>
  <cp:keywords/>
  <dc:description/>
  <cp:lastModifiedBy>Zavackiné Kompár Edit</cp:lastModifiedBy>
  <cp:lastPrinted>2011-07-13T11:46:29Z</cp:lastPrinted>
  <dcterms:created xsi:type="dcterms:W3CDTF">2008-03-11T10:03:41Z</dcterms:created>
  <dcterms:modified xsi:type="dcterms:W3CDTF">2020-06-02T09:28:30Z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