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3.5.25." sheetId="1" r:id="rId1"/>
  </sheets>
  <definedNames/>
  <calcPr fullCalcOnLoad="1"/>
</workbook>
</file>

<file path=xl/comments1.xml><?xml version="1.0" encoding="utf-8"?>
<comments xmlns="http://schemas.openxmlformats.org/spreadsheetml/2006/main">
  <authors>
    <author>Hunyadi-Zoltán Enikő</author>
  </authors>
  <commentList>
    <comment ref="A1" authorId="0">
      <text>
        <r>
          <rPr>
            <sz val="8"/>
            <rFont val="Tahoma"/>
            <family val="2"/>
          </rPr>
          <t>Due to the coronavirus epidemic related emergency measures and the ordered border closures, tourism data collections of HCSO were temporarily suspended. Therefore, the related data in country breakdown for the second quarter of 2020 are not available.</t>
        </r>
      </text>
    </comment>
  </commentList>
</comments>
</file>

<file path=xl/sharedStrings.xml><?xml version="1.0" encoding="utf-8"?>
<sst xmlns="http://schemas.openxmlformats.org/spreadsheetml/2006/main" count="58" uniqueCount="36">
  <si>
    <t>1.</t>
  </si>
  <si>
    <t>2.</t>
  </si>
  <si>
    <t>3.</t>
  </si>
  <si>
    <t>4.</t>
  </si>
  <si>
    <t>5.</t>
  </si>
  <si>
    <t>6.</t>
  </si>
  <si>
    <t>7.</t>
  </si>
  <si>
    <t>8.</t>
  </si>
  <si>
    <t>9.</t>
  </si>
  <si>
    <t>10.</t>
  </si>
  <si>
    <t>$Export</t>
  </si>
  <si>
    <t>$Imports</t>
  </si>
  <si>
    <t>Total</t>
  </si>
  <si>
    <t>Of which:</t>
  </si>
  <si>
    <t>Top 10 together</t>
  </si>
  <si>
    <t>Countries</t>
  </si>
  <si>
    <t>Calculated from data in HUF</t>
  </si>
  <si>
    <t>Calculated from data in EUR</t>
  </si>
  <si>
    <t>share in total trade, %</t>
  </si>
  <si>
    <t>at current prices, million EUR</t>
  </si>
  <si>
    <t>Germany</t>
  </si>
  <si>
    <t xml:space="preserve">United States </t>
  </si>
  <si>
    <t>Austria</t>
  </si>
  <si>
    <t>United Kingdom</t>
  </si>
  <si>
    <t>Ireland</t>
  </si>
  <si>
    <t>Slovakia</t>
  </si>
  <si>
    <t>Romania</t>
  </si>
  <si>
    <t>Poland</t>
  </si>
  <si>
    <t>at current prices, billion HUF</t>
  </si>
  <si>
    <t>same period of previous year = 100.0%</t>
  </si>
  <si>
    <t>Switzerland</t>
  </si>
  <si>
    <t>France</t>
  </si>
  <si>
    <t>Czechia</t>
  </si>
  <si>
    <t>Denmark</t>
  </si>
  <si>
    <t>Netherlands</t>
  </si>
  <si>
    <t>3.5.25. Most important partners of Hungary in external trade in services, quarter 4, 2020</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</si>
</sst>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quot;Ft&quot;* #,##0.00_);_(&quot;Ft&quot;* \(#,##0.00\);_(&quot;Ft&quot;* &quot;-&quot;??_);_(@_)"/>
    <numFmt numFmtId="165" formatCode="_(* #,##0.00_);_(* \(#,##0.00\);_(* &quot;-&quot;??_);_(@_)"/>
    <numFmt numFmtId="166" formatCode="#,##0.0"/>
    <numFmt numFmtId="167" formatCode="0.0"/>
  </numFmts>
  <fonts count="46">
    <font>
      <sz val="11"/>
      <color theme="1"/>
      <name val="Calibri"/>
      <family val="2"/>
    </font>
    <font>
      <sz val="11"/>
      <color indexed="8"/>
      <name val="Calibri"/>
      <family val="2"/>
    </font>
    <font>
      <b/>
      <sz val="8"/>
      <name val="Arial"/>
      <family val="2"/>
    </font>
    <font>
      <sz val="8"/>
      <name val="Arial"/>
      <family val="2"/>
    </font>
    <font>
      <sz val="10"/>
      <name val="Arial"/>
      <family val="2"/>
    </font>
    <font>
      <sz val="10"/>
      <name val="Arial CE"/>
      <family val="0"/>
    </font>
    <font>
      <sz val="8"/>
      <name val="Tahoma"/>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color indexed="8"/>
      <name val="Arial"/>
      <family val="2"/>
    </font>
    <font>
      <b/>
      <sz val="8"/>
      <color indexed="12"/>
      <name val="Arial"/>
      <family val="2"/>
    </font>
    <font>
      <sz val="8"/>
      <color indexed="12"/>
      <name val="Arial"/>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Arial"/>
      <family val="2"/>
    </font>
    <font>
      <b/>
      <sz val="8"/>
      <color rgb="FF0000FF"/>
      <name val="Arial"/>
      <family val="2"/>
    </font>
    <font>
      <sz val="8"/>
      <color rgb="FF0000FF"/>
      <name val="Arial"/>
      <family val="2"/>
    </font>
    <font>
      <b/>
      <sz val="8"/>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8" borderId="7" applyNumberFormat="0" applyFont="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4" fillId="0" borderId="0">
      <alignment/>
      <protection/>
    </xf>
    <xf numFmtId="0" fontId="5"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32">
    <xf numFmtId="0" fontId="0" fillId="0" borderId="0" xfId="0" applyFont="1" applyAlignment="1">
      <alignment/>
    </xf>
    <xf numFmtId="3"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6"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vertical="center"/>
    </xf>
    <xf numFmtId="0" fontId="42" fillId="0" borderId="0" xfId="0" applyFont="1" applyFill="1" applyAlignment="1">
      <alignment/>
    </xf>
    <xf numFmtId="0" fontId="3" fillId="0" borderId="0" xfId="0" applyFont="1" applyFill="1" applyAlignment="1">
      <alignment horizontal="right"/>
    </xf>
    <xf numFmtId="0" fontId="3" fillId="0" borderId="0" xfId="55" applyFont="1" applyFill="1" applyAlignment="1">
      <alignment/>
      <protection/>
    </xf>
    <xf numFmtId="3" fontId="2" fillId="0" borderId="0" xfId="56" applyNumberFormat="1" applyFont="1" applyFill="1" applyAlignment="1">
      <alignment/>
      <protection/>
    </xf>
    <xf numFmtId="3" fontId="2" fillId="0" borderId="0" xfId="0" applyNumberFormat="1" applyFont="1" applyFill="1" applyBorder="1" applyAlignment="1">
      <alignment/>
    </xf>
    <xf numFmtId="3" fontId="3" fillId="0" borderId="0" xfId="0" applyNumberFormat="1" applyFont="1" applyFill="1" applyBorder="1" applyAlignment="1">
      <alignment/>
    </xf>
    <xf numFmtId="166" fontId="3" fillId="0" borderId="11" xfId="0" applyNumberFormat="1" applyFont="1" applyFill="1" applyBorder="1" applyAlignment="1">
      <alignment horizontal="center" vertical="center" wrapText="1"/>
    </xf>
    <xf numFmtId="3" fontId="43" fillId="0" borderId="0" xfId="56" applyNumberFormat="1" applyFont="1" applyFill="1" applyAlignment="1">
      <alignment horizontal="right"/>
      <protection/>
    </xf>
    <xf numFmtId="3" fontId="44" fillId="0" borderId="0" xfId="56" applyNumberFormat="1" applyFont="1" applyFill="1" applyAlignment="1">
      <alignment horizontal="right"/>
      <protection/>
    </xf>
    <xf numFmtId="3" fontId="44" fillId="0" borderId="0" xfId="0" applyNumberFormat="1" applyFont="1" applyFill="1" applyAlignment="1">
      <alignment/>
    </xf>
    <xf numFmtId="3" fontId="43" fillId="0" borderId="0" xfId="0" applyNumberFormat="1" applyFont="1" applyFill="1" applyAlignment="1">
      <alignment/>
    </xf>
    <xf numFmtId="0" fontId="2" fillId="0" borderId="12" xfId="0" applyFont="1" applyFill="1" applyBorder="1" applyAlignment="1">
      <alignment horizontal="left" vertical="center"/>
    </xf>
    <xf numFmtId="3" fontId="2" fillId="0" borderId="0" xfId="0" applyNumberFormat="1" applyFont="1" applyFill="1" applyAlignment="1">
      <alignment horizontal="left" vertical="center"/>
    </xf>
    <xf numFmtId="166" fontId="2" fillId="0" borderId="0" xfId="0" applyNumberFormat="1" applyFont="1" applyFill="1" applyAlignment="1">
      <alignment horizontal="left" vertical="center"/>
    </xf>
    <xf numFmtId="167" fontId="43" fillId="0" borderId="0" xfId="56" applyNumberFormat="1" applyFont="1" applyFill="1" applyAlignment="1">
      <alignment horizontal="right"/>
      <protection/>
    </xf>
    <xf numFmtId="167" fontId="44" fillId="0" borderId="0" xfId="56" applyNumberFormat="1" applyFont="1" applyFill="1" applyAlignment="1">
      <alignment horizontal="right"/>
      <protection/>
    </xf>
    <xf numFmtId="0" fontId="44" fillId="0" borderId="0" xfId="0" applyFont="1" applyFill="1" applyAlignment="1">
      <alignment horizontal="right"/>
    </xf>
    <xf numFmtId="167" fontId="44" fillId="0" borderId="0" xfId="0" applyNumberFormat="1" applyFont="1" applyFill="1" applyAlignment="1">
      <alignment horizontal="right"/>
    </xf>
    <xf numFmtId="166" fontId="44" fillId="0" borderId="0" xfId="56" applyNumberFormat="1" applyFont="1" applyFill="1" applyAlignment="1">
      <alignment horizontal="right"/>
      <protection/>
    </xf>
    <xf numFmtId="3" fontId="3" fillId="0" borderId="0" xfId="0" applyNumberFormat="1" applyFont="1" applyFill="1" applyBorder="1" applyAlignment="1">
      <alignment horizontal="left" vertical="center"/>
    </xf>
    <xf numFmtId="3" fontId="2" fillId="0" borderId="0"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Figyelmeztetés" xfId="49"/>
    <cellStyle name="Hivatkozott cella" xfId="50"/>
    <cellStyle name="Jegyzet" xfId="51"/>
    <cellStyle name="Jó" xfId="52"/>
    <cellStyle name="Kimenet" xfId="53"/>
    <cellStyle name="Magyarázó szöveg" xfId="54"/>
    <cellStyle name="Normál 2 2" xfId="55"/>
    <cellStyle name="Normál_szk4"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0</xdr:row>
      <xdr:rowOff>0</xdr:rowOff>
    </xdr:from>
    <xdr:ext cx="76200" cy="190500"/>
    <xdr:sp fLocksText="0">
      <xdr:nvSpPr>
        <xdr:cNvPr id="1" name="Text Box 1"/>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2" name="Text Box 2"/>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3" name="Text Box 6"/>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4" name="Text Box 7"/>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0</xdr:row>
      <xdr:rowOff>0</xdr:rowOff>
    </xdr:from>
    <xdr:ext cx="76200" cy="190500"/>
    <xdr:sp fLocksText="0">
      <xdr:nvSpPr>
        <xdr:cNvPr id="5" name="Text Box 11"/>
        <xdr:cNvSpPr txBox="1">
          <a:spLocks noChangeArrowheads="1"/>
        </xdr:cNvSpPr>
      </xdr:nvSpPr>
      <xdr:spPr>
        <a:xfrm>
          <a:off x="757237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0</xdr:row>
      <xdr:rowOff>0</xdr:rowOff>
    </xdr:from>
    <xdr:ext cx="76200" cy="190500"/>
    <xdr:sp fLocksText="0">
      <xdr:nvSpPr>
        <xdr:cNvPr id="6" name="Text Box 12"/>
        <xdr:cNvSpPr txBox="1">
          <a:spLocks noChangeArrowheads="1"/>
        </xdr:cNvSpPr>
      </xdr:nvSpPr>
      <xdr:spPr>
        <a:xfrm>
          <a:off x="757237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66675</xdr:rowOff>
    </xdr:from>
    <xdr:ext cx="76200" cy="723900"/>
    <xdr:sp fLocksText="0">
      <xdr:nvSpPr>
        <xdr:cNvPr id="7" name="Text Box 17"/>
        <xdr:cNvSpPr txBox="1">
          <a:spLocks noChangeArrowheads="1"/>
        </xdr:cNvSpPr>
      </xdr:nvSpPr>
      <xdr:spPr>
        <a:xfrm>
          <a:off x="7572375" y="314325"/>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8" name="Text Box 1"/>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9" name="Text Box 2"/>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0" name="Text Box 6"/>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1" name="Text Box 7"/>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723900"/>
    <xdr:sp fLocksText="0">
      <xdr:nvSpPr>
        <xdr:cNvPr id="12" name="Text Box 11"/>
        <xdr:cNvSpPr txBox="1">
          <a:spLocks noChangeArrowheads="1"/>
        </xdr:cNvSpPr>
      </xdr:nvSpPr>
      <xdr:spPr>
        <a:xfrm>
          <a:off x="757237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723900"/>
    <xdr:sp fLocksText="0">
      <xdr:nvSpPr>
        <xdr:cNvPr id="13" name="Text Box 12"/>
        <xdr:cNvSpPr txBox="1">
          <a:spLocks noChangeArrowheads="1"/>
        </xdr:cNvSpPr>
      </xdr:nvSpPr>
      <xdr:spPr>
        <a:xfrm>
          <a:off x="757237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723900"/>
    <xdr:sp fLocksText="0">
      <xdr:nvSpPr>
        <xdr:cNvPr id="14" name="Text Box 17"/>
        <xdr:cNvSpPr txBox="1">
          <a:spLocks noChangeArrowheads="1"/>
        </xdr:cNvSpPr>
      </xdr:nvSpPr>
      <xdr:spPr>
        <a:xfrm>
          <a:off x="757237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5" name="Text Box 1"/>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6" name="Text Box 2"/>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7" name="Text Box 6"/>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723900"/>
    <xdr:sp fLocksText="0">
      <xdr:nvSpPr>
        <xdr:cNvPr id="18" name="Text Box 7"/>
        <xdr:cNvSpPr txBox="1">
          <a:spLocks noChangeArrowheads="1"/>
        </xdr:cNvSpPr>
      </xdr:nvSpPr>
      <xdr:spPr>
        <a:xfrm>
          <a:off x="690562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723900"/>
    <xdr:sp fLocksText="0">
      <xdr:nvSpPr>
        <xdr:cNvPr id="19" name="Text Box 11"/>
        <xdr:cNvSpPr txBox="1">
          <a:spLocks noChangeArrowheads="1"/>
        </xdr:cNvSpPr>
      </xdr:nvSpPr>
      <xdr:spPr>
        <a:xfrm>
          <a:off x="757237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723900"/>
    <xdr:sp fLocksText="0">
      <xdr:nvSpPr>
        <xdr:cNvPr id="20" name="Text Box 12"/>
        <xdr:cNvSpPr txBox="1">
          <a:spLocks noChangeArrowheads="1"/>
        </xdr:cNvSpPr>
      </xdr:nvSpPr>
      <xdr:spPr>
        <a:xfrm>
          <a:off x="7572375" y="247650"/>
          <a:ext cx="762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266700</xdr:colOff>
      <xdr:row>1</xdr:row>
      <xdr:rowOff>0</xdr:rowOff>
    </xdr:from>
    <xdr:ext cx="76200" cy="200025"/>
    <xdr:sp fLocksText="0">
      <xdr:nvSpPr>
        <xdr:cNvPr id="21" name="Text Box 17"/>
        <xdr:cNvSpPr txBox="1">
          <a:spLocks noChangeArrowheads="1"/>
        </xdr:cNvSpPr>
      </xdr:nvSpPr>
      <xdr:spPr>
        <a:xfrm>
          <a:off x="266700"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22" name="Text Box 1"/>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23" name="Text Box 2"/>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24" name="Text Box 6"/>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0</xdr:row>
      <xdr:rowOff>0</xdr:rowOff>
    </xdr:from>
    <xdr:ext cx="76200" cy="190500"/>
    <xdr:sp fLocksText="0">
      <xdr:nvSpPr>
        <xdr:cNvPr id="25" name="Text Box 7"/>
        <xdr:cNvSpPr txBox="1">
          <a:spLocks noChangeArrowheads="1"/>
        </xdr:cNvSpPr>
      </xdr:nvSpPr>
      <xdr:spPr>
        <a:xfrm>
          <a:off x="690562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0</xdr:row>
      <xdr:rowOff>0</xdr:rowOff>
    </xdr:from>
    <xdr:ext cx="76200" cy="190500"/>
    <xdr:sp fLocksText="0">
      <xdr:nvSpPr>
        <xdr:cNvPr id="26" name="Text Box 11"/>
        <xdr:cNvSpPr txBox="1">
          <a:spLocks noChangeArrowheads="1"/>
        </xdr:cNvSpPr>
      </xdr:nvSpPr>
      <xdr:spPr>
        <a:xfrm>
          <a:off x="757237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0</xdr:row>
      <xdr:rowOff>0</xdr:rowOff>
    </xdr:from>
    <xdr:ext cx="76200" cy="190500"/>
    <xdr:sp fLocksText="0">
      <xdr:nvSpPr>
        <xdr:cNvPr id="27" name="Text Box 12"/>
        <xdr:cNvSpPr txBox="1">
          <a:spLocks noChangeArrowheads="1"/>
        </xdr:cNvSpPr>
      </xdr:nvSpPr>
      <xdr:spPr>
        <a:xfrm>
          <a:off x="7572375" y="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28" name="Text Box 1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29" name="Text Box 1"/>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0" name="Text Box 2"/>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1" name="Text Box 6"/>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2" name="Text Box 7"/>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33" name="Text Box 1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34" name="Text Box 1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35" name="Text Box 1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6" name="Text Box 1"/>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7" name="Text Box 2"/>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8" name="Text Box 6"/>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504825</xdr:colOff>
      <xdr:row>1</xdr:row>
      <xdr:rowOff>0</xdr:rowOff>
    </xdr:from>
    <xdr:ext cx="76200" cy="200025"/>
    <xdr:sp fLocksText="0">
      <xdr:nvSpPr>
        <xdr:cNvPr id="39" name="Text Box 7"/>
        <xdr:cNvSpPr txBox="1">
          <a:spLocks noChangeArrowheads="1"/>
        </xdr:cNvSpPr>
      </xdr:nvSpPr>
      <xdr:spPr>
        <a:xfrm>
          <a:off x="690562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0" name="Text Box 1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1" name="Text Box 1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2" name="Text Box 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3" name="Text Box 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4" name="Text Box 6"/>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5" name="Text Box 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6" name="Text Box 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7" name="Text Box 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8" name="Text Box 6"/>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49" name="Text Box 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0" name="Text Box 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1" name="Text Box 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2" name="Text Box 6"/>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3" name="Text Box 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4" name="Text Box 1"/>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5" name="Text Box 2"/>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6" name="Text Box 6"/>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xdr:row>
      <xdr:rowOff>0</xdr:rowOff>
    </xdr:from>
    <xdr:ext cx="76200" cy="200025"/>
    <xdr:sp fLocksText="0">
      <xdr:nvSpPr>
        <xdr:cNvPr id="57" name="Text Box 7"/>
        <xdr:cNvSpPr txBox="1">
          <a:spLocks noChangeArrowheads="1"/>
        </xdr:cNvSpPr>
      </xdr:nvSpPr>
      <xdr:spPr>
        <a:xfrm>
          <a:off x="7572375" y="2476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A1" sqref="A1"/>
    </sheetView>
  </sheetViews>
  <sheetFormatPr defaultColWidth="9.140625" defaultRowHeight="15"/>
  <cols>
    <col min="1" max="1" width="4.00390625" style="6" customWidth="1"/>
    <col min="2" max="2" width="18.7109375" style="6" customWidth="1"/>
    <col min="3" max="3" width="12.7109375" style="6" customWidth="1"/>
    <col min="4" max="4" width="15.140625" style="6" customWidth="1"/>
    <col min="5" max="5" width="17.57421875" style="6" customWidth="1"/>
    <col min="6" max="6" width="12.7109375" style="6" customWidth="1"/>
    <col min="7" max="7" width="15.140625" style="6" customWidth="1"/>
    <col min="8" max="8" width="17.57421875" style="6" customWidth="1"/>
    <col min="9" max="16384" width="9.140625" style="6" customWidth="1"/>
  </cols>
  <sheetData>
    <row r="1" spans="1:8" s="5" customFormat="1" ht="19.5" customHeight="1">
      <c r="A1" s="17" t="s">
        <v>35</v>
      </c>
      <c r="B1" s="17"/>
      <c r="C1" s="17"/>
      <c r="D1" s="17"/>
      <c r="E1" s="17"/>
      <c r="F1" s="18"/>
      <c r="G1" s="19"/>
      <c r="H1" s="19"/>
    </row>
    <row r="2" spans="1:8" ht="12.75" customHeight="1">
      <c r="A2" s="30" t="s">
        <v>15</v>
      </c>
      <c r="B2" s="31"/>
      <c r="C2" s="27" t="s">
        <v>16</v>
      </c>
      <c r="D2" s="27"/>
      <c r="E2" s="27"/>
      <c r="F2" s="27" t="s">
        <v>17</v>
      </c>
      <c r="G2" s="27"/>
      <c r="H2" s="28"/>
    </row>
    <row r="3" spans="1:8" ht="28.5" customHeight="1">
      <c r="A3" s="30"/>
      <c r="B3" s="31"/>
      <c r="C3" s="1" t="s">
        <v>28</v>
      </c>
      <c r="D3" s="1" t="s">
        <v>18</v>
      </c>
      <c r="E3" s="2" t="s">
        <v>29</v>
      </c>
      <c r="F3" s="1" t="s">
        <v>19</v>
      </c>
      <c r="G3" s="1" t="s">
        <v>18</v>
      </c>
      <c r="H3" s="12" t="s">
        <v>29</v>
      </c>
    </row>
    <row r="4" spans="1:8" ht="11.25">
      <c r="A4" s="26" t="s">
        <v>11</v>
      </c>
      <c r="B4" s="26"/>
      <c r="C4" s="9"/>
      <c r="D4" s="10"/>
      <c r="E4" s="10"/>
      <c r="F4" s="11"/>
      <c r="G4" s="3"/>
      <c r="H4" s="3"/>
    </row>
    <row r="5" spans="1:8" ht="11.25">
      <c r="A5" s="26" t="s">
        <v>12</v>
      </c>
      <c r="B5" s="26"/>
      <c r="C5" s="13">
        <v>1391.43278</v>
      </c>
      <c r="D5" s="20">
        <v>100</v>
      </c>
      <c r="E5" s="20">
        <v>81.3404373145066</v>
      </c>
      <c r="F5" s="13">
        <v>3858.872</v>
      </c>
      <c r="G5" s="20">
        <v>100</v>
      </c>
      <c r="H5" s="20">
        <v>74.93077556993161</v>
      </c>
    </row>
    <row r="6" spans="1:8" ht="11.25">
      <c r="A6" s="25" t="s">
        <v>13</v>
      </c>
      <c r="B6" s="25"/>
      <c r="C6" s="14"/>
      <c r="D6" s="20"/>
      <c r="E6" s="20"/>
      <c r="F6" s="14"/>
      <c r="G6" s="20"/>
      <c r="H6" s="20"/>
    </row>
    <row r="7" spans="1:8" ht="11.25">
      <c r="A7" s="7" t="s">
        <v>0</v>
      </c>
      <c r="B7" s="8" t="s">
        <v>20</v>
      </c>
      <c r="C7" s="15">
        <v>305.725298</v>
      </c>
      <c r="D7" s="21">
        <f>C7/$C$5*100</f>
        <v>21.971977546770173</v>
      </c>
      <c r="E7" s="21">
        <v>84.39991365142903</v>
      </c>
      <c r="F7" s="14">
        <v>847.88</v>
      </c>
      <c r="G7" s="21">
        <f>F7/$F$5*100</f>
        <v>21.972224007430153</v>
      </c>
      <c r="H7" s="21">
        <v>77.74935123288677</v>
      </c>
    </row>
    <row r="8" spans="1:8" ht="11.25">
      <c r="A8" s="7" t="s">
        <v>1</v>
      </c>
      <c r="B8" s="8" t="s">
        <v>21</v>
      </c>
      <c r="C8" s="15">
        <v>118.08228</v>
      </c>
      <c r="D8" s="21">
        <f aca="true" t="shared" si="0" ref="D8:D16">C8/$C$5*100</f>
        <v>8.486380491912803</v>
      </c>
      <c r="E8" s="21">
        <v>82.24501658836999</v>
      </c>
      <c r="F8" s="14">
        <v>327.479</v>
      </c>
      <c r="G8" s="21">
        <f aca="true" t="shared" si="1" ref="G8:G17">F8/$F$5*100</f>
        <v>8.486391878248359</v>
      </c>
      <c r="H8" s="21">
        <v>75.76340866974058</v>
      </c>
    </row>
    <row r="9" spans="1:8" ht="11.25">
      <c r="A9" s="7" t="s">
        <v>2</v>
      </c>
      <c r="B9" s="8" t="s">
        <v>22</v>
      </c>
      <c r="C9" s="15">
        <v>102.67025</v>
      </c>
      <c r="D9" s="21">
        <f t="shared" si="0"/>
        <v>7.378743082364352</v>
      </c>
      <c r="E9" s="21">
        <v>103.80966278250754</v>
      </c>
      <c r="F9" s="14">
        <v>284.739</v>
      </c>
      <c r="G9" s="21">
        <f t="shared" si="1"/>
        <v>7.37881432708833</v>
      </c>
      <c r="H9" s="21">
        <v>95.62958435207823</v>
      </c>
    </row>
    <row r="10" spans="1:8" ht="11.25">
      <c r="A10" s="7" t="s">
        <v>3</v>
      </c>
      <c r="B10" s="8" t="s">
        <v>24</v>
      </c>
      <c r="C10" s="15">
        <v>88.081622</v>
      </c>
      <c r="D10" s="21">
        <f t="shared" si="0"/>
        <v>6.330282228941019</v>
      </c>
      <c r="E10" s="21">
        <v>93.12720458711125</v>
      </c>
      <c r="F10" s="14">
        <v>244.276</v>
      </c>
      <c r="G10" s="21">
        <f t="shared" si="1"/>
        <v>6.330243656695532</v>
      </c>
      <c r="H10" s="21">
        <v>85.78883968237803</v>
      </c>
    </row>
    <row r="11" spans="1:8" ht="11.25">
      <c r="A11" s="7" t="s">
        <v>4</v>
      </c>
      <c r="B11" s="8" t="s">
        <v>23</v>
      </c>
      <c r="C11" s="15">
        <v>84.017808</v>
      </c>
      <c r="D11" s="21">
        <f t="shared" si="0"/>
        <v>6.038222557901791</v>
      </c>
      <c r="E11" s="21">
        <v>86.74333923448462</v>
      </c>
      <c r="F11" s="14">
        <v>233.007</v>
      </c>
      <c r="G11" s="21">
        <f t="shared" si="1"/>
        <v>6.038215312661317</v>
      </c>
      <c r="H11" s="21">
        <v>79.90747472530487</v>
      </c>
    </row>
    <row r="12" spans="1:8" ht="11.25">
      <c r="A12" s="7" t="s">
        <v>5</v>
      </c>
      <c r="B12" s="8" t="s">
        <v>34</v>
      </c>
      <c r="C12" s="15">
        <v>64.801948</v>
      </c>
      <c r="D12" s="21">
        <f t="shared" si="0"/>
        <v>4.657210102524679</v>
      </c>
      <c r="E12" s="21">
        <v>94.66218055432563</v>
      </c>
      <c r="F12" s="14">
        <v>179.718</v>
      </c>
      <c r="G12" s="21">
        <f t="shared" si="1"/>
        <v>4.65726771968596</v>
      </c>
      <c r="H12" s="21">
        <v>87.20364889126108</v>
      </c>
    </row>
    <row r="13" spans="1:8" ht="11.25">
      <c r="A13" s="7" t="s">
        <v>6</v>
      </c>
      <c r="B13" s="8" t="s">
        <v>25</v>
      </c>
      <c r="C13" s="15">
        <v>60.624633</v>
      </c>
      <c r="D13" s="21">
        <f t="shared" si="0"/>
        <v>4.3569933001003465</v>
      </c>
      <c r="E13" s="21">
        <v>115.94864361068997</v>
      </c>
      <c r="F13" s="14">
        <v>168.131</v>
      </c>
      <c r="G13" s="21">
        <f t="shared" si="1"/>
        <v>4.35699862550507</v>
      </c>
      <c r="H13" s="21">
        <v>106.81359033327826</v>
      </c>
    </row>
    <row r="14" spans="1:8" ht="11.25">
      <c r="A14" s="7" t="s">
        <v>7</v>
      </c>
      <c r="B14" s="6" t="s">
        <v>31</v>
      </c>
      <c r="C14" s="15">
        <v>49.54201</v>
      </c>
      <c r="D14" s="21">
        <f t="shared" si="0"/>
        <v>3.5605032964653884</v>
      </c>
      <c r="E14" s="21">
        <v>94.64854137212387</v>
      </c>
      <c r="F14" s="14">
        <v>137.396</v>
      </c>
      <c r="G14" s="21">
        <f t="shared" si="1"/>
        <v>3.560522349536341</v>
      </c>
      <c r="H14" s="21">
        <v>87.1901613128403</v>
      </c>
    </row>
    <row r="15" spans="1:8" ht="11.25">
      <c r="A15" s="7" t="s">
        <v>8</v>
      </c>
      <c r="B15" s="8" t="s">
        <v>32</v>
      </c>
      <c r="C15" s="15">
        <v>46.354348</v>
      </c>
      <c r="D15" s="21">
        <f t="shared" si="0"/>
        <v>3.331411237846502</v>
      </c>
      <c r="E15" s="21">
        <v>99.62351431698477</v>
      </c>
      <c r="F15" s="14">
        <v>128.557</v>
      </c>
      <c r="G15" s="21">
        <f t="shared" si="1"/>
        <v>3.331465775490869</v>
      </c>
      <c r="H15" s="21">
        <v>91.77333114412376</v>
      </c>
    </row>
    <row r="16" spans="1:8" ht="11.25">
      <c r="A16" s="7" t="s">
        <v>9</v>
      </c>
      <c r="B16" s="8" t="s">
        <v>27</v>
      </c>
      <c r="C16" s="15">
        <v>43.122313</v>
      </c>
      <c r="D16" s="21">
        <f t="shared" si="0"/>
        <v>3.099130164232583</v>
      </c>
      <c r="E16" s="21">
        <v>73.64318430120824</v>
      </c>
      <c r="F16" s="14">
        <v>119.593</v>
      </c>
      <c r="G16" s="21">
        <f t="shared" si="1"/>
        <v>3.0991699128657286</v>
      </c>
      <c r="H16" s="21">
        <v>67.84186700854313</v>
      </c>
    </row>
    <row r="17" spans="1:8" ht="11.25">
      <c r="A17" s="4"/>
      <c r="B17" s="5" t="s">
        <v>14</v>
      </c>
      <c r="C17" s="16">
        <f>SUM(C7:C16)</f>
        <v>963.02251</v>
      </c>
      <c r="D17" s="20">
        <f>C17/$C$5*100</f>
        <v>69.21085400905964</v>
      </c>
      <c r="E17" s="20">
        <v>89.64015230185389</v>
      </c>
      <c r="F17" s="13">
        <f>SUM(F7:F16)</f>
        <v>2670.776</v>
      </c>
      <c r="G17" s="20">
        <f t="shared" si="1"/>
        <v>69.21131356520766</v>
      </c>
      <c r="H17" s="20">
        <v>82.57665726019765</v>
      </c>
    </row>
    <row r="18" spans="1:8" ht="11.25">
      <c r="A18" s="29" t="s">
        <v>10</v>
      </c>
      <c r="B18" s="29"/>
      <c r="C18" s="14"/>
      <c r="D18" s="22"/>
      <c r="E18" s="23"/>
      <c r="F18" s="14"/>
      <c r="G18" s="14"/>
      <c r="H18" s="24"/>
    </row>
    <row r="19" spans="1:8" ht="11.25">
      <c r="A19" s="26" t="s">
        <v>12</v>
      </c>
      <c r="B19" s="26"/>
      <c r="C19" s="13">
        <v>1683.469161</v>
      </c>
      <c r="D19" s="20">
        <v>100</v>
      </c>
      <c r="E19" s="20">
        <v>74.37093004891307</v>
      </c>
      <c r="F19" s="13">
        <v>4668.759</v>
      </c>
      <c r="G19" s="20">
        <v>100</v>
      </c>
      <c r="H19" s="20">
        <v>68.51005751385313</v>
      </c>
    </row>
    <row r="20" spans="1:8" ht="11.25">
      <c r="A20" s="25" t="s">
        <v>13</v>
      </c>
      <c r="B20" s="25"/>
      <c r="C20" s="14"/>
      <c r="D20" s="20"/>
      <c r="E20" s="20"/>
      <c r="F20" s="14"/>
      <c r="G20" s="20"/>
      <c r="H20" s="20"/>
    </row>
    <row r="21" spans="1:8" ht="11.25">
      <c r="A21" s="7" t="s">
        <v>0</v>
      </c>
      <c r="B21" s="8" t="s">
        <v>20</v>
      </c>
      <c r="C21" s="14">
        <v>339.745415</v>
      </c>
      <c r="D21" s="21">
        <f>C21/$C$19*100</f>
        <v>20.181267520112296</v>
      </c>
      <c r="E21" s="21">
        <v>81.43890422251471</v>
      </c>
      <c r="F21" s="14">
        <v>942.231</v>
      </c>
      <c r="G21" s="21">
        <f>F21/$F$19*100</f>
        <v>20.181615714154447</v>
      </c>
      <c r="H21" s="21">
        <v>75.02185610482013</v>
      </c>
    </row>
    <row r="22" spans="1:8" ht="11.25">
      <c r="A22" s="7" t="s">
        <v>1</v>
      </c>
      <c r="B22" s="8" t="s">
        <v>21</v>
      </c>
      <c r="C22" s="14">
        <v>168.300449</v>
      </c>
      <c r="D22" s="21">
        <f aca="true" t="shared" si="2" ref="D22:D31">C22/$C$19*100</f>
        <v>9.997239800937463</v>
      </c>
      <c r="E22" s="21">
        <v>80.4877366882522</v>
      </c>
      <c r="F22" s="14">
        <v>466.751</v>
      </c>
      <c r="G22" s="21">
        <f aca="true" t="shared" si="3" ref="G22:G31">F22/$F$19*100</f>
        <v>9.997324770886653</v>
      </c>
      <c r="H22" s="21">
        <v>74.14489318710366</v>
      </c>
    </row>
    <row r="23" spans="1:8" ht="11.25">
      <c r="A23" s="7" t="s">
        <v>2</v>
      </c>
      <c r="B23" s="8" t="s">
        <v>22</v>
      </c>
      <c r="C23" s="14">
        <v>143.552583</v>
      </c>
      <c r="D23" s="21">
        <f t="shared" si="2"/>
        <v>8.527188161541856</v>
      </c>
      <c r="E23" s="21">
        <v>83.9863840248942</v>
      </c>
      <c r="F23" s="14">
        <v>398.12</v>
      </c>
      <c r="G23" s="21">
        <f t="shared" si="3"/>
        <v>8.5273195725031</v>
      </c>
      <c r="H23" s="21">
        <v>77.36855197288641</v>
      </c>
    </row>
    <row r="24" spans="1:8" ht="11.25">
      <c r="A24" s="7" t="s">
        <v>3</v>
      </c>
      <c r="B24" s="8" t="s">
        <v>23</v>
      </c>
      <c r="C24" s="14">
        <v>123.511912</v>
      </c>
      <c r="D24" s="21">
        <f t="shared" si="2"/>
        <v>7.3367493068083585</v>
      </c>
      <c r="E24" s="21">
        <v>64.44734344294095</v>
      </c>
      <c r="F24" s="14">
        <v>342.537</v>
      </c>
      <c r="G24" s="21">
        <f t="shared" si="3"/>
        <v>7.33678906964356</v>
      </c>
      <c r="H24" s="21">
        <v>59.36897166716063</v>
      </c>
    </row>
    <row r="25" spans="1:8" ht="11.25">
      <c r="A25" s="7" t="s">
        <v>4</v>
      </c>
      <c r="B25" s="8" t="s">
        <v>30</v>
      </c>
      <c r="C25" s="14">
        <v>84.31874</v>
      </c>
      <c r="D25" s="21">
        <f t="shared" si="2"/>
        <v>5.008629914545848</v>
      </c>
      <c r="E25" s="21">
        <v>108.83386948238758</v>
      </c>
      <c r="F25" s="14">
        <v>233.843</v>
      </c>
      <c r="G25" s="21">
        <f t="shared" si="3"/>
        <v>5.008675753021306</v>
      </c>
      <c r="H25" s="21">
        <v>100.25767228886735</v>
      </c>
    </row>
    <row r="26" spans="1:8" ht="11.25">
      <c r="A26" s="7" t="s">
        <v>5</v>
      </c>
      <c r="B26" s="8" t="s">
        <v>34</v>
      </c>
      <c r="C26" s="14">
        <v>81.555744</v>
      </c>
      <c r="D26" s="21">
        <f t="shared" si="2"/>
        <v>4.844504781516458</v>
      </c>
      <c r="E26" s="21">
        <v>78.9354898855093</v>
      </c>
      <c r="F26" s="14">
        <v>226.181</v>
      </c>
      <c r="G26" s="21">
        <f t="shared" si="3"/>
        <v>4.844563619582849</v>
      </c>
      <c r="H26" s="21">
        <v>72.71555285501641</v>
      </c>
    </row>
    <row r="27" spans="1:8" ht="11.25">
      <c r="A27" s="7" t="s">
        <v>6</v>
      </c>
      <c r="B27" s="8" t="s">
        <v>26</v>
      </c>
      <c r="C27" s="14">
        <v>66.556583</v>
      </c>
      <c r="D27" s="21">
        <f t="shared" si="2"/>
        <v>3.9535374060826056</v>
      </c>
      <c r="E27" s="21">
        <v>64.75227761971873</v>
      </c>
      <c r="F27" s="14">
        <v>184.583</v>
      </c>
      <c r="G27" s="21">
        <f t="shared" si="3"/>
        <v>3.953577385339445</v>
      </c>
      <c r="H27" s="21">
        <v>59.64950265959165</v>
      </c>
    </row>
    <row r="28" spans="1:8" ht="11.25">
      <c r="A28" s="7" t="s">
        <v>7</v>
      </c>
      <c r="B28" s="8" t="s">
        <v>25</v>
      </c>
      <c r="C28" s="14">
        <v>45.257916</v>
      </c>
      <c r="D28" s="21">
        <f t="shared" si="2"/>
        <v>2.6883721453570484</v>
      </c>
      <c r="E28" s="21">
        <v>73.02730664488892</v>
      </c>
      <c r="F28" s="14">
        <v>125.518</v>
      </c>
      <c r="G28" s="21">
        <f t="shared" si="3"/>
        <v>2.6884660356210293</v>
      </c>
      <c r="H28" s="21">
        <v>67.2751830372935</v>
      </c>
    </row>
    <row r="29" spans="1:8" ht="11.25">
      <c r="A29" s="7" t="s">
        <v>8</v>
      </c>
      <c r="B29" s="6" t="s">
        <v>31</v>
      </c>
      <c r="C29" s="14">
        <v>44.654251</v>
      </c>
      <c r="D29" s="21">
        <f t="shared" si="2"/>
        <v>2.6525137516314743</v>
      </c>
      <c r="E29" s="21">
        <v>75.65821378016803</v>
      </c>
      <c r="F29" s="14">
        <v>123.839</v>
      </c>
      <c r="G29" s="21">
        <f t="shared" si="3"/>
        <v>2.6525035882126278</v>
      </c>
      <c r="H29" s="21">
        <v>69.69581000084419</v>
      </c>
    </row>
    <row r="30" spans="1:8" ht="11.25">
      <c r="A30" s="7" t="s">
        <v>9</v>
      </c>
      <c r="B30" s="6" t="s">
        <v>33</v>
      </c>
      <c r="C30" s="14">
        <v>42.711609</v>
      </c>
      <c r="D30" s="21">
        <f t="shared" si="2"/>
        <v>2.5371185875854607</v>
      </c>
      <c r="E30" s="21">
        <v>105.46387219415803</v>
      </c>
      <c r="F30" s="14">
        <v>118.454</v>
      </c>
      <c r="G30" s="21">
        <f t="shared" si="3"/>
        <v>2.5371624450951527</v>
      </c>
      <c r="H30" s="21">
        <v>97.15635534485443</v>
      </c>
    </row>
    <row r="31" spans="1:8" ht="11.25">
      <c r="A31" s="4"/>
      <c r="B31" s="5" t="s">
        <v>14</v>
      </c>
      <c r="C31" s="13">
        <f>SUM(C21:C30)</f>
        <v>1140.165202</v>
      </c>
      <c r="D31" s="20">
        <f t="shared" si="2"/>
        <v>67.72712137611887</v>
      </c>
      <c r="E31" s="20">
        <v>79.51359151985947</v>
      </c>
      <c r="F31" s="13">
        <f>SUM(F21:F30)</f>
        <v>3162.057</v>
      </c>
      <c r="G31" s="20">
        <f t="shared" si="3"/>
        <v>67.72799795406016</v>
      </c>
      <c r="H31" s="20">
        <v>73.24815666761641</v>
      </c>
    </row>
  </sheetData>
  <sheetProtection/>
  <mergeCells count="9">
    <mergeCell ref="A6:B6"/>
    <mergeCell ref="A19:B19"/>
    <mergeCell ref="A20:B20"/>
    <mergeCell ref="C2:E2"/>
    <mergeCell ref="F2:H2"/>
    <mergeCell ref="A4:B4"/>
    <mergeCell ref="A18:B18"/>
    <mergeCell ref="A2:B3"/>
    <mergeCell ref="A5:B5"/>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Némethné Csehi Tünde</dc:creator>
  <cp:keywords/>
  <dc:description/>
  <cp:lastModifiedBy>Kecskés Beatrix</cp:lastModifiedBy>
  <dcterms:created xsi:type="dcterms:W3CDTF">2019-05-13T08:33:00Z</dcterms:created>
  <dcterms:modified xsi:type="dcterms:W3CDTF">2021-03-01T14:33:36Z</dcterms:modified>
  <cp:category/>
  <cp:version/>
  <cp:contentType/>
  <cp:contentStatus/>
</cp:coreProperties>
</file>