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2875" windowHeight="11250" activeTab="0"/>
  </bookViews>
  <sheets>
    <sheet name="6.2.2.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<sst xmlns="http://schemas.openxmlformats.org/spreadsheetml/2006/main" count="146" uniqueCount="46">
  <si>
    <t>Budapest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</si>
  <si>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</si>
  <si>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</si>
  <si>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</si>
  <si>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</si>
  <si>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</si>
  <si>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</si>
  <si>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</si>
  <si>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</si>
  <si>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Borsod-Abaúj-Zemplén</t>
  </si>
  <si>
    <t>Heves</t>
  </si>
  <si>
    <t>Hajdú-Bihar</t>
  </si>
  <si>
    <t>Jász-Nagykun-Szolnok</t>
  </si>
  <si>
    <t>Szabolcs-Szatmár-Bereg</t>
  </si>
  <si>
    <t>Békés</t>
  </si>
  <si>
    <t>I. quarter</t>
  </si>
  <si>
    <t>I–II. quarter</t>
  </si>
  <si>
    <t>I–III. quarter</t>
  </si>
  <si>
    <t>I–IV. quarter</t>
  </si>
  <si>
    <t>Central Hungary</t>
  </si>
  <si>
    <t>Central Transdanubia</t>
  </si>
  <si>
    <t>Western Transdanubia</t>
  </si>
  <si>
    <t>Tolna</t>
  </si>
  <si>
    <t>Southern Transdanubia</t>
  </si>
  <si>
    <t>Transdanubia</t>
  </si>
  <si>
    <t>Nógrád</t>
  </si>
  <si>
    <t>Northern Hungary</t>
  </si>
  <si>
    <t>Northern Great Plain</t>
  </si>
  <si>
    <t>Bács-Kiskun</t>
  </si>
  <si>
    <t>Southern Great Plain</t>
  </si>
  <si>
    <t>Great Plain and North</t>
  </si>
  <si>
    <t xml:space="preserve">$Number of non-residential buildings </t>
  </si>
  <si>
    <t>6.2.2.6. Number of non-residential buildings receiving construction permits</t>
  </si>
  <si>
    <t>$Corresponding period of the previous year= 100.0%</t>
  </si>
  <si>
    <t>Name</t>
  </si>
  <si>
    <t>Level</t>
  </si>
  <si>
    <t xml:space="preserve"> of territorial units</t>
  </si>
  <si>
    <t>capital, region</t>
  </si>
  <si>
    <t>Pest</t>
  </si>
  <si>
    <t>county, region</t>
  </si>
  <si>
    <t>large region</t>
  </si>
  <si>
    <t>county</t>
  </si>
  <si>
    <t>region</t>
  </si>
  <si>
    <t>Total</t>
  </si>
  <si>
    <t>country</t>
  </si>
  <si>
    <t>Csongrád-Csanád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</si>
</sst>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56" applyFont="1" applyFill="1" applyBorder="1" applyAlignment="1">
      <alignment horizontal="left" vertical="center"/>
      <protection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/>
    </xf>
    <xf numFmtId="49" fontId="3" fillId="0" borderId="0" xfId="0" applyNumberFormat="1" applyFont="1" applyFill="1" applyAlignment="1">
      <alignment vertical="center"/>
    </xf>
    <xf numFmtId="0" fontId="4" fillId="0" borderId="13" xfId="54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3" fillId="0" borderId="0" xfId="54" applyFont="1" applyFill="1">
      <alignment/>
      <protection/>
    </xf>
    <xf numFmtId="0" fontId="3" fillId="0" borderId="0" xfId="57" applyFont="1">
      <alignment/>
      <protection/>
    </xf>
    <xf numFmtId="0" fontId="3" fillId="0" borderId="0" xfId="54" applyFont="1" applyFill="1" applyAlignment="1">
      <alignment horizontal="left" indent="1"/>
      <protection/>
    </xf>
    <xf numFmtId="0" fontId="4" fillId="0" borderId="0" xfId="54" applyFont="1" applyFill="1">
      <alignment/>
      <protection/>
    </xf>
    <xf numFmtId="0" fontId="4" fillId="0" borderId="0" xfId="57" applyFont="1">
      <alignment/>
      <protection/>
    </xf>
    <xf numFmtId="0" fontId="3" fillId="0" borderId="0" xfId="57" applyFont="1" applyAlignment="1">
      <alignment/>
      <protection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3" xfId="55"/>
    <cellStyle name="Normál_F15d" xfId="56"/>
    <cellStyle name="Normál_megye_nagyska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13.28125" style="1" customWidth="1"/>
    <col min="3" max="16384" width="9.140625" style="1" customWidth="1"/>
  </cols>
  <sheetData>
    <row r="1" spans="1:2" ht="19.5" customHeight="1">
      <c r="A1" s="13" t="s">
        <v>32</v>
      </c>
      <c r="B1" s="13"/>
    </row>
    <row r="2" spans="1:22" ht="11.25">
      <c r="A2" s="14" t="s">
        <v>34</v>
      </c>
      <c r="B2" s="15" t="s">
        <v>35</v>
      </c>
      <c r="C2" s="25">
        <v>2016</v>
      </c>
      <c r="D2" s="26"/>
      <c r="E2" s="26"/>
      <c r="F2" s="27"/>
      <c r="G2" s="25">
        <v>2017</v>
      </c>
      <c r="H2" s="26"/>
      <c r="I2" s="26"/>
      <c r="J2" s="27"/>
      <c r="K2" s="24">
        <v>2018</v>
      </c>
      <c r="L2" s="24"/>
      <c r="M2" s="24"/>
      <c r="N2" s="25"/>
      <c r="O2" s="24">
        <v>2019</v>
      </c>
      <c r="P2" s="24"/>
      <c r="Q2" s="24"/>
      <c r="R2" s="25"/>
      <c r="S2" s="24">
        <v>2020</v>
      </c>
      <c r="T2" s="24"/>
      <c r="U2" s="24"/>
      <c r="V2" s="25"/>
    </row>
    <row r="3" spans="1:22" ht="15" customHeight="1">
      <c r="A3" s="28" t="s">
        <v>36</v>
      </c>
      <c r="B3" s="29"/>
      <c r="C3" s="2" t="s">
        <v>15</v>
      </c>
      <c r="D3" s="2" t="s">
        <v>16</v>
      </c>
      <c r="E3" s="2" t="s">
        <v>17</v>
      </c>
      <c r="F3" s="3" t="s">
        <v>18</v>
      </c>
      <c r="G3" s="2" t="s">
        <v>15</v>
      </c>
      <c r="H3" s="2" t="s">
        <v>16</v>
      </c>
      <c r="I3" s="2" t="s">
        <v>17</v>
      </c>
      <c r="J3" s="3" t="s">
        <v>18</v>
      </c>
      <c r="K3" s="2" t="s">
        <v>15</v>
      </c>
      <c r="L3" s="2" t="s">
        <v>16</v>
      </c>
      <c r="M3" s="2" t="s">
        <v>17</v>
      </c>
      <c r="N3" s="3" t="s">
        <v>18</v>
      </c>
      <c r="O3" s="2" t="s">
        <v>15</v>
      </c>
      <c r="P3" s="2" t="s">
        <v>16</v>
      </c>
      <c r="Q3" s="2" t="s">
        <v>17</v>
      </c>
      <c r="R3" s="3" t="s">
        <v>18</v>
      </c>
      <c r="S3" s="2" t="s">
        <v>15</v>
      </c>
      <c r="T3" s="2" t="s">
        <v>16</v>
      </c>
      <c r="U3" s="2" t="s">
        <v>17</v>
      </c>
      <c r="V3" s="3" t="s">
        <v>18</v>
      </c>
    </row>
    <row r="4" spans="1:14" ht="11.25">
      <c r="A4" s="4" t="s">
        <v>31</v>
      </c>
      <c r="B4" s="4"/>
      <c r="G4" s="12"/>
      <c r="H4" s="12"/>
      <c r="I4" s="12"/>
      <c r="J4" s="12"/>
      <c r="K4" s="12"/>
      <c r="L4" s="12"/>
      <c r="M4" s="12"/>
      <c r="N4" s="12"/>
    </row>
    <row r="5" spans="1:22" ht="11.25">
      <c r="A5" s="16" t="s">
        <v>0</v>
      </c>
      <c r="B5" s="17" t="s">
        <v>37</v>
      </c>
      <c r="C5" s="7">
        <v>27</v>
      </c>
      <c r="D5" s="7">
        <v>49</v>
      </c>
      <c r="E5" s="7">
        <v>82</v>
      </c>
      <c r="F5" s="7">
        <v>104</v>
      </c>
      <c r="G5" s="7">
        <v>24</v>
      </c>
      <c r="H5" s="7">
        <v>48</v>
      </c>
      <c r="I5" s="7">
        <v>79</v>
      </c>
      <c r="J5" s="7">
        <v>113</v>
      </c>
      <c r="K5" s="7">
        <v>25</v>
      </c>
      <c r="L5" s="7">
        <v>57</v>
      </c>
      <c r="M5" s="7">
        <v>96</v>
      </c>
      <c r="N5" s="7">
        <v>139</v>
      </c>
      <c r="O5" s="6">
        <v>18</v>
      </c>
      <c r="P5" s="6">
        <v>34</v>
      </c>
      <c r="Q5" s="6">
        <v>85</v>
      </c>
      <c r="R5" s="6">
        <v>114.00000000000006</v>
      </c>
      <c r="S5" s="6">
        <v>23</v>
      </c>
      <c r="T5" s="6">
        <v>48</v>
      </c>
      <c r="U5" s="6"/>
      <c r="V5" s="6"/>
    </row>
    <row r="6" spans="1:20" s="6" customFormat="1" ht="11.25">
      <c r="A6" s="16" t="s">
        <v>38</v>
      </c>
      <c r="B6" s="17" t="s">
        <v>39</v>
      </c>
      <c r="C6" s="7">
        <v>93</v>
      </c>
      <c r="D6" s="6">
        <v>218</v>
      </c>
      <c r="E6" s="7">
        <v>363</v>
      </c>
      <c r="F6" s="7">
        <v>513</v>
      </c>
      <c r="G6" s="7">
        <v>88</v>
      </c>
      <c r="H6" s="7">
        <v>203</v>
      </c>
      <c r="I6" s="7">
        <v>314</v>
      </c>
      <c r="J6" s="7">
        <v>413</v>
      </c>
      <c r="K6" s="7">
        <v>73</v>
      </c>
      <c r="L6" s="7">
        <v>165</v>
      </c>
      <c r="M6" s="7">
        <v>304</v>
      </c>
      <c r="N6" s="7">
        <v>402.00000000000045</v>
      </c>
      <c r="O6" s="6">
        <v>76</v>
      </c>
      <c r="P6" s="6">
        <v>169</v>
      </c>
      <c r="Q6" s="6">
        <v>268</v>
      </c>
      <c r="R6" s="6">
        <v>386.9999999999993</v>
      </c>
      <c r="S6" s="6">
        <v>64</v>
      </c>
      <c r="T6" s="6">
        <v>190</v>
      </c>
    </row>
    <row r="7" spans="1:22" ht="11.25">
      <c r="A7" s="18" t="s">
        <v>19</v>
      </c>
      <c r="B7" s="17" t="s">
        <v>40</v>
      </c>
      <c r="C7" s="7">
        <v>120</v>
      </c>
      <c r="D7" s="6">
        <v>267</v>
      </c>
      <c r="E7" s="7">
        <v>445</v>
      </c>
      <c r="F7" s="7">
        <v>617</v>
      </c>
      <c r="G7" s="7">
        <v>112</v>
      </c>
      <c r="H7" s="7">
        <v>251</v>
      </c>
      <c r="I7" s="7">
        <v>393</v>
      </c>
      <c r="J7" s="7">
        <v>526</v>
      </c>
      <c r="K7" s="7">
        <v>98</v>
      </c>
      <c r="L7" s="7">
        <v>222</v>
      </c>
      <c r="M7" s="7">
        <v>400</v>
      </c>
      <c r="N7" s="7">
        <v>541</v>
      </c>
      <c r="O7" s="7">
        <f>SUM(O5:O6)</f>
        <v>94</v>
      </c>
      <c r="P7" s="7">
        <f>SUM(P5:P6)</f>
        <v>203</v>
      </c>
      <c r="Q7" s="7">
        <f>SUM(Q5:Q6)</f>
        <v>353</v>
      </c>
      <c r="R7" s="7">
        <v>500.9999999999994</v>
      </c>
      <c r="S7" s="7">
        <v>87</v>
      </c>
      <c r="T7" s="7">
        <v>238</v>
      </c>
      <c r="U7" s="7"/>
      <c r="V7" s="7"/>
    </row>
    <row r="8" spans="1:22" ht="11.25">
      <c r="A8" s="19" t="s">
        <v>1</v>
      </c>
      <c r="B8" s="20" t="s">
        <v>41</v>
      </c>
      <c r="C8" s="5">
        <v>59</v>
      </c>
      <c r="D8" s="5">
        <v>159</v>
      </c>
      <c r="E8" s="5">
        <v>245</v>
      </c>
      <c r="F8" s="5">
        <v>287</v>
      </c>
      <c r="G8" s="5">
        <v>62</v>
      </c>
      <c r="H8" s="5">
        <v>132</v>
      </c>
      <c r="I8" s="5">
        <v>225</v>
      </c>
      <c r="J8" s="5">
        <v>280</v>
      </c>
      <c r="K8" s="5">
        <v>56</v>
      </c>
      <c r="L8" s="5">
        <v>105</v>
      </c>
      <c r="M8" s="5">
        <v>167</v>
      </c>
      <c r="N8" s="5">
        <v>229.0000000000001</v>
      </c>
      <c r="O8" s="5">
        <v>49</v>
      </c>
      <c r="P8" s="5">
        <v>107</v>
      </c>
      <c r="Q8" s="5">
        <v>193</v>
      </c>
      <c r="R8" s="5">
        <v>241.99999999999983</v>
      </c>
      <c r="S8" s="5">
        <v>59</v>
      </c>
      <c r="T8" s="5">
        <v>132</v>
      </c>
      <c r="U8" s="5"/>
      <c r="V8" s="5"/>
    </row>
    <row r="9" spans="1:22" ht="11.25">
      <c r="A9" s="19" t="s">
        <v>2</v>
      </c>
      <c r="B9" s="20" t="s">
        <v>41</v>
      </c>
      <c r="C9" s="5">
        <v>50</v>
      </c>
      <c r="D9" s="5">
        <v>126</v>
      </c>
      <c r="E9" s="5">
        <v>191</v>
      </c>
      <c r="F9" s="5">
        <v>239</v>
      </c>
      <c r="G9" s="5">
        <v>39</v>
      </c>
      <c r="H9" s="5">
        <v>71</v>
      </c>
      <c r="I9" s="5">
        <v>128</v>
      </c>
      <c r="J9" s="5">
        <v>161</v>
      </c>
      <c r="K9" s="5">
        <v>42</v>
      </c>
      <c r="L9" s="5">
        <v>84</v>
      </c>
      <c r="M9" s="5">
        <v>126</v>
      </c>
      <c r="N9" s="5">
        <v>177.99999999999994</v>
      </c>
      <c r="O9" s="5">
        <v>33</v>
      </c>
      <c r="P9" s="5">
        <v>68</v>
      </c>
      <c r="Q9" s="5">
        <v>113</v>
      </c>
      <c r="R9" s="5">
        <v>143.0000000000001</v>
      </c>
      <c r="S9" s="5">
        <v>37</v>
      </c>
      <c r="T9" s="5">
        <v>113</v>
      </c>
      <c r="U9" s="5"/>
      <c r="V9" s="5"/>
    </row>
    <row r="10" spans="1:22" s="6" customFormat="1" ht="11.25">
      <c r="A10" s="19" t="s">
        <v>3</v>
      </c>
      <c r="B10" s="20" t="s">
        <v>41</v>
      </c>
      <c r="C10" s="5">
        <v>52</v>
      </c>
      <c r="D10" s="1">
        <v>118</v>
      </c>
      <c r="E10" s="5">
        <v>197</v>
      </c>
      <c r="F10" s="5">
        <v>259</v>
      </c>
      <c r="G10" s="5">
        <v>49</v>
      </c>
      <c r="H10" s="5">
        <v>105</v>
      </c>
      <c r="I10" s="5">
        <v>176</v>
      </c>
      <c r="J10" s="5">
        <v>230</v>
      </c>
      <c r="K10" s="5">
        <v>36</v>
      </c>
      <c r="L10" s="5">
        <v>79</v>
      </c>
      <c r="M10" s="5">
        <v>161</v>
      </c>
      <c r="N10" s="5">
        <v>204.99999999999977</v>
      </c>
      <c r="O10" s="5">
        <v>47</v>
      </c>
      <c r="P10" s="5">
        <v>92</v>
      </c>
      <c r="Q10" s="5">
        <v>158</v>
      </c>
      <c r="R10" s="5">
        <v>206</v>
      </c>
      <c r="S10" s="5">
        <v>110</v>
      </c>
      <c r="T10" s="5">
        <v>148</v>
      </c>
      <c r="U10" s="5"/>
      <c r="V10" s="5"/>
    </row>
    <row r="11" spans="1:22" ht="11.25">
      <c r="A11" s="16" t="s">
        <v>20</v>
      </c>
      <c r="B11" s="17" t="s">
        <v>42</v>
      </c>
      <c r="C11" s="7">
        <v>161</v>
      </c>
      <c r="D11" s="6">
        <v>403</v>
      </c>
      <c r="E11" s="7">
        <v>633</v>
      </c>
      <c r="F11" s="7">
        <v>785</v>
      </c>
      <c r="G11" s="7">
        <v>150</v>
      </c>
      <c r="H11" s="7">
        <v>308</v>
      </c>
      <c r="I11" s="7">
        <v>529</v>
      </c>
      <c r="J11" s="7">
        <v>671</v>
      </c>
      <c r="K11" s="7">
        <v>134</v>
      </c>
      <c r="L11" s="7">
        <v>268</v>
      </c>
      <c r="M11" s="7">
        <v>454</v>
      </c>
      <c r="N11" s="7">
        <v>612.0000000000005</v>
      </c>
      <c r="O11" s="7">
        <v>129</v>
      </c>
      <c r="P11" s="7">
        <v>267</v>
      </c>
      <c r="Q11" s="7">
        <v>464</v>
      </c>
      <c r="R11" s="7">
        <v>591.0000000000005</v>
      </c>
      <c r="S11" s="7">
        <v>206</v>
      </c>
      <c r="T11" s="7">
        <v>393</v>
      </c>
      <c r="U11" s="7"/>
      <c r="V11" s="7"/>
    </row>
    <row r="12" spans="1:22" ht="11.25">
      <c r="A12" s="19" t="s">
        <v>4</v>
      </c>
      <c r="B12" s="20" t="s">
        <v>41</v>
      </c>
      <c r="C12" s="5">
        <v>91</v>
      </c>
      <c r="D12" s="5">
        <v>214</v>
      </c>
      <c r="E12" s="5">
        <v>360</v>
      </c>
      <c r="F12" s="5">
        <v>456</v>
      </c>
      <c r="G12" s="5">
        <v>67</v>
      </c>
      <c r="H12" s="5">
        <v>138</v>
      </c>
      <c r="I12" s="5">
        <v>219</v>
      </c>
      <c r="J12" s="5">
        <v>306</v>
      </c>
      <c r="K12" s="5">
        <v>47</v>
      </c>
      <c r="L12" s="5">
        <v>116</v>
      </c>
      <c r="M12" s="5">
        <v>169</v>
      </c>
      <c r="N12" s="5">
        <v>216</v>
      </c>
      <c r="O12" s="5">
        <v>32</v>
      </c>
      <c r="P12" s="5">
        <v>90</v>
      </c>
      <c r="Q12" s="5">
        <v>131</v>
      </c>
      <c r="R12" s="5">
        <v>209.99999999999997</v>
      </c>
      <c r="S12" s="5">
        <v>64</v>
      </c>
      <c r="T12" s="5">
        <v>121</v>
      </c>
      <c r="U12" s="5"/>
      <c r="V12" s="5"/>
    </row>
    <row r="13" spans="1:22" ht="11.25">
      <c r="A13" s="19" t="s">
        <v>5</v>
      </c>
      <c r="B13" s="20" t="s">
        <v>41</v>
      </c>
      <c r="C13" s="5">
        <v>16</v>
      </c>
      <c r="D13" s="5">
        <v>40</v>
      </c>
      <c r="E13" s="5">
        <v>71</v>
      </c>
      <c r="F13" s="5">
        <v>113</v>
      </c>
      <c r="G13" s="5">
        <v>16</v>
      </c>
      <c r="H13" s="5">
        <v>46</v>
      </c>
      <c r="I13" s="5">
        <v>63</v>
      </c>
      <c r="J13" s="5">
        <v>83</v>
      </c>
      <c r="K13" s="5">
        <v>19</v>
      </c>
      <c r="L13" s="5">
        <v>48</v>
      </c>
      <c r="M13" s="5">
        <v>67</v>
      </c>
      <c r="N13" s="5">
        <v>79.00000000000001</v>
      </c>
      <c r="O13" s="5">
        <v>59</v>
      </c>
      <c r="P13" s="5">
        <v>82</v>
      </c>
      <c r="Q13" s="5">
        <v>113</v>
      </c>
      <c r="R13" s="5">
        <v>140</v>
      </c>
      <c r="S13" s="5">
        <v>10</v>
      </c>
      <c r="T13" s="5">
        <v>36</v>
      </c>
      <c r="U13" s="5"/>
      <c r="V13" s="5"/>
    </row>
    <row r="14" spans="1:22" s="6" customFormat="1" ht="11.25">
      <c r="A14" s="19" t="s">
        <v>6</v>
      </c>
      <c r="B14" s="20" t="s">
        <v>41</v>
      </c>
      <c r="C14" s="5">
        <v>31</v>
      </c>
      <c r="D14" s="5">
        <v>84</v>
      </c>
      <c r="E14" s="5">
        <v>131</v>
      </c>
      <c r="F14" s="5">
        <v>177</v>
      </c>
      <c r="G14" s="5">
        <v>16</v>
      </c>
      <c r="H14" s="5">
        <v>49</v>
      </c>
      <c r="I14" s="5">
        <v>87</v>
      </c>
      <c r="J14" s="5">
        <v>108</v>
      </c>
      <c r="K14" s="5">
        <v>23</v>
      </c>
      <c r="L14" s="5">
        <v>51</v>
      </c>
      <c r="M14" s="5">
        <v>68</v>
      </c>
      <c r="N14" s="5">
        <v>84.99999999999999</v>
      </c>
      <c r="O14" s="5">
        <v>22</v>
      </c>
      <c r="P14" s="5">
        <v>46</v>
      </c>
      <c r="Q14" s="5">
        <v>59</v>
      </c>
      <c r="R14" s="5">
        <v>68.99999999999999</v>
      </c>
      <c r="S14" s="5">
        <v>25</v>
      </c>
      <c r="T14" s="5">
        <v>55</v>
      </c>
      <c r="U14" s="5"/>
      <c r="V14" s="5"/>
    </row>
    <row r="15" spans="1:22" ht="11.25">
      <c r="A15" s="16" t="s">
        <v>21</v>
      </c>
      <c r="B15" s="17" t="s">
        <v>42</v>
      </c>
      <c r="C15" s="7">
        <v>138</v>
      </c>
      <c r="D15" s="7">
        <v>338</v>
      </c>
      <c r="E15" s="7">
        <v>562</v>
      </c>
      <c r="F15" s="7">
        <v>746</v>
      </c>
      <c r="G15" s="7">
        <v>99</v>
      </c>
      <c r="H15" s="7">
        <v>233</v>
      </c>
      <c r="I15" s="7">
        <v>369</v>
      </c>
      <c r="J15" s="7">
        <v>497</v>
      </c>
      <c r="K15" s="7">
        <v>89</v>
      </c>
      <c r="L15" s="7">
        <v>215</v>
      </c>
      <c r="M15" s="7">
        <v>304</v>
      </c>
      <c r="N15" s="7">
        <v>380.00000000000034</v>
      </c>
      <c r="O15" s="7">
        <v>113</v>
      </c>
      <c r="P15" s="7">
        <v>218</v>
      </c>
      <c r="Q15" s="7">
        <v>303</v>
      </c>
      <c r="R15" s="7">
        <v>419.0000000000002</v>
      </c>
      <c r="S15" s="7">
        <v>99</v>
      </c>
      <c r="T15" s="7">
        <v>212</v>
      </c>
      <c r="U15" s="7"/>
      <c r="V15" s="7"/>
    </row>
    <row r="16" spans="1:22" ht="11.25">
      <c r="A16" s="19" t="s">
        <v>7</v>
      </c>
      <c r="B16" s="20" t="s">
        <v>41</v>
      </c>
      <c r="C16" s="5">
        <v>56</v>
      </c>
      <c r="D16" s="5">
        <v>110</v>
      </c>
      <c r="E16" s="5">
        <v>163</v>
      </c>
      <c r="F16" s="5">
        <v>231</v>
      </c>
      <c r="G16" s="5">
        <v>36</v>
      </c>
      <c r="H16" s="5">
        <v>72</v>
      </c>
      <c r="I16" s="5">
        <v>114</v>
      </c>
      <c r="J16" s="5">
        <v>140</v>
      </c>
      <c r="K16" s="5">
        <v>29</v>
      </c>
      <c r="L16" s="5">
        <v>68</v>
      </c>
      <c r="M16" s="5">
        <v>94</v>
      </c>
      <c r="N16" s="5">
        <v>120</v>
      </c>
      <c r="O16" s="5">
        <v>69</v>
      </c>
      <c r="P16" s="5">
        <v>89</v>
      </c>
      <c r="Q16" s="5">
        <v>129</v>
      </c>
      <c r="R16" s="5">
        <v>154.00000000000003</v>
      </c>
      <c r="S16" s="5">
        <v>25</v>
      </c>
      <c r="T16" s="5">
        <v>41</v>
      </c>
      <c r="U16" s="5"/>
      <c r="V16" s="5"/>
    </row>
    <row r="17" spans="1:22" ht="11.25">
      <c r="A17" s="19" t="s">
        <v>8</v>
      </c>
      <c r="B17" s="20" t="s">
        <v>41</v>
      </c>
      <c r="C17" s="5">
        <v>47</v>
      </c>
      <c r="D17" s="5">
        <v>131</v>
      </c>
      <c r="E17" s="5">
        <v>212</v>
      </c>
      <c r="F17" s="5">
        <v>276</v>
      </c>
      <c r="G17" s="5">
        <v>50</v>
      </c>
      <c r="H17" s="5">
        <v>99</v>
      </c>
      <c r="I17" s="5">
        <v>152</v>
      </c>
      <c r="J17" s="5">
        <v>187</v>
      </c>
      <c r="K17" s="5">
        <v>51</v>
      </c>
      <c r="L17" s="5">
        <v>84</v>
      </c>
      <c r="M17" s="5">
        <v>129</v>
      </c>
      <c r="N17" s="5">
        <v>221.9999999999998</v>
      </c>
      <c r="O17" s="5">
        <v>41</v>
      </c>
      <c r="P17" s="5">
        <v>90</v>
      </c>
      <c r="Q17" s="5">
        <v>191</v>
      </c>
      <c r="R17" s="5">
        <v>228.0000000000002</v>
      </c>
      <c r="S17" s="5">
        <v>43</v>
      </c>
      <c r="T17" s="5">
        <v>99</v>
      </c>
      <c r="U17" s="5"/>
      <c r="V17" s="5"/>
    </row>
    <row r="18" spans="1:22" s="6" customFormat="1" ht="11.25">
      <c r="A18" s="19" t="s">
        <v>22</v>
      </c>
      <c r="B18" s="20" t="s">
        <v>41</v>
      </c>
      <c r="C18" s="5">
        <v>51</v>
      </c>
      <c r="D18" s="5">
        <v>87</v>
      </c>
      <c r="E18" s="5">
        <v>178</v>
      </c>
      <c r="F18" s="5">
        <v>239</v>
      </c>
      <c r="G18" s="5">
        <v>43</v>
      </c>
      <c r="H18" s="5">
        <v>86</v>
      </c>
      <c r="I18" s="5">
        <v>157</v>
      </c>
      <c r="J18" s="5">
        <v>201</v>
      </c>
      <c r="K18" s="5">
        <v>27</v>
      </c>
      <c r="L18" s="5">
        <v>75</v>
      </c>
      <c r="M18" s="5">
        <v>109</v>
      </c>
      <c r="N18" s="5">
        <v>146.99999999999997</v>
      </c>
      <c r="O18" s="5">
        <v>25</v>
      </c>
      <c r="P18" s="5">
        <v>44</v>
      </c>
      <c r="Q18" s="5">
        <v>71</v>
      </c>
      <c r="R18" s="5">
        <v>99.00000000000004</v>
      </c>
      <c r="S18" s="5">
        <v>33</v>
      </c>
      <c r="T18" s="5">
        <v>70</v>
      </c>
      <c r="U18" s="5"/>
      <c r="V18" s="5"/>
    </row>
    <row r="19" spans="1:22" s="6" customFormat="1" ht="11.25">
      <c r="A19" s="16" t="s">
        <v>23</v>
      </c>
      <c r="B19" s="17" t="s">
        <v>42</v>
      </c>
      <c r="C19" s="7">
        <v>154</v>
      </c>
      <c r="D19" s="7">
        <v>328</v>
      </c>
      <c r="E19" s="7">
        <v>553</v>
      </c>
      <c r="F19" s="7">
        <v>746</v>
      </c>
      <c r="G19" s="7">
        <v>129</v>
      </c>
      <c r="H19" s="7">
        <v>257</v>
      </c>
      <c r="I19" s="7">
        <v>423</v>
      </c>
      <c r="J19" s="7">
        <v>528</v>
      </c>
      <c r="K19" s="7">
        <v>107</v>
      </c>
      <c r="L19" s="7">
        <v>227</v>
      </c>
      <c r="M19" s="7">
        <v>332</v>
      </c>
      <c r="N19" s="7">
        <v>489.00000000000034</v>
      </c>
      <c r="O19" s="7">
        <v>135</v>
      </c>
      <c r="P19" s="7">
        <v>223</v>
      </c>
      <c r="Q19" s="7">
        <v>391</v>
      </c>
      <c r="R19" s="7">
        <v>480.99999999999915</v>
      </c>
      <c r="S19" s="7">
        <v>101</v>
      </c>
      <c r="T19" s="7">
        <v>210</v>
      </c>
      <c r="U19" s="7"/>
      <c r="V19" s="7"/>
    </row>
    <row r="20" spans="1:22" ht="11.25">
      <c r="A20" s="18" t="s">
        <v>24</v>
      </c>
      <c r="B20" s="17" t="s">
        <v>40</v>
      </c>
      <c r="C20" s="7">
        <v>453</v>
      </c>
      <c r="D20" s="7">
        <v>1069</v>
      </c>
      <c r="E20" s="7">
        <v>1748</v>
      </c>
      <c r="F20" s="7">
        <v>2277</v>
      </c>
      <c r="G20" s="7">
        <v>378</v>
      </c>
      <c r="H20" s="7">
        <v>798</v>
      </c>
      <c r="I20" s="7">
        <v>1321</v>
      </c>
      <c r="J20" s="7">
        <v>1696</v>
      </c>
      <c r="K20" s="7">
        <v>330</v>
      </c>
      <c r="L20" s="7">
        <v>710</v>
      </c>
      <c r="M20" s="7">
        <v>1090</v>
      </c>
      <c r="N20" s="7">
        <v>1481.0000000000011</v>
      </c>
      <c r="O20" s="7">
        <f>O11+O15+O19</f>
        <v>377</v>
      </c>
      <c r="P20" s="7">
        <f>P11+P15+P19</f>
        <v>708</v>
      </c>
      <c r="Q20" s="7">
        <f>Q11+Q15+Q19</f>
        <v>1158</v>
      </c>
      <c r="R20" s="7">
        <v>1490.9999999999998</v>
      </c>
      <c r="S20" s="7">
        <v>406</v>
      </c>
      <c r="T20" s="7">
        <v>815</v>
      </c>
      <c r="U20" s="7"/>
      <c r="V20" s="7"/>
    </row>
    <row r="21" spans="1:22" ht="11.25">
      <c r="A21" s="19" t="s">
        <v>9</v>
      </c>
      <c r="B21" s="20" t="s">
        <v>41</v>
      </c>
      <c r="C21" s="5">
        <v>75</v>
      </c>
      <c r="D21" s="5">
        <v>183</v>
      </c>
      <c r="E21" s="5">
        <v>287</v>
      </c>
      <c r="F21" s="5">
        <v>397</v>
      </c>
      <c r="G21" s="5">
        <v>58</v>
      </c>
      <c r="H21" s="5">
        <v>108</v>
      </c>
      <c r="I21" s="5">
        <v>236</v>
      </c>
      <c r="J21" s="5">
        <v>312</v>
      </c>
      <c r="K21" s="5">
        <v>44</v>
      </c>
      <c r="L21" s="5">
        <v>89</v>
      </c>
      <c r="M21" s="5">
        <v>164</v>
      </c>
      <c r="N21" s="5">
        <v>233.00000000000009</v>
      </c>
      <c r="O21" s="5">
        <v>50</v>
      </c>
      <c r="P21" s="5">
        <v>132</v>
      </c>
      <c r="Q21" s="5">
        <v>192</v>
      </c>
      <c r="R21" s="5">
        <v>240.9999999999999</v>
      </c>
      <c r="S21" s="5">
        <v>46</v>
      </c>
      <c r="T21" s="5">
        <v>95</v>
      </c>
      <c r="U21" s="5"/>
      <c r="V21" s="5"/>
    </row>
    <row r="22" spans="1:22" ht="11.25">
      <c r="A22" s="19" t="s">
        <v>10</v>
      </c>
      <c r="B22" s="20" t="s">
        <v>41</v>
      </c>
      <c r="C22" s="5">
        <v>50</v>
      </c>
      <c r="D22" s="5">
        <v>120</v>
      </c>
      <c r="E22" s="5">
        <v>185</v>
      </c>
      <c r="F22" s="5">
        <v>258</v>
      </c>
      <c r="G22" s="5">
        <v>37</v>
      </c>
      <c r="H22" s="5">
        <v>127</v>
      </c>
      <c r="I22" s="5">
        <v>186</v>
      </c>
      <c r="J22" s="5">
        <v>232</v>
      </c>
      <c r="K22" s="5">
        <v>55</v>
      </c>
      <c r="L22" s="5">
        <v>108</v>
      </c>
      <c r="M22" s="5">
        <v>169</v>
      </c>
      <c r="N22" s="5">
        <v>212.99999999999997</v>
      </c>
      <c r="O22" s="5">
        <v>47</v>
      </c>
      <c r="P22" s="5">
        <v>82</v>
      </c>
      <c r="Q22" s="5">
        <v>120</v>
      </c>
      <c r="R22" s="5">
        <v>154</v>
      </c>
      <c r="S22" s="5">
        <v>28</v>
      </c>
      <c r="T22" s="5">
        <v>65</v>
      </c>
      <c r="U22" s="5"/>
      <c r="V22" s="5"/>
    </row>
    <row r="23" spans="1:22" s="6" customFormat="1" ht="11.25">
      <c r="A23" s="19" t="s">
        <v>25</v>
      </c>
      <c r="B23" s="20" t="s">
        <v>41</v>
      </c>
      <c r="C23" s="5">
        <v>26</v>
      </c>
      <c r="D23" s="5">
        <v>59</v>
      </c>
      <c r="E23" s="5">
        <v>97</v>
      </c>
      <c r="F23" s="5">
        <v>133</v>
      </c>
      <c r="G23" s="5">
        <v>24</v>
      </c>
      <c r="H23" s="5">
        <v>42</v>
      </c>
      <c r="I23" s="5">
        <v>72</v>
      </c>
      <c r="J23" s="5">
        <v>86</v>
      </c>
      <c r="K23" s="5">
        <v>19</v>
      </c>
      <c r="L23" s="5">
        <v>45</v>
      </c>
      <c r="M23" s="5">
        <v>68</v>
      </c>
      <c r="N23" s="5">
        <v>96.00000000000003</v>
      </c>
      <c r="O23" s="5">
        <v>41</v>
      </c>
      <c r="P23" s="5">
        <v>63</v>
      </c>
      <c r="Q23" s="5">
        <v>89</v>
      </c>
      <c r="R23" s="5">
        <v>111.00000000000009</v>
      </c>
      <c r="S23" s="5">
        <v>19</v>
      </c>
      <c r="T23" s="5">
        <v>40</v>
      </c>
      <c r="U23" s="5"/>
      <c r="V23" s="5"/>
    </row>
    <row r="24" spans="1:22" ht="11.25">
      <c r="A24" s="16" t="s">
        <v>26</v>
      </c>
      <c r="B24" s="17" t="s">
        <v>42</v>
      </c>
      <c r="C24" s="7">
        <v>151</v>
      </c>
      <c r="D24" s="7">
        <v>362</v>
      </c>
      <c r="E24" s="7">
        <v>569</v>
      </c>
      <c r="F24" s="7">
        <v>788</v>
      </c>
      <c r="G24" s="7">
        <v>119</v>
      </c>
      <c r="H24" s="7">
        <v>277</v>
      </c>
      <c r="I24" s="7">
        <v>494</v>
      </c>
      <c r="J24" s="7">
        <v>630</v>
      </c>
      <c r="K24" s="7">
        <v>118</v>
      </c>
      <c r="L24" s="7">
        <v>242</v>
      </c>
      <c r="M24" s="7">
        <v>401</v>
      </c>
      <c r="N24" s="7">
        <v>542.0000000000001</v>
      </c>
      <c r="O24" s="7">
        <v>138</v>
      </c>
      <c r="P24" s="7">
        <v>277</v>
      </c>
      <c r="Q24" s="7">
        <v>401</v>
      </c>
      <c r="R24" s="7">
        <v>506.00000000000034</v>
      </c>
      <c r="S24" s="7">
        <v>93</v>
      </c>
      <c r="T24" s="7">
        <v>200</v>
      </c>
      <c r="U24" s="7"/>
      <c r="V24" s="7"/>
    </row>
    <row r="25" spans="1:22" ht="11.25">
      <c r="A25" s="19" t="s">
        <v>11</v>
      </c>
      <c r="B25" s="20" t="s">
        <v>41</v>
      </c>
      <c r="C25" s="5">
        <v>109</v>
      </c>
      <c r="D25" s="5">
        <v>302</v>
      </c>
      <c r="E25" s="5">
        <v>497</v>
      </c>
      <c r="F25" s="5">
        <v>642</v>
      </c>
      <c r="G25" s="5">
        <v>136</v>
      </c>
      <c r="H25" s="5">
        <v>268</v>
      </c>
      <c r="I25" s="5">
        <v>400</v>
      </c>
      <c r="J25" s="5">
        <v>498</v>
      </c>
      <c r="K25" s="5">
        <v>82</v>
      </c>
      <c r="L25" s="5">
        <v>170</v>
      </c>
      <c r="M25" s="5">
        <v>245</v>
      </c>
      <c r="N25" s="5">
        <v>325.00000000000006</v>
      </c>
      <c r="O25" s="5">
        <v>56</v>
      </c>
      <c r="P25" s="5">
        <v>140</v>
      </c>
      <c r="Q25" s="5">
        <v>237</v>
      </c>
      <c r="R25" s="5">
        <v>321</v>
      </c>
      <c r="S25" s="5">
        <v>30</v>
      </c>
      <c r="T25" s="5">
        <v>101</v>
      </c>
      <c r="U25" s="5"/>
      <c r="V25" s="5"/>
    </row>
    <row r="26" spans="1:22" ht="11.25">
      <c r="A26" s="19" t="s">
        <v>12</v>
      </c>
      <c r="B26" s="20" t="s">
        <v>41</v>
      </c>
      <c r="C26" s="5">
        <v>87</v>
      </c>
      <c r="D26" s="5">
        <v>208</v>
      </c>
      <c r="E26" s="5">
        <v>324</v>
      </c>
      <c r="F26" s="5">
        <v>414</v>
      </c>
      <c r="G26" s="5">
        <v>64</v>
      </c>
      <c r="H26" s="5">
        <v>160</v>
      </c>
      <c r="I26" s="5">
        <v>269</v>
      </c>
      <c r="J26" s="5">
        <v>341</v>
      </c>
      <c r="K26" s="5">
        <v>53</v>
      </c>
      <c r="L26" s="5">
        <v>112</v>
      </c>
      <c r="M26" s="5">
        <v>188</v>
      </c>
      <c r="N26" s="5">
        <v>253</v>
      </c>
      <c r="O26" s="5">
        <v>33</v>
      </c>
      <c r="P26" s="5">
        <v>79</v>
      </c>
      <c r="Q26" s="5">
        <v>124</v>
      </c>
      <c r="R26" s="5">
        <v>210.99999999999991</v>
      </c>
      <c r="S26" s="5">
        <v>42</v>
      </c>
      <c r="T26" s="5">
        <v>94</v>
      </c>
      <c r="U26" s="5"/>
      <c r="V26" s="5"/>
    </row>
    <row r="27" spans="1:22" s="6" customFormat="1" ht="11.25">
      <c r="A27" s="19" t="s">
        <v>13</v>
      </c>
      <c r="B27" s="20" t="s">
        <v>41</v>
      </c>
      <c r="C27" s="5">
        <v>111</v>
      </c>
      <c r="D27" s="5">
        <v>300</v>
      </c>
      <c r="E27" s="5">
        <v>464</v>
      </c>
      <c r="F27" s="5">
        <v>601</v>
      </c>
      <c r="G27" s="5">
        <v>110</v>
      </c>
      <c r="H27" s="5">
        <v>209</v>
      </c>
      <c r="I27" s="5">
        <v>366</v>
      </c>
      <c r="J27" s="5">
        <v>461</v>
      </c>
      <c r="K27" s="5">
        <v>99</v>
      </c>
      <c r="L27" s="5">
        <v>197</v>
      </c>
      <c r="M27" s="5">
        <v>324</v>
      </c>
      <c r="N27" s="5">
        <v>435</v>
      </c>
      <c r="O27" s="5">
        <v>99</v>
      </c>
      <c r="P27" s="5">
        <v>234</v>
      </c>
      <c r="Q27" s="5">
        <v>352</v>
      </c>
      <c r="R27" s="5">
        <v>434.9999999999999</v>
      </c>
      <c r="S27" s="5">
        <v>88</v>
      </c>
      <c r="T27" s="5">
        <v>174</v>
      </c>
      <c r="U27" s="5"/>
      <c r="V27" s="5"/>
    </row>
    <row r="28" spans="1:22" ht="11.25">
      <c r="A28" s="16" t="s">
        <v>27</v>
      </c>
      <c r="B28" s="17" t="s">
        <v>42</v>
      </c>
      <c r="C28" s="7">
        <v>307</v>
      </c>
      <c r="D28" s="7">
        <v>810</v>
      </c>
      <c r="E28" s="7">
        <v>1285</v>
      </c>
      <c r="F28" s="7">
        <v>1657</v>
      </c>
      <c r="G28" s="7">
        <v>310</v>
      </c>
      <c r="H28" s="7">
        <v>637</v>
      </c>
      <c r="I28" s="7">
        <v>1035</v>
      </c>
      <c r="J28" s="7">
        <v>1300</v>
      </c>
      <c r="K28" s="7">
        <v>234</v>
      </c>
      <c r="L28" s="7">
        <v>479</v>
      </c>
      <c r="M28" s="7">
        <v>757</v>
      </c>
      <c r="N28" s="7">
        <v>1012.9999999999999</v>
      </c>
      <c r="O28" s="7">
        <v>188</v>
      </c>
      <c r="P28" s="7">
        <v>453</v>
      </c>
      <c r="Q28" s="7">
        <v>713</v>
      </c>
      <c r="R28" s="7">
        <v>966.9999999999995</v>
      </c>
      <c r="S28" s="7">
        <v>160</v>
      </c>
      <c r="T28" s="7">
        <v>369</v>
      </c>
      <c r="U28" s="7"/>
      <c r="V28" s="7"/>
    </row>
    <row r="29" spans="1:22" ht="11.25">
      <c r="A29" s="19" t="s">
        <v>28</v>
      </c>
      <c r="B29" s="20" t="s">
        <v>41</v>
      </c>
      <c r="C29" s="5">
        <v>116</v>
      </c>
      <c r="D29" s="5">
        <v>270</v>
      </c>
      <c r="E29" s="5">
        <v>435</v>
      </c>
      <c r="F29" s="5">
        <v>633</v>
      </c>
      <c r="G29" s="5">
        <v>140</v>
      </c>
      <c r="H29" s="5">
        <v>254</v>
      </c>
      <c r="I29" s="5">
        <v>405</v>
      </c>
      <c r="J29" s="5">
        <v>527</v>
      </c>
      <c r="K29" s="5">
        <v>124</v>
      </c>
      <c r="L29" s="5">
        <v>231</v>
      </c>
      <c r="M29" s="5">
        <v>339</v>
      </c>
      <c r="N29" s="5">
        <v>424.0000000000003</v>
      </c>
      <c r="O29" s="5">
        <v>100</v>
      </c>
      <c r="P29" s="5">
        <v>191</v>
      </c>
      <c r="Q29" s="5">
        <v>287</v>
      </c>
      <c r="R29" s="5">
        <v>346.00000000000034</v>
      </c>
      <c r="S29" s="5">
        <v>50</v>
      </c>
      <c r="T29" s="5">
        <v>106</v>
      </c>
      <c r="U29" s="5"/>
      <c r="V29" s="5"/>
    </row>
    <row r="30" spans="1:22" ht="11.25">
      <c r="A30" s="19" t="s">
        <v>14</v>
      </c>
      <c r="B30" s="20" t="s">
        <v>41</v>
      </c>
      <c r="C30" s="5">
        <v>75</v>
      </c>
      <c r="D30" s="5">
        <v>165</v>
      </c>
      <c r="E30" s="5">
        <v>277</v>
      </c>
      <c r="F30" s="5">
        <v>381</v>
      </c>
      <c r="G30" s="5">
        <v>63</v>
      </c>
      <c r="H30" s="5">
        <v>129</v>
      </c>
      <c r="I30" s="5">
        <v>188</v>
      </c>
      <c r="J30" s="5">
        <v>231</v>
      </c>
      <c r="K30" s="5">
        <v>38</v>
      </c>
      <c r="L30" s="5">
        <v>88</v>
      </c>
      <c r="M30" s="5">
        <v>151</v>
      </c>
      <c r="N30" s="5">
        <v>206.00000000000006</v>
      </c>
      <c r="O30" s="5">
        <v>46</v>
      </c>
      <c r="P30" s="5">
        <v>96</v>
      </c>
      <c r="Q30" s="5">
        <v>136</v>
      </c>
      <c r="R30" s="5">
        <v>195.9999999999999</v>
      </c>
      <c r="S30" s="5">
        <v>38</v>
      </c>
      <c r="T30" s="5">
        <v>84</v>
      </c>
      <c r="U30" s="5"/>
      <c r="V30" s="5"/>
    </row>
    <row r="31" spans="1:22" s="6" customFormat="1" ht="11.25">
      <c r="A31" s="19" t="s">
        <v>45</v>
      </c>
      <c r="B31" s="20" t="s">
        <v>41</v>
      </c>
      <c r="C31" s="5">
        <v>44</v>
      </c>
      <c r="D31" s="5">
        <v>131</v>
      </c>
      <c r="E31" s="5">
        <v>230</v>
      </c>
      <c r="F31" s="5">
        <v>279</v>
      </c>
      <c r="G31" s="5">
        <v>39</v>
      </c>
      <c r="H31" s="5">
        <v>85</v>
      </c>
      <c r="I31" s="5">
        <v>163</v>
      </c>
      <c r="J31" s="5">
        <v>195</v>
      </c>
      <c r="K31" s="5">
        <v>36</v>
      </c>
      <c r="L31" s="5">
        <v>61</v>
      </c>
      <c r="M31" s="5">
        <v>87</v>
      </c>
      <c r="N31" s="5">
        <v>139.00000000000006</v>
      </c>
      <c r="O31" s="5">
        <v>39</v>
      </c>
      <c r="P31" s="5">
        <v>79</v>
      </c>
      <c r="Q31" s="5">
        <v>120</v>
      </c>
      <c r="R31" s="5">
        <v>159</v>
      </c>
      <c r="S31" s="5">
        <v>35</v>
      </c>
      <c r="T31" s="5">
        <v>106</v>
      </c>
      <c r="U31" s="5"/>
      <c r="V31" s="5"/>
    </row>
    <row r="32" spans="1:22" s="6" customFormat="1" ht="11.25">
      <c r="A32" s="16" t="s">
        <v>29</v>
      </c>
      <c r="B32" s="17" t="s">
        <v>42</v>
      </c>
      <c r="C32" s="7">
        <v>235</v>
      </c>
      <c r="D32" s="7">
        <v>566</v>
      </c>
      <c r="E32" s="7">
        <v>942</v>
      </c>
      <c r="F32" s="7">
        <v>1293</v>
      </c>
      <c r="G32" s="7">
        <v>242</v>
      </c>
      <c r="H32" s="7">
        <v>468</v>
      </c>
      <c r="I32" s="7">
        <v>756</v>
      </c>
      <c r="J32" s="7">
        <v>953</v>
      </c>
      <c r="K32" s="7">
        <v>198</v>
      </c>
      <c r="L32" s="7">
        <v>380</v>
      </c>
      <c r="M32" s="7">
        <v>577</v>
      </c>
      <c r="N32" s="7">
        <v>768.9999999999994</v>
      </c>
      <c r="O32" s="7">
        <v>185</v>
      </c>
      <c r="P32" s="7">
        <v>366</v>
      </c>
      <c r="Q32" s="7">
        <v>543</v>
      </c>
      <c r="R32" s="7">
        <v>701.0000000000007</v>
      </c>
      <c r="S32" s="7">
        <v>123</v>
      </c>
      <c r="T32" s="7">
        <v>296</v>
      </c>
      <c r="U32" s="7"/>
      <c r="V32" s="7"/>
    </row>
    <row r="33" spans="1:22" s="6" customFormat="1" ht="11.25">
      <c r="A33" s="18" t="s">
        <v>30</v>
      </c>
      <c r="B33" s="17" t="s">
        <v>40</v>
      </c>
      <c r="C33" s="7">
        <v>693</v>
      </c>
      <c r="D33" s="7">
        <v>1738</v>
      </c>
      <c r="E33" s="7">
        <v>2796</v>
      </c>
      <c r="F33" s="7">
        <v>3738</v>
      </c>
      <c r="G33" s="7">
        <v>671</v>
      </c>
      <c r="H33" s="7">
        <v>1382</v>
      </c>
      <c r="I33" s="7">
        <v>2285</v>
      </c>
      <c r="J33" s="7">
        <v>2883</v>
      </c>
      <c r="K33" s="7">
        <v>550</v>
      </c>
      <c r="L33" s="7">
        <v>1101</v>
      </c>
      <c r="M33" s="7">
        <v>1735</v>
      </c>
      <c r="N33" s="7">
        <v>2323.9999999999995</v>
      </c>
      <c r="O33" s="7">
        <f>O24+O28+O32</f>
        <v>511</v>
      </c>
      <c r="P33" s="7">
        <f>P24+P28+P32</f>
        <v>1096</v>
      </c>
      <c r="Q33" s="7">
        <f>Q24+Q28+Q32</f>
        <v>1657</v>
      </c>
      <c r="R33" s="7">
        <v>2174.000000000001</v>
      </c>
      <c r="S33" s="7">
        <v>376</v>
      </c>
      <c r="T33" s="7">
        <v>865</v>
      </c>
      <c r="U33" s="7"/>
      <c r="V33" s="7"/>
    </row>
    <row r="34" spans="1:22" ht="11.25">
      <c r="A34" s="17" t="s">
        <v>43</v>
      </c>
      <c r="B34" s="21" t="s">
        <v>44</v>
      </c>
      <c r="C34" s="7">
        <v>1266</v>
      </c>
      <c r="D34" s="7">
        <v>3074</v>
      </c>
      <c r="E34" s="7">
        <v>4989</v>
      </c>
      <c r="F34" s="7">
        <v>6632</v>
      </c>
      <c r="G34" s="7">
        <v>1161</v>
      </c>
      <c r="H34" s="7">
        <v>2431</v>
      </c>
      <c r="I34" s="7">
        <v>3999</v>
      </c>
      <c r="J34" s="7">
        <v>5105</v>
      </c>
      <c r="K34" s="7">
        <v>978</v>
      </c>
      <c r="L34" s="7">
        <v>2033</v>
      </c>
      <c r="M34" s="7">
        <v>3225</v>
      </c>
      <c r="N34" s="7">
        <v>4346.000000000001</v>
      </c>
      <c r="O34" s="7">
        <f>O7+O20+O33</f>
        <v>982</v>
      </c>
      <c r="P34" s="7">
        <f>P7+P20+P33</f>
        <v>2007</v>
      </c>
      <c r="Q34" s="7">
        <f>Q7+Q20+Q33</f>
        <v>3168</v>
      </c>
      <c r="R34" s="7">
        <v>4166</v>
      </c>
      <c r="S34" s="7">
        <v>869</v>
      </c>
      <c r="T34" s="7">
        <v>1918</v>
      </c>
      <c r="U34" s="7"/>
      <c r="V34" s="7"/>
    </row>
    <row r="35" spans="1:2" ht="12">
      <c r="A35" s="8" t="s">
        <v>33</v>
      </c>
      <c r="B35" s="8"/>
    </row>
    <row r="36" spans="1:22" ht="11.25">
      <c r="A36" s="16" t="s">
        <v>0</v>
      </c>
      <c r="B36" s="17" t="s">
        <v>37</v>
      </c>
      <c r="C36" s="10">
        <v>207.7</v>
      </c>
      <c r="D36" s="10">
        <v>163.3</v>
      </c>
      <c r="E36" s="10">
        <v>170.8</v>
      </c>
      <c r="F36" s="10">
        <v>119.5</v>
      </c>
      <c r="G36" s="10">
        <v>88.9</v>
      </c>
      <c r="H36" s="10">
        <v>98</v>
      </c>
      <c r="I36" s="10">
        <v>96.3</v>
      </c>
      <c r="J36" s="10">
        <v>108.7</v>
      </c>
      <c r="K36" s="10">
        <v>104.2</v>
      </c>
      <c r="L36" s="10">
        <v>118.8</v>
      </c>
      <c r="M36" s="10">
        <v>121.5</v>
      </c>
      <c r="N36" s="10">
        <v>123.00884955752211</v>
      </c>
      <c r="O36" s="10">
        <v>72</v>
      </c>
      <c r="P36" s="10">
        <v>59.64912280701754</v>
      </c>
      <c r="Q36" s="10">
        <f>Q5/M5*100</f>
        <v>88.54166666666666</v>
      </c>
      <c r="R36" s="22">
        <v>82.01438848920868</v>
      </c>
      <c r="S36" s="10">
        <v>127.8</v>
      </c>
      <c r="T36" s="10">
        <v>141.2</v>
      </c>
      <c r="U36" s="10"/>
      <c r="V36" s="22"/>
    </row>
    <row r="37" spans="1:22" ht="11.25">
      <c r="A37" s="16" t="s">
        <v>38</v>
      </c>
      <c r="B37" s="17" t="s">
        <v>39</v>
      </c>
      <c r="C37" s="10">
        <v>122.4</v>
      </c>
      <c r="D37" s="10">
        <v>139.7</v>
      </c>
      <c r="E37" s="10">
        <v>144.6</v>
      </c>
      <c r="F37" s="10">
        <v>143.3</v>
      </c>
      <c r="G37" s="10">
        <v>94.6</v>
      </c>
      <c r="H37" s="10">
        <v>93.1</v>
      </c>
      <c r="I37" s="10">
        <v>86.5</v>
      </c>
      <c r="J37" s="10">
        <v>80.5</v>
      </c>
      <c r="K37" s="10">
        <v>83</v>
      </c>
      <c r="L37" s="10">
        <v>81.3</v>
      </c>
      <c r="M37" s="10">
        <v>96.8</v>
      </c>
      <c r="N37" s="10">
        <v>97.3365617433415</v>
      </c>
      <c r="O37" s="10">
        <v>104.10958904109589</v>
      </c>
      <c r="P37" s="10">
        <v>102.42424242424242</v>
      </c>
      <c r="Q37" s="10">
        <f aca="true" t="shared" si="0" ref="Q37:Q65">Q6/M6*100</f>
        <v>88.1578947368421</v>
      </c>
      <c r="R37" s="22">
        <v>96.26865671641764</v>
      </c>
      <c r="S37" s="10">
        <v>84.2</v>
      </c>
      <c r="T37" s="10">
        <v>112.4</v>
      </c>
      <c r="U37" s="10"/>
      <c r="V37" s="22"/>
    </row>
    <row r="38" spans="1:22" ht="11.25">
      <c r="A38" s="18" t="s">
        <v>19</v>
      </c>
      <c r="B38" s="17" t="s">
        <v>40</v>
      </c>
      <c r="C38" s="10">
        <v>134.8</v>
      </c>
      <c r="D38" s="10">
        <v>143.5</v>
      </c>
      <c r="E38" s="10">
        <v>148.8</v>
      </c>
      <c r="F38" s="10">
        <v>138.7</v>
      </c>
      <c r="G38" s="10">
        <v>93.3</v>
      </c>
      <c r="H38" s="10">
        <v>94</v>
      </c>
      <c r="I38" s="10">
        <v>88.3</v>
      </c>
      <c r="J38" s="10">
        <v>85.3</v>
      </c>
      <c r="K38" s="10">
        <v>87.5</v>
      </c>
      <c r="L38" s="10">
        <v>88.4</v>
      </c>
      <c r="M38" s="10">
        <v>101.8</v>
      </c>
      <c r="N38" s="10">
        <v>102.85171102661596</v>
      </c>
      <c r="O38" s="10">
        <v>95.91836734693877</v>
      </c>
      <c r="P38" s="10">
        <v>91.44144144144144</v>
      </c>
      <c r="Q38" s="10">
        <f t="shared" si="0"/>
        <v>88.25</v>
      </c>
      <c r="R38" s="22">
        <v>92.60628465804055</v>
      </c>
      <c r="S38" s="10">
        <v>92.6</v>
      </c>
      <c r="T38" s="10">
        <v>117.2</v>
      </c>
      <c r="U38" s="30"/>
      <c r="V38" s="30"/>
    </row>
    <row r="39" spans="1:22" ht="11.25">
      <c r="A39" s="19" t="s">
        <v>1</v>
      </c>
      <c r="B39" s="20" t="s">
        <v>41</v>
      </c>
      <c r="C39" s="9">
        <v>140.5</v>
      </c>
      <c r="D39" s="9">
        <v>163.9</v>
      </c>
      <c r="E39" s="9">
        <v>147.6</v>
      </c>
      <c r="F39" s="9">
        <v>131.7</v>
      </c>
      <c r="G39" s="9">
        <v>105.1</v>
      </c>
      <c r="H39" s="9">
        <v>83</v>
      </c>
      <c r="I39" s="9">
        <v>91.8</v>
      </c>
      <c r="J39" s="9">
        <v>97.6</v>
      </c>
      <c r="K39" s="9">
        <v>90.3</v>
      </c>
      <c r="L39" s="9">
        <v>79.5</v>
      </c>
      <c r="M39" s="9">
        <v>74.2</v>
      </c>
      <c r="N39" s="9">
        <v>81.78571428571433</v>
      </c>
      <c r="O39" s="9">
        <v>87.5</v>
      </c>
      <c r="P39" s="9">
        <v>101.9047619047619</v>
      </c>
      <c r="Q39" s="9">
        <f t="shared" si="0"/>
        <v>115.56886227544909</v>
      </c>
      <c r="R39" s="23">
        <v>105.67685589519638</v>
      </c>
      <c r="S39" s="9">
        <v>120.4</v>
      </c>
      <c r="T39" s="9">
        <v>123.4</v>
      </c>
      <c r="U39" s="30"/>
      <c r="V39" s="30"/>
    </row>
    <row r="40" spans="1:22" ht="11.25">
      <c r="A40" s="19" t="s">
        <v>2</v>
      </c>
      <c r="B40" s="20" t="s">
        <v>41</v>
      </c>
      <c r="C40" s="9">
        <v>128.2</v>
      </c>
      <c r="D40" s="9">
        <v>165.8</v>
      </c>
      <c r="E40" s="9">
        <v>160.5</v>
      </c>
      <c r="F40" s="9">
        <v>149.4</v>
      </c>
      <c r="G40" s="9">
        <v>78</v>
      </c>
      <c r="H40" s="9">
        <v>56.3</v>
      </c>
      <c r="I40" s="9">
        <v>67</v>
      </c>
      <c r="J40" s="9">
        <v>67.4</v>
      </c>
      <c r="K40" s="9">
        <v>107.7</v>
      </c>
      <c r="L40" s="9">
        <v>118.3</v>
      </c>
      <c r="M40" s="9">
        <v>98.4</v>
      </c>
      <c r="N40" s="9">
        <v>110.55900621118009</v>
      </c>
      <c r="O40" s="9">
        <v>78.57142857142857</v>
      </c>
      <c r="P40" s="9">
        <v>80.95238095238095</v>
      </c>
      <c r="Q40" s="9">
        <f t="shared" si="0"/>
        <v>89.68253968253968</v>
      </c>
      <c r="R40" s="23">
        <v>80.33707865168547</v>
      </c>
      <c r="S40" s="9">
        <v>112.1</v>
      </c>
      <c r="T40" s="9">
        <v>166.2</v>
      </c>
      <c r="U40" s="30"/>
      <c r="V40" s="30"/>
    </row>
    <row r="41" spans="1:22" ht="11.25">
      <c r="A41" s="19" t="s">
        <v>3</v>
      </c>
      <c r="B41" s="20" t="s">
        <v>41</v>
      </c>
      <c r="C41" s="9">
        <v>216.7</v>
      </c>
      <c r="D41" s="9">
        <v>171</v>
      </c>
      <c r="E41" s="9">
        <v>199</v>
      </c>
      <c r="F41" s="9">
        <v>179.9</v>
      </c>
      <c r="G41" s="9">
        <v>94.2</v>
      </c>
      <c r="H41" s="9">
        <v>89</v>
      </c>
      <c r="I41" s="9">
        <v>89.3</v>
      </c>
      <c r="J41" s="9">
        <v>88.8</v>
      </c>
      <c r="K41" s="9">
        <v>73.5</v>
      </c>
      <c r="L41" s="9">
        <v>75.2</v>
      </c>
      <c r="M41" s="9">
        <v>91.5</v>
      </c>
      <c r="N41" s="9">
        <v>89.13043478260859</v>
      </c>
      <c r="O41" s="9">
        <v>130.55555555555557</v>
      </c>
      <c r="P41" s="9">
        <v>116.45569620253164</v>
      </c>
      <c r="Q41" s="9">
        <f t="shared" si="0"/>
        <v>98.13664596273291</v>
      </c>
      <c r="R41" s="23">
        <v>100.48780487804889</v>
      </c>
      <c r="S41" s="9">
        <v>234</v>
      </c>
      <c r="T41" s="9">
        <v>160.9</v>
      </c>
      <c r="U41" s="30"/>
      <c r="V41" s="30"/>
    </row>
    <row r="42" spans="1:22" ht="11.25">
      <c r="A42" s="16" t="s">
        <v>20</v>
      </c>
      <c r="B42" s="17" t="s">
        <v>42</v>
      </c>
      <c r="C42" s="10">
        <v>153.3</v>
      </c>
      <c r="D42" s="10">
        <v>166.5</v>
      </c>
      <c r="E42" s="10">
        <v>164.8</v>
      </c>
      <c r="F42" s="10">
        <v>150.4</v>
      </c>
      <c r="G42" s="10">
        <v>93.2</v>
      </c>
      <c r="H42" s="10">
        <v>76.4</v>
      </c>
      <c r="I42" s="10">
        <v>83.6</v>
      </c>
      <c r="J42" s="10">
        <v>85.5</v>
      </c>
      <c r="K42" s="10">
        <v>89.3</v>
      </c>
      <c r="L42" s="10">
        <v>87</v>
      </c>
      <c r="M42" s="10">
        <v>85.8</v>
      </c>
      <c r="N42" s="10">
        <v>91.20715350223554</v>
      </c>
      <c r="O42" s="10">
        <v>96.26865671641791</v>
      </c>
      <c r="P42" s="10">
        <v>99.6268656716418</v>
      </c>
      <c r="Q42" s="10">
        <f t="shared" si="0"/>
        <v>102.20264317180616</v>
      </c>
      <c r="R42" s="22">
        <v>96.56862745098039</v>
      </c>
      <c r="S42" s="10">
        <v>159.7</v>
      </c>
      <c r="T42" s="10">
        <v>147.2</v>
      </c>
      <c r="U42" s="30"/>
      <c r="V42" s="30"/>
    </row>
    <row r="43" spans="1:22" ht="11.25">
      <c r="A43" s="19" t="s">
        <v>4</v>
      </c>
      <c r="B43" s="20" t="s">
        <v>41</v>
      </c>
      <c r="C43" s="9">
        <v>109.6</v>
      </c>
      <c r="D43" s="9">
        <v>104.4</v>
      </c>
      <c r="E43" s="9">
        <v>107.8</v>
      </c>
      <c r="F43" s="9">
        <v>102</v>
      </c>
      <c r="G43" s="9">
        <v>73.6</v>
      </c>
      <c r="H43" s="9">
        <v>64.5</v>
      </c>
      <c r="I43" s="9">
        <v>60.8</v>
      </c>
      <c r="J43" s="9">
        <v>67.1</v>
      </c>
      <c r="K43" s="9">
        <v>70.1</v>
      </c>
      <c r="L43" s="9">
        <v>84.1</v>
      </c>
      <c r="M43" s="9">
        <v>77.2</v>
      </c>
      <c r="N43" s="9">
        <v>70.58823529411765</v>
      </c>
      <c r="O43" s="9">
        <v>68.08510638297872</v>
      </c>
      <c r="P43" s="9">
        <v>77.58620689655173</v>
      </c>
      <c r="Q43" s="9">
        <f t="shared" si="0"/>
        <v>77.51479289940828</v>
      </c>
      <c r="R43" s="23">
        <v>97.22222222222221</v>
      </c>
      <c r="S43" s="9">
        <v>200</v>
      </c>
      <c r="T43" s="9">
        <v>134.4</v>
      </c>
      <c r="U43" s="30"/>
      <c r="V43" s="30"/>
    </row>
    <row r="44" spans="1:22" ht="11.25">
      <c r="A44" s="19" t="s">
        <v>5</v>
      </c>
      <c r="B44" s="20" t="s">
        <v>41</v>
      </c>
      <c r="C44" s="9">
        <v>123.1</v>
      </c>
      <c r="D44" s="9">
        <v>121.2</v>
      </c>
      <c r="E44" s="9">
        <v>129.1</v>
      </c>
      <c r="F44" s="9">
        <v>146.8</v>
      </c>
      <c r="G44" s="9">
        <v>100</v>
      </c>
      <c r="H44" s="9">
        <v>115</v>
      </c>
      <c r="I44" s="9">
        <v>88.7</v>
      </c>
      <c r="J44" s="9">
        <v>73.5</v>
      </c>
      <c r="K44" s="9">
        <v>118.8</v>
      </c>
      <c r="L44" s="9">
        <v>104.3</v>
      </c>
      <c r="M44" s="9">
        <v>106.3</v>
      </c>
      <c r="N44" s="9">
        <v>95.18072289156628</v>
      </c>
      <c r="O44" s="9">
        <v>310.5263157894737</v>
      </c>
      <c r="P44" s="9">
        <v>170.83333333333331</v>
      </c>
      <c r="Q44" s="9">
        <f t="shared" si="0"/>
        <v>168.65671641791045</v>
      </c>
      <c r="R44" s="23">
        <v>177.2151898734177</v>
      </c>
      <c r="S44" s="9">
        <v>16.9</v>
      </c>
      <c r="T44" s="9">
        <v>43.9</v>
      </c>
      <c r="U44" s="30"/>
      <c r="V44" s="30"/>
    </row>
    <row r="45" spans="1:22" ht="11.25">
      <c r="A45" s="19" t="s">
        <v>6</v>
      </c>
      <c r="B45" s="20" t="s">
        <v>41</v>
      </c>
      <c r="C45" s="9">
        <v>110.7</v>
      </c>
      <c r="D45" s="9">
        <v>164.7</v>
      </c>
      <c r="E45" s="9">
        <v>139.4</v>
      </c>
      <c r="F45" s="9">
        <v>140.5</v>
      </c>
      <c r="G45" s="9">
        <v>51.6</v>
      </c>
      <c r="H45" s="9">
        <v>58.3</v>
      </c>
      <c r="I45" s="9">
        <v>66.4</v>
      </c>
      <c r="J45" s="9">
        <v>61</v>
      </c>
      <c r="K45" s="9">
        <v>143.8</v>
      </c>
      <c r="L45" s="9">
        <v>104.1</v>
      </c>
      <c r="M45" s="9">
        <v>78.2</v>
      </c>
      <c r="N45" s="9">
        <v>78.70370370370368</v>
      </c>
      <c r="O45" s="9">
        <v>95.65217391304348</v>
      </c>
      <c r="P45" s="9">
        <v>90.19607843137256</v>
      </c>
      <c r="Q45" s="9">
        <f t="shared" si="0"/>
        <v>86.76470588235294</v>
      </c>
      <c r="R45" s="23">
        <v>81.17647058823529</v>
      </c>
      <c r="S45" s="9">
        <v>113.6</v>
      </c>
      <c r="T45" s="9">
        <v>119.6</v>
      </c>
      <c r="U45" s="30"/>
      <c r="V45" s="30"/>
    </row>
    <row r="46" spans="1:22" ht="11.25">
      <c r="A46" s="16" t="s">
        <v>21</v>
      </c>
      <c r="B46" s="17" t="s">
        <v>42</v>
      </c>
      <c r="C46" s="10">
        <v>111.3</v>
      </c>
      <c r="D46" s="10">
        <v>117</v>
      </c>
      <c r="E46" s="10">
        <v>116.4</v>
      </c>
      <c r="F46" s="10">
        <v>114.8</v>
      </c>
      <c r="G46" s="10">
        <v>71.7</v>
      </c>
      <c r="H46" s="10">
        <v>68.9</v>
      </c>
      <c r="I46" s="10">
        <v>65.7</v>
      </c>
      <c r="J46" s="10">
        <v>66.6</v>
      </c>
      <c r="K46" s="10">
        <v>89.9</v>
      </c>
      <c r="L46" s="10">
        <v>92.3</v>
      </c>
      <c r="M46" s="10">
        <v>82.4</v>
      </c>
      <c r="N46" s="10">
        <v>76.45875251509061</v>
      </c>
      <c r="O46" s="10">
        <v>126.96629213483146</v>
      </c>
      <c r="P46" s="10">
        <v>101.39534883720931</v>
      </c>
      <c r="Q46" s="10">
        <f t="shared" si="0"/>
        <v>99.67105263157895</v>
      </c>
      <c r="R46" s="22">
        <v>110.26315789473679</v>
      </c>
      <c r="S46" s="10">
        <v>87.6</v>
      </c>
      <c r="T46" s="10">
        <v>97.2</v>
      </c>
      <c r="U46" s="30"/>
      <c r="V46" s="30"/>
    </row>
    <row r="47" spans="1:22" ht="11.25">
      <c r="A47" s="19" t="s">
        <v>7</v>
      </c>
      <c r="B47" s="20" t="s">
        <v>41</v>
      </c>
      <c r="C47" s="9">
        <v>186.7</v>
      </c>
      <c r="D47" s="9">
        <v>161.8</v>
      </c>
      <c r="E47" s="9">
        <v>158.3</v>
      </c>
      <c r="F47" s="9">
        <v>146.2</v>
      </c>
      <c r="G47" s="9">
        <v>64.3</v>
      </c>
      <c r="H47" s="9">
        <v>65.5</v>
      </c>
      <c r="I47" s="9">
        <v>69.9</v>
      </c>
      <c r="J47" s="9">
        <v>60.6</v>
      </c>
      <c r="K47" s="9">
        <v>80.6</v>
      </c>
      <c r="L47" s="9">
        <v>94.4</v>
      </c>
      <c r="M47" s="9">
        <v>82.5</v>
      </c>
      <c r="N47" s="9">
        <v>85.71428571428571</v>
      </c>
      <c r="O47" s="9">
        <v>237.93103448275863</v>
      </c>
      <c r="P47" s="9">
        <v>130.88235294117646</v>
      </c>
      <c r="Q47" s="9">
        <f t="shared" si="0"/>
        <v>137.2340425531915</v>
      </c>
      <c r="R47" s="23">
        <v>128.33333333333337</v>
      </c>
      <c r="S47" s="9">
        <v>36.2</v>
      </c>
      <c r="T47" s="9">
        <v>46.1</v>
      </c>
      <c r="U47" s="30"/>
      <c r="V47" s="30"/>
    </row>
    <row r="48" spans="1:22" ht="11.25">
      <c r="A48" s="19" t="s">
        <v>8</v>
      </c>
      <c r="B48" s="20" t="s">
        <v>41</v>
      </c>
      <c r="C48" s="9">
        <v>120.5</v>
      </c>
      <c r="D48" s="9">
        <v>140.9</v>
      </c>
      <c r="E48" s="9">
        <v>142.3</v>
      </c>
      <c r="F48" s="9">
        <v>139.4</v>
      </c>
      <c r="G48" s="9">
        <v>106.4</v>
      </c>
      <c r="H48" s="9">
        <v>75.6</v>
      </c>
      <c r="I48" s="9">
        <v>71.7</v>
      </c>
      <c r="J48" s="9">
        <v>67.8</v>
      </c>
      <c r="K48" s="9">
        <v>102</v>
      </c>
      <c r="L48" s="9">
        <v>84.8</v>
      </c>
      <c r="M48" s="9">
        <v>84.9</v>
      </c>
      <c r="N48" s="9">
        <v>118.71657754010685</v>
      </c>
      <c r="O48" s="9">
        <v>80.3921568627451</v>
      </c>
      <c r="P48" s="9">
        <v>107.14285714285714</v>
      </c>
      <c r="Q48" s="9">
        <f t="shared" si="0"/>
        <v>148.06201550387595</v>
      </c>
      <c r="R48" s="23">
        <v>102.70270270270288</v>
      </c>
      <c r="S48" s="9">
        <v>104.9</v>
      </c>
      <c r="T48" s="9">
        <v>110</v>
      </c>
      <c r="U48" s="30"/>
      <c r="V48" s="30"/>
    </row>
    <row r="49" spans="1:22" ht="11.25">
      <c r="A49" s="19" t="s">
        <v>22</v>
      </c>
      <c r="B49" s="20" t="s">
        <v>41</v>
      </c>
      <c r="C49" s="9">
        <v>242.9</v>
      </c>
      <c r="D49" s="9">
        <v>126.1</v>
      </c>
      <c r="E49" s="9">
        <v>141.3</v>
      </c>
      <c r="F49" s="9">
        <v>138.2</v>
      </c>
      <c r="G49" s="9">
        <v>84.3</v>
      </c>
      <c r="H49" s="9">
        <v>98.9</v>
      </c>
      <c r="I49" s="9">
        <v>88.2</v>
      </c>
      <c r="J49" s="9">
        <v>84.1</v>
      </c>
      <c r="K49" s="9">
        <v>62.8</v>
      </c>
      <c r="L49" s="9">
        <v>87.2</v>
      </c>
      <c r="M49" s="9">
        <v>69.4</v>
      </c>
      <c r="N49" s="9">
        <v>73.13432835820895</v>
      </c>
      <c r="O49" s="9">
        <v>92.5925925925926</v>
      </c>
      <c r="P49" s="9">
        <v>58.666666666666664</v>
      </c>
      <c r="Q49" s="9">
        <f t="shared" si="0"/>
        <v>65.13761467889908</v>
      </c>
      <c r="R49" s="23">
        <v>67.34693877551024</v>
      </c>
      <c r="S49" s="9">
        <v>132</v>
      </c>
      <c r="T49" s="9">
        <v>159.1</v>
      </c>
      <c r="U49" s="30"/>
      <c r="V49" s="30"/>
    </row>
    <row r="50" spans="1:22" ht="11.25">
      <c r="A50" s="16" t="s">
        <v>23</v>
      </c>
      <c r="B50" s="17" t="s">
        <v>42</v>
      </c>
      <c r="C50" s="10">
        <v>171.1</v>
      </c>
      <c r="D50" s="10">
        <v>142.6</v>
      </c>
      <c r="E50" s="10">
        <v>146.3</v>
      </c>
      <c r="F50" s="10">
        <v>141</v>
      </c>
      <c r="G50" s="10">
        <v>83.8</v>
      </c>
      <c r="H50" s="10">
        <v>78.4</v>
      </c>
      <c r="I50" s="10">
        <v>76.5</v>
      </c>
      <c r="J50" s="10">
        <v>70.8</v>
      </c>
      <c r="K50" s="10">
        <v>82.9</v>
      </c>
      <c r="L50" s="10">
        <v>88.3</v>
      </c>
      <c r="M50" s="10">
        <v>78.5</v>
      </c>
      <c r="N50" s="10">
        <v>92.61363636363643</v>
      </c>
      <c r="O50" s="10">
        <v>126.16822429906543</v>
      </c>
      <c r="P50" s="10">
        <v>98.23788546255507</v>
      </c>
      <c r="Q50" s="10">
        <f t="shared" si="0"/>
        <v>117.7710843373494</v>
      </c>
      <c r="R50" s="22">
        <v>98.36400817995886</v>
      </c>
      <c r="S50" s="10">
        <v>74.8</v>
      </c>
      <c r="T50" s="10">
        <v>94.2</v>
      </c>
      <c r="U50" s="30"/>
      <c r="V50" s="30"/>
    </row>
    <row r="51" spans="1:22" ht="11.25">
      <c r="A51" s="18" t="s">
        <v>24</v>
      </c>
      <c r="B51" s="17" t="s">
        <v>40</v>
      </c>
      <c r="C51" s="10">
        <v>142</v>
      </c>
      <c r="D51" s="10">
        <v>140.5</v>
      </c>
      <c r="E51" s="10">
        <v>140.4</v>
      </c>
      <c r="F51" s="10">
        <v>133.9</v>
      </c>
      <c r="G51" s="10">
        <v>83.4</v>
      </c>
      <c r="H51" s="10">
        <v>74.6</v>
      </c>
      <c r="I51" s="10">
        <v>75.6</v>
      </c>
      <c r="J51" s="10">
        <v>74.5</v>
      </c>
      <c r="K51" s="10">
        <v>87.3</v>
      </c>
      <c r="L51" s="10">
        <v>89</v>
      </c>
      <c r="M51" s="10">
        <v>82.5</v>
      </c>
      <c r="N51" s="10">
        <v>87.32311320754724</v>
      </c>
      <c r="O51" s="10">
        <v>114.24242424242424</v>
      </c>
      <c r="P51" s="10">
        <v>99.71830985915493</v>
      </c>
      <c r="Q51" s="10">
        <f t="shared" si="0"/>
        <v>106.23853211009174</v>
      </c>
      <c r="R51" s="22">
        <v>100.67521944631996</v>
      </c>
      <c r="S51" s="10">
        <v>107.7</v>
      </c>
      <c r="T51" s="10">
        <v>115.1</v>
      </c>
      <c r="U51" s="30"/>
      <c r="V51" s="30"/>
    </row>
    <row r="52" spans="1:22" ht="11.25">
      <c r="A52" s="19" t="s">
        <v>9</v>
      </c>
      <c r="B52" s="20" t="s">
        <v>41</v>
      </c>
      <c r="C52" s="9">
        <v>202.7</v>
      </c>
      <c r="D52" s="9">
        <v>181.2</v>
      </c>
      <c r="E52" s="9">
        <v>187.6</v>
      </c>
      <c r="F52" s="9">
        <v>168.9</v>
      </c>
      <c r="G52" s="9">
        <v>77.3</v>
      </c>
      <c r="H52" s="9">
        <v>59</v>
      </c>
      <c r="I52" s="9">
        <v>82.2</v>
      </c>
      <c r="J52" s="9">
        <v>78.6</v>
      </c>
      <c r="K52" s="9">
        <v>75.9</v>
      </c>
      <c r="L52" s="9">
        <v>82.4</v>
      </c>
      <c r="M52" s="9">
        <v>69.5</v>
      </c>
      <c r="N52" s="9">
        <v>74.6794871794872</v>
      </c>
      <c r="O52" s="9">
        <v>113.63636363636364</v>
      </c>
      <c r="P52" s="9">
        <v>148.31460674157304</v>
      </c>
      <c r="Q52" s="9">
        <f t="shared" si="0"/>
        <v>117.07317073170731</v>
      </c>
      <c r="R52" s="23">
        <v>103.4334763948497</v>
      </c>
      <c r="S52" s="9">
        <v>92</v>
      </c>
      <c r="T52" s="9">
        <v>72</v>
      </c>
      <c r="U52" s="30"/>
      <c r="V52" s="30"/>
    </row>
    <row r="53" spans="1:22" ht="11.25">
      <c r="A53" s="19" t="s">
        <v>10</v>
      </c>
      <c r="B53" s="20" t="s">
        <v>41</v>
      </c>
      <c r="C53" s="9">
        <v>185.2</v>
      </c>
      <c r="D53" s="9">
        <v>134.8</v>
      </c>
      <c r="E53" s="9">
        <v>143.4</v>
      </c>
      <c r="F53" s="9">
        <v>131</v>
      </c>
      <c r="G53" s="9">
        <v>74</v>
      </c>
      <c r="H53" s="9">
        <v>105.8</v>
      </c>
      <c r="I53" s="9">
        <v>100.5</v>
      </c>
      <c r="J53" s="9">
        <v>89.9</v>
      </c>
      <c r="K53" s="9">
        <v>148.6</v>
      </c>
      <c r="L53" s="9">
        <v>85</v>
      </c>
      <c r="M53" s="9">
        <v>90.9</v>
      </c>
      <c r="N53" s="9">
        <v>91.81034482758619</v>
      </c>
      <c r="O53" s="9">
        <v>85.45454545454545</v>
      </c>
      <c r="P53" s="9">
        <v>75.92592592592592</v>
      </c>
      <c r="Q53" s="9">
        <f t="shared" si="0"/>
        <v>71.00591715976331</v>
      </c>
      <c r="R53" s="23">
        <v>72.30046948356808</v>
      </c>
      <c r="S53" s="9">
        <v>59.6</v>
      </c>
      <c r="T53" s="9">
        <v>79.3</v>
      </c>
      <c r="U53" s="30"/>
      <c r="V53" s="30"/>
    </row>
    <row r="54" spans="1:22" ht="11.25">
      <c r="A54" s="19" t="s">
        <v>25</v>
      </c>
      <c r="B54" s="20" t="s">
        <v>41</v>
      </c>
      <c r="C54" s="9">
        <v>325</v>
      </c>
      <c r="D54" s="9">
        <v>159.5</v>
      </c>
      <c r="E54" s="9">
        <v>167.2</v>
      </c>
      <c r="F54" s="9">
        <v>166.3</v>
      </c>
      <c r="G54" s="9">
        <v>92.3</v>
      </c>
      <c r="H54" s="9">
        <v>71.2</v>
      </c>
      <c r="I54" s="9">
        <v>74.2</v>
      </c>
      <c r="J54" s="9">
        <v>64.7</v>
      </c>
      <c r="K54" s="9">
        <v>79.2</v>
      </c>
      <c r="L54" s="9">
        <v>107.1</v>
      </c>
      <c r="M54" s="9">
        <v>94.4</v>
      </c>
      <c r="N54" s="9">
        <v>111.62790697674423</v>
      </c>
      <c r="O54" s="9">
        <v>215.78947368421052</v>
      </c>
      <c r="P54" s="9">
        <v>140</v>
      </c>
      <c r="Q54" s="9">
        <f t="shared" si="0"/>
        <v>130.88235294117646</v>
      </c>
      <c r="R54" s="23">
        <v>115.62500000000004</v>
      </c>
      <c r="S54" s="9">
        <v>46.3</v>
      </c>
      <c r="T54" s="9">
        <v>63.5</v>
      </c>
      <c r="U54" s="30"/>
      <c r="V54" s="30"/>
    </row>
    <row r="55" spans="1:22" ht="11.25">
      <c r="A55" s="16" t="s">
        <v>26</v>
      </c>
      <c r="B55" s="17" t="s">
        <v>42</v>
      </c>
      <c r="C55" s="10">
        <v>209.7</v>
      </c>
      <c r="D55" s="10">
        <v>159.5</v>
      </c>
      <c r="E55" s="10">
        <v>167.4</v>
      </c>
      <c r="F55" s="10">
        <v>153.9</v>
      </c>
      <c r="G55" s="10">
        <v>78.8</v>
      </c>
      <c r="H55" s="10">
        <v>76.5</v>
      </c>
      <c r="I55" s="10">
        <v>86.8</v>
      </c>
      <c r="J55" s="10">
        <v>79.9</v>
      </c>
      <c r="K55" s="10">
        <v>99.2</v>
      </c>
      <c r="L55" s="10">
        <v>87.4</v>
      </c>
      <c r="M55" s="10">
        <v>81.2</v>
      </c>
      <c r="N55" s="10">
        <v>86.03174603174605</v>
      </c>
      <c r="O55" s="10">
        <v>116.94915254237289</v>
      </c>
      <c r="P55" s="10">
        <v>114.46280991735537</v>
      </c>
      <c r="Q55" s="10">
        <f t="shared" si="0"/>
        <v>100</v>
      </c>
      <c r="R55" s="22">
        <v>93.35793357933584</v>
      </c>
      <c r="S55" s="10">
        <v>67.4</v>
      </c>
      <c r="T55" s="10">
        <v>72.2</v>
      </c>
      <c r="U55" s="30"/>
      <c r="V55" s="30"/>
    </row>
    <row r="56" spans="1:22" ht="11.25">
      <c r="A56" s="19" t="s">
        <v>11</v>
      </c>
      <c r="B56" s="20" t="s">
        <v>41</v>
      </c>
      <c r="C56" s="9">
        <v>129.8</v>
      </c>
      <c r="D56" s="9">
        <v>168.7</v>
      </c>
      <c r="E56" s="9">
        <v>173.8</v>
      </c>
      <c r="F56" s="9">
        <v>161.7</v>
      </c>
      <c r="G56" s="9">
        <v>124.8</v>
      </c>
      <c r="H56" s="9">
        <v>88.7</v>
      </c>
      <c r="I56" s="9">
        <v>80.5</v>
      </c>
      <c r="J56" s="9">
        <v>77.6</v>
      </c>
      <c r="K56" s="9">
        <v>60.3</v>
      </c>
      <c r="L56" s="9">
        <v>63.4</v>
      </c>
      <c r="M56" s="9">
        <v>61.3</v>
      </c>
      <c r="N56" s="9">
        <v>65.26104417670683</v>
      </c>
      <c r="O56" s="9">
        <v>68.29268292682927</v>
      </c>
      <c r="P56" s="9">
        <v>82.35294117647058</v>
      </c>
      <c r="Q56" s="9">
        <f t="shared" si="0"/>
        <v>96.73469387755102</v>
      </c>
      <c r="R56" s="23">
        <v>98.76923076923076</v>
      </c>
      <c r="S56" s="9">
        <v>53.6</v>
      </c>
      <c r="T56" s="9">
        <v>72.1</v>
      </c>
      <c r="U56" s="30"/>
      <c r="V56" s="30"/>
    </row>
    <row r="57" spans="1:22" ht="11.25">
      <c r="A57" s="19" t="s">
        <v>12</v>
      </c>
      <c r="B57" s="20" t="s">
        <v>41</v>
      </c>
      <c r="C57" s="9">
        <v>108.8</v>
      </c>
      <c r="D57" s="9">
        <v>125.3</v>
      </c>
      <c r="E57" s="9">
        <v>124.6</v>
      </c>
      <c r="F57" s="9">
        <v>118.6</v>
      </c>
      <c r="G57" s="9">
        <v>73.6</v>
      </c>
      <c r="H57" s="9">
        <v>76.9</v>
      </c>
      <c r="I57" s="9">
        <v>83</v>
      </c>
      <c r="J57" s="9">
        <v>82.4</v>
      </c>
      <c r="K57" s="9">
        <v>82.8</v>
      </c>
      <c r="L57" s="9">
        <v>70</v>
      </c>
      <c r="M57" s="9">
        <v>69.9</v>
      </c>
      <c r="N57" s="9">
        <v>74.19354838709677</v>
      </c>
      <c r="O57" s="9">
        <v>62.264150943396224</v>
      </c>
      <c r="P57" s="9">
        <v>70.53571428571429</v>
      </c>
      <c r="Q57" s="9">
        <f t="shared" si="0"/>
        <v>65.95744680851064</v>
      </c>
      <c r="R57" s="23">
        <v>83.39920948616597</v>
      </c>
      <c r="S57" s="9">
        <v>127.3</v>
      </c>
      <c r="T57" s="9">
        <v>119</v>
      </c>
      <c r="U57" s="30"/>
      <c r="V57" s="30"/>
    </row>
    <row r="58" spans="1:22" ht="11.25">
      <c r="A58" s="19" t="s">
        <v>13</v>
      </c>
      <c r="B58" s="20" t="s">
        <v>41</v>
      </c>
      <c r="C58" s="9">
        <v>173.4</v>
      </c>
      <c r="D58" s="9">
        <v>206.9</v>
      </c>
      <c r="E58" s="9">
        <v>168.1</v>
      </c>
      <c r="F58" s="9">
        <v>167.9</v>
      </c>
      <c r="G58" s="9">
        <v>99.1</v>
      </c>
      <c r="H58" s="9">
        <v>69.7</v>
      </c>
      <c r="I58" s="9">
        <v>78.9</v>
      </c>
      <c r="J58" s="9">
        <v>76.7</v>
      </c>
      <c r="K58" s="9">
        <v>90</v>
      </c>
      <c r="L58" s="9">
        <v>94.3</v>
      </c>
      <c r="M58" s="9">
        <v>88.5</v>
      </c>
      <c r="N58" s="9">
        <v>94.36008676789588</v>
      </c>
      <c r="O58" s="9">
        <v>100</v>
      </c>
      <c r="P58" s="9">
        <v>118.78172588832487</v>
      </c>
      <c r="Q58" s="9">
        <f t="shared" si="0"/>
        <v>108.64197530864197</v>
      </c>
      <c r="R58" s="23">
        <v>99.99999999999997</v>
      </c>
      <c r="S58" s="9">
        <v>88.9</v>
      </c>
      <c r="T58" s="9">
        <v>74.4</v>
      </c>
      <c r="U58" s="30"/>
      <c r="V58" s="30"/>
    </row>
    <row r="59" spans="1:22" ht="11.25">
      <c r="A59" s="16" t="s">
        <v>27</v>
      </c>
      <c r="B59" s="17" t="s">
        <v>42</v>
      </c>
      <c r="C59" s="10">
        <v>134.6</v>
      </c>
      <c r="D59" s="10">
        <v>165.3</v>
      </c>
      <c r="E59" s="10">
        <v>156.3</v>
      </c>
      <c r="F59" s="10">
        <v>150.1</v>
      </c>
      <c r="G59" s="10">
        <v>101</v>
      </c>
      <c r="H59" s="10">
        <v>78.6</v>
      </c>
      <c r="I59" s="10">
        <v>80.5</v>
      </c>
      <c r="J59" s="10">
        <v>78.5</v>
      </c>
      <c r="K59" s="10">
        <v>75.5</v>
      </c>
      <c r="L59" s="10">
        <v>75.2</v>
      </c>
      <c r="M59" s="10">
        <v>73.1</v>
      </c>
      <c r="N59" s="10">
        <v>77.92307692307692</v>
      </c>
      <c r="O59" s="10">
        <v>80.34188034188034</v>
      </c>
      <c r="P59" s="10">
        <v>94.57202505219206</v>
      </c>
      <c r="Q59" s="10">
        <f t="shared" si="0"/>
        <v>94.18758256274768</v>
      </c>
      <c r="R59" s="22">
        <v>95.4590325765054</v>
      </c>
      <c r="S59" s="10">
        <v>85.1</v>
      </c>
      <c r="T59" s="10">
        <v>81.5</v>
      </c>
      <c r="U59" s="30"/>
      <c r="V59" s="30"/>
    </row>
    <row r="60" spans="1:22" ht="11.25">
      <c r="A60" s="19" t="s">
        <v>28</v>
      </c>
      <c r="B60" s="20" t="s">
        <v>41</v>
      </c>
      <c r="C60" s="9">
        <v>139.8</v>
      </c>
      <c r="D60" s="9">
        <v>161.7</v>
      </c>
      <c r="E60" s="9">
        <v>155.4</v>
      </c>
      <c r="F60" s="9">
        <v>157.9</v>
      </c>
      <c r="G60" s="9">
        <v>120.7</v>
      </c>
      <c r="H60" s="9">
        <v>94.1</v>
      </c>
      <c r="I60" s="9">
        <v>93.1</v>
      </c>
      <c r="J60" s="9">
        <v>83.3</v>
      </c>
      <c r="K60" s="9">
        <v>88.6</v>
      </c>
      <c r="L60" s="9">
        <v>90.9</v>
      </c>
      <c r="M60" s="9">
        <v>83.7</v>
      </c>
      <c r="N60" s="9">
        <v>80.45540796963952</v>
      </c>
      <c r="O60" s="9">
        <v>80.64516129032258</v>
      </c>
      <c r="P60" s="9">
        <v>82.68398268398268</v>
      </c>
      <c r="Q60" s="9">
        <f t="shared" si="0"/>
        <v>84.66076696165192</v>
      </c>
      <c r="R60" s="23">
        <v>81.60377358490568</v>
      </c>
      <c r="S60" s="9">
        <v>50</v>
      </c>
      <c r="T60" s="9">
        <v>55.5</v>
      </c>
      <c r="U60" s="30"/>
      <c r="V60" s="30"/>
    </row>
    <row r="61" spans="1:22" ht="11.25">
      <c r="A61" s="19" t="s">
        <v>14</v>
      </c>
      <c r="B61" s="20" t="s">
        <v>41</v>
      </c>
      <c r="C61" s="9">
        <v>174.4</v>
      </c>
      <c r="D61" s="9">
        <v>136.4</v>
      </c>
      <c r="E61" s="9">
        <v>137.1</v>
      </c>
      <c r="F61" s="9">
        <v>139.1</v>
      </c>
      <c r="G61" s="9">
        <v>84</v>
      </c>
      <c r="H61" s="9">
        <v>78.2</v>
      </c>
      <c r="I61" s="9">
        <v>67.9</v>
      </c>
      <c r="J61" s="9">
        <v>60.6</v>
      </c>
      <c r="K61" s="9">
        <v>60.3</v>
      </c>
      <c r="L61" s="9">
        <v>68.2</v>
      </c>
      <c r="M61" s="9">
        <v>80.3</v>
      </c>
      <c r="N61" s="9">
        <v>89.1774891774892</v>
      </c>
      <c r="O61" s="9">
        <v>121.05263157894737</v>
      </c>
      <c r="P61" s="9">
        <v>109.09090909090908</v>
      </c>
      <c r="Q61" s="9">
        <f t="shared" si="0"/>
        <v>90.06622516556291</v>
      </c>
      <c r="R61" s="23">
        <v>95.14563106796108</v>
      </c>
      <c r="S61" s="9">
        <v>82.6</v>
      </c>
      <c r="T61" s="9">
        <v>87.5</v>
      </c>
      <c r="U61" s="30"/>
      <c r="V61" s="30"/>
    </row>
    <row r="62" spans="1:22" ht="11.25">
      <c r="A62" s="19" t="s">
        <v>45</v>
      </c>
      <c r="B62" s="20" t="s">
        <v>41</v>
      </c>
      <c r="C62" s="9">
        <v>133.3</v>
      </c>
      <c r="D62" s="9">
        <v>174.7</v>
      </c>
      <c r="E62" s="9">
        <v>163.1</v>
      </c>
      <c r="F62" s="9">
        <v>129.8</v>
      </c>
      <c r="G62" s="9">
        <v>88.6</v>
      </c>
      <c r="H62" s="9">
        <v>64.9</v>
      </c>
      <c r="I62" s="9">
        <v>70.9</v>
      </c>
      <c r="J62" s="9">
        <v>69.9</v>
      </c>
      <c r="K62" s="9">
        <v>92.3</v>
      </c>
      <c r="L62" s="9">
        <v>71.8</v>
      </c>
      <c r="M62" s="9">
        <v>53.4</v>
      </c>
      <c r="N62" s="9">
        <v>71.28205128205131</v>
      </c>
      <c r="O62" s="9">
        <v>108.33333333333333</v>
      </c>
      <c r="P62" s="9">
        <v>129.5081967213115</v>
      </c>
      <c r="Q62" s="9">
        <f t="shared" si="0"/>
        <v>137.93103448275863</v>
      </c>
      <c r="R62" s="23">
        <v>114.38848920863305</v>
      </c>
      <c r="S62" s="9">
        <v>89.7</v>
      </c>
      <c r="T62" s="9">
        <v>134.2</v>
      </c>
      <c r="U62" s="30"/>
      <c r="V62" s="30"/>
    </row>
    <row r="63" spans="1:22" ht="11.25">
      <c r="A63" s="16" t="s">
        <v>29</v>
      </c>
      <c r="B63" s="17" t="s">
        <v>42</v>
      </c>
      <c r="C63" s="10">
        <v>147.8</v>
      </c>
      <c r="D63" s="10">
        <v>155.9</v>
      </c>
      <c r="E63" s="10">
        <v>151.2</v>
      </c>
      <c r="F63" s="10">
        <v>145.3</v>
      </c>
      <c r="G63" s="10">
        <v>103</v>
      </c>
      <c r="H63" s="10">
        <v>82.7</v>
      </c>
      <c r="I63" s="10">
        <v>80.3</v>
      </c>
      <c r="J63" s="10">
        <v>73.7</v>
      </c>
      <c r="K63" s="10">
        <v>81.8</v>
      </c>
      <c r="L63" s="10">
        <v>81.2</v>
      </c>
      <c r="M63" s="10">
        <v>76.3</v>
      </c>
      <c r="N63" s="10">
        <v>80.69254984260225</v>
      </c>
      <c r="O63" s="10">
        <v>93.43434343434343</v>
      </c>
      <c r="P63" s="10">
        <v>96.3157894736842</v>
      </c>
      <c r="Q63" s="10">
        <f t="shared" si="0"/>
        <v>94.10745233968805</v>
      </c>
      <c r="R63" s="22">
        <v>91.15734720416141</v>
      </c>
      <c r="S63" s="10">
        <v>66.5</v>
      </c>
      <c r="T63" s="10">
        <v>80.9</v>
      </c>
      <c r="U63" s="30"/>
      <c r="V63" s="30"/>
    </row>
    <row r="64" spans="1:22" ht="11.25">
      <c r="A64" s="18" t="s">
        <v>30</v>
      </c>
      <c r="B64" s="17" t="s">
        <v>40</v>
      </c>
      <c r="C64" s="10">
        <v>151</v>
      </c>
      <c r="D64" s="10">
        <v>160.9</v>
      </c>
      <c r="E64" s="10">
        <v>156.6</v>
      </c>
      <c r="F64" s="10">
        <v>149.2</v>
      </c>
      <c r="G64" s="10">
        <v>96.8</v>
      </c>
      <c r="H64" s="10">
        <v>79.5</v>
      </c>
      <c r="I64" s="10">
        <v>81.7</v>
      </c>
      <c r="J64" s="10">
        <v>77.1</v>
      </c>
      <c r="K64" s="10">
        <v>82</v>
      </c>
      <c r="L64" s="10">
        <v>79.7</v>
      </c>
      <c r="M64" s="10">
        <v>75.9</v>
      </c>
      <c r="N64" s="10">
        <v>80.610475199445</v>
      </c>
      <c r="O64" s="10">
        <v>92.9090909090909</v>
      </c>
      <c r="P64" s="10">
        <v>99.54586739327884</v>
      </c>
      <c r="Q64" s="10">
        <f t="shared" si="0"/>
        <v>95.50432276657061</v>
      </c>
      <c r="R64" s="22">
        <v>93.54561101549059</v>
      </c>
      <c r="S64" s="10">
        <v>73.6</v>
      </c>
      <c r="T64" s="10">
        <v>78.9</v>
      </c>
      <c r="U64" s="30"/>
      <c r="V64" s="30"/>
    </row>
    <row r="65" spans="1:22" ht="11.25">
      <c r="A65" s="17" t="s">
        <v>43</v>
      </c>
      <c r="B65" s="21" t="s">
        <v>44</v>
      </c>
      <c r="C65" s="10">
        <v>146</v>
      </c>
      <c r="D65" s="10">
        <v>151.7</v>
      </c>
      <c r="E65" s="10">
        <v>149.9</v>
      </c>
      <c r="F65" s="10">
        <v>142.6</v>
      </c>
      <c r="G65" s="10">
        <v>91.7</v>
      </c>
      <c r="H65" s="10">
        <v>79.1</v>
      </c>
      <c r="I65" s="10">
        <v>80.2</v>
      </c>
      <c r="J65" s="10">
        <v>77</v>
      </c>
      <c r="K65" s="10">
        <v>84.2</v>
      </c>
      <c r="L65" s="10">
        <v>83.6</v>
      </c>
      <c r="M65" s="10">
        <v>80.6</v>
      </c>
      <c r="N65" s="10">
        <v>85.13222331047994</v>
      </c>
      <c r="O65" s="10">
        <v>100.40899795501022</v>
      </c>
      <c r="P65" s="10">
        <v>98.72110181997049</v>
      </c>
      <c r="Q65" s="10">
        <f t="shared" si="0"/>
        <v>98.23255813953489</v>
      </c>
      <c r="R65" s="22">
        <v>95.85826046939712</v>
      </c>
      <c r="S65" s="10">
        <v>88.5</v>
      </c>
      <c r="T65" s="10">
        <v>95.6</v>
      </c>
      <c r="U65" s="30"/>
      <c r="V65" s="30"/>
    </row>
    <row r="66" spans="1:2" ht="11.25">
      <c r="A66" s="11"/>
      <c r="B66" s="11"/>
    </row>
    <row r="67" spans="1:2" ht="11.25">
      <c r="A67" s="11"/>
      <c r="B67" s="11"/>
    </row>
    <row r="68" spans="1:2" ht="11.25">
      <c r="A68" s="11"/>
      <c r="B68" s="11"/>
    </row>
    <row r="69" spans="1:2" ht="11.25">
      <c r="A69" s="11"/>
      <c r="B69" s="11"/>
    </row>
    <row r="70" spans="1:2" ht="11.25">
      <c r="A70" s="11"/>
      <c r="B70" s="11"/>
    </row>
    <row r="71" spans="1:2" ht="11.25">
      <c r="A71" s="11"/>
      <c r="B71" s="11"/>
    </row>
    <row r="72" spans="1:2" ht="11.25">
      <c r="A72" s="11"/>
      <c r="B72" s="11"/>
    </row>
    <row r="73" spans="1:2" ht="11.25">
      <c r="A73" s="11"/>
      <c r="B73" s="11"/>
    </row>
    <row r="74" spans="1:2" ht="11.25">
      <c r="A74" s="11"/>
      <c r="B74" s="11"/>
    </row>
    <row r="75" spans="1:2" ht="11.25">
      <c r="A75" s="11"/>
      <c r="B75" s="11"/>
    </row>
    <row r="76" spans="1:2" ht="11.25">
      <c r="A76" s="11"/>
      <c r="B76" s="11"/>
    </row>
    <row r="77" spans="1:2" ht="11.25">
      <c r="A77" s="11"/>
      <c r="B77" s="11"/>
    </row>
    <row r="78" spans="1:2" ht="11.25">
      <c r="A78" s="11"/>
      <c r="B78" s="11"/>
    </row>
    <row r="79" spans="1:2" ht="11.25">
      <c r="A79" s="11"/>
      <c r="B79" s="11"/>
    </row>
    <row r="80" spans="1:2" ht="11.25">
      <c r="A80" s="11"/>
      <c r="B80" s="11"/>
    </row>
    <row r="81" spans="1:2" ht="11.25">
      <c r="A81" s="11"/>
      <c r="B81" s="11"/>
    </row>
    <row r="82" spans="1:2" ht="11.25">
      <c r="A82" s="11"/>
      <c r="B82" s="11"/>
    </row>
    <row r="83" spans="1:2" ht="11.25">
      <c r="A83" s="11"/>
      <c r="B83" s="11"/>
    </row>
    <row r="84" spans="1:2" ht="11.25">
      <c r="A84" s="11"/>
      <c r="B84" s="11"/>
    </row>
    <row r="85" spans="1:2" ht="11.25">
      <c r="A85" s="11"/>
      <c r="B85" s="11"/>
    </row>
    <row r="86" spans="1:2" ht="11.25">
      <c r="A86" s="11"/>
      <c r="B86" s="11"/>
    </row>
    <row r="87" spans="1:2" ht="11.25">
      <c r="A87" s="11"/>
      <c r="B87" s="11"/>
    </row>
  </sheetData>
  <sheetProtection/>
  <mergeCells count="6">
    <mergeCell ref="S2:V2"/>
    <mergeCell ref="O2:R2"/>
    <mergeCell ref="C2:F2"/>
    <mergeCell ref="G2:J2"/>
    <mergeCell ref="K2:N2"/>
    <mergeCell ref="A3:B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lt3488</dc:creator>
  <cp:keywords/>
  <dc:description/>
  <cp:lastModifiedBy>Zavackiné Kompár Edit</cp:lastModifiedBy>
  <dcterms:created xsi:type="dcterms:W3CDTF">2015-02-19T12:40:50Z</dcterms:created>
  <dcterms:modified xsi:type="dcterms:W3CDTF">2020-07-29T09:27:21Z</dcterms:modified>
  <cp:category/>
  <cp:version/>
  <cp:contentType/>
  <cp:contentStatus/>
</cp:coreProperties>
</file>