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595" tabRatio="852" activeTab="0"/>
  </bookViews>
  <sheets>
    <sheet name="4.1.2.1.10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Wheat and rye flour, semolina.</t>
        </r>
      </text>
    </comment>
  </commentList>
</comments>
</file>

<file path=xl/sharedStrings.xml><?xml version="1.0" encoding="utf-8"?>
<sst xmlns="http://schemas.openxmlformats.org/spreadsheetml/2006/main" count="23" uniqueCount="15">
  <si>
    <t>kg</t>
  </si>
  <si>
    <t xml:space="preserve">  ..</t>
  </si>
  <si>
    <t>..</t>
  </si>
  <si>
    <t>Year</t>
  </si>
  <si>
    <t>Production</t>
  </si>
  <si>
    <t>Imports</t>
  </si>
  <si>
    <t>Exports</t>
  </si>
  <si>
    <t>Losses</t>
  </si>
  <si>
    <t>Closing stock</t>
  </si>
  <si>
    <t>Domestic use</t>
  </si>
  <si>
    <t>Domestic consumption</t>
  </si>
  <si>
    <t>total</t>
  </si>
  <si>
    <t>per capita</t>
  </si>
  <si>
    <t>tousand tonnes</t>
  </si>
  <si>
    <t>4.1.2.1.10. Balance of flour (1970–)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</si>
</sst>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__"/>
    <numFmt numFmtId="175" formatCode="#,##0.0____"/>
    <numFmt numFmtId="176" formatCode="#,##0.0__;"/>
    <numFmt numFmtId="177" formatCode="#,##0.0;"/>
    <numFmt numFmtId="178" formatCode="#,##0.0;__"/>
    <numFmt numFmtId="179" formatCode="#,##0.0_____;"/>
    <numFmt numFmtId="180" formatCode="#,##0.00__"/>
    <numFmt numFmtId="181" formatCode="#,##0__"/>
    <numFmt numFmtId="182" formatCode="@__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0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7">
      <selection activeCell="D47" sqref="D47"/>
    </sheetView>
  </sheetViews>
  <sheetFormatPr defaultColWidth="9.00390625" defaultRowHeight="12.75"/>
  <cols>
    <col min="1" max="1" width="6.75390625" style="5" customWidth="1"/>
    <col min="2" max="3" width="9.875" style="1" customWidth="1"/>
    <col min="4" max="4" width="9.375" style="1" customWidth="1"/>
    <col min="5" max="6" width="9.875" style="1" customWidth="1"/>
    <col min="7" max="7" width="11.125" style="1" customWidth="1"/>
    <col min="8" max="9" width="9.875" style="1" customWidth="1"/>
    <col min="10" max="16384" width="9.125" style="1" customWidth="1"/>
  </cols>
  <sheetData>
    <row r="1" spans="1:9" s="5" customFormat="1" ht="18.75" customHeight="1">
      <c r="A1" s="8" t="s">
        <v>14</v>
      </c>
      <c r="B1" s="6"/>
      <c r="C1" s="6"/>
      <c r="D1" s="6"/>
      <c r="E1" s="6"/>
      <c r="F1" s="6"/>
      <c r="G1" s="6"/>
      <c r="H1" s="6"/>
      <c r="I1" s="6"/>
    </row>
    <row r="2" spans="1:9" ht="13.5" customHeight="1">
      <c r="A2" s="14" t="s">
        <v>3</v>
      </c>
      <c r="B2" s="15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6" t="s">
        <v>10</v>
      </c>
      <c r="I2" s="17"/>
    </row>
    <row r="3" spans="1:9" ht="13.5" customHeight="1">
      <c r="A3" s="14"/>
      <c r="B3" s="15"/>
      <c r="C3" s="15"/>
      <c r="D3" s="15"/>
      <c r="E3" s="15"/>
      <c r="F3" s="15"/>
      <c r="G3" s="15"/>
      <c r="H3" s="2" t="s">
        <v>11</v>
      </c>
      <c r="I3" s="7" t="s">
        <v>12</v>
      </c>
    </row>
    <row r="4" spans="1:9" ht="13.5" customHeight="1">
      <c r="A4" s="14"/>
      <c r="B4" s="13" t="s">
        <v>13</v>
      </c>
      <c r="C4" s="13"/>
      <c r="D4" s="13"/>
      <c r="E4" s="13"/>
      <c r="F4" s="13"/>
      <c r="G4" s="13"/>
      <c r="H4" s="13"/>
      <c r="I4" s="3" t="s">
        <v>0</v>
      </c>
    </row>
    <row r="5" spans="1:9" ht="11.25">
      <c r="A5" s="4">
        <v>1970</v>
      </c>
      <c r="B5" s="9">
        <v>1301.4</v>
      </c>
      <c r="C5" s="9">
        <v>0.3</v>
      </c>
      <c r="D5" s="9">
        <v>15.9</v>
      </c>
      <c r="E5" s="9">
        <v>0.9</v>
      </c>
      <c r="F5" s="9">
        <v>54.3</v>
      </c>
      <c r="G5" s="9">
        <v>1287.8</v>
      </c>
      <c r="H5" s="9">
        <v>1281.9</v>
      </c>
      <c r="I5" s="9">
        <v>124.1</v>
      </c>
    </row>
    <row r="6" spans="1:9" ht="11.25">
      <c r="A6" s="4">
        <v>1975</v>
      </c>
      <c r="B6" s="9">
        <v>1259.5</v>
      </c>
      <c r="C6" s="9">
        <v>1</v>
      </c>
      <c r="D6" s="9">
        <v>17.4</v>
      </c>
      <c r="E6" s="9">
        <v>0.6</v>
      </c>
      <c r="F6" s="9">
        <v>58.6</v>
      </c>
      <c r="G6" s="9">
        <v>1248.7</v>
      </c>
      <c r="H6" s="9">
        <v>1243.4</v>
      </c>
      <c r="I6" s="9">
        <v>117.9</v>
      </c>
    </row>
    <row r="7" spans="1:9" ht="11.25">
      <c r="A7" s="4">
        <v>1980</v>
      </c>
      <c r="B7" s="9">
        <v>1226</v>
      </c>
      <c r="C7" s="9">
        <v>2.9</v>
      </c>
      <c r="D7" s="9">
        <v>18.9</v>
      </c>
      <c r="E7" s="9">
        <v>0.5</v>
      </c>
      <c r="F7" s="9">
        <v>52</v>
      </c>
      <c r="G7" s="9">
        <v>1219.9</v>
      </c>
      <c r="H7" s="9">
        <v>1196.9</v>
      </c>
      <c r="I7" s="9">
        <v>111.8</v>
      </c>
    </row>
    <row r="8" spans="1:9" ht="11.25">
      <c r="A8" s="4">
        <v>1981</v>
      </c>
      <c r="B8" s="9">
        <v>1221</v>
      </c>
      <c r="C8" s="9">
        <v>2.5</v>
      </c>
      <c r="D8" s="9">
        <v>23.5</v>
      </c>
      <c r="E8" s="9">
        <v>0.6</v>
      </c>
      <c r="F8" s="9">
        <v>52.2</v>
      </c>
      <c r="G8" s="9">
        <v>1199.2</v>
      </c>
      <c r="H8" s="9">
        <v>1175.9</v>
      </c>
      <c r="I8" s="9">
        <v>109.9</v>
      </c>
    </row>
    <row r="9" spans="1:9" ht="11.25">
      <c r="A9" s="4">
        <v>1982</v>
      </c>
      <c r="B9" s="9">
        <v>1239</v>
      </c>
      <c r="C9" s="9">
        <v>3.9</v>
      </c>
      <c r="D9" s="9">
        <v>33.3</v>
      </c>
      <c r="E9" s="9">
        <v>0.6</v>
      </c>
      <c r="F9" s="9">
        <v>70.4</v>
      </c>
      <c r="G9" s="9">
        <v>1190.8</v>
      </c>
      <c r="H9" s="9">
        <v>1168.9</v>
      </c>
      <c r="I9" s="9">
        <v>109.4</v>
      </c>
    </row>
    <row r="10" spans="1:9" ht="11.25">
      <c r="A10" s="4">
        <v>1983</v>
      </c>
      <c r="B10" s="9">
        <v>1207</v>
      </c>
      <c r="C10" s="9">
        <v>3.4</v>
      </c>
      <c r="D10" s="9">
        <v>37.9</v>
      </c>
      <c r="E10" s="9">
        <v>1</v>
      </c>
      <c r="F10" s="9">
        <v>68.1</v>
      </c>
      <c r="G10" s="9">
        <v>1173.8</v>
      </c>
      <c r="H10" s="9">
        <v>1150.5</v>
      </c>
      <c r="I10" s="9">
        <v>108</v>
      </c>
    </row>
    <row r="11" spans="1:9" ht="11.25">
      <c r="A11" s="4">
        <v>1984</v>
      </c>
      <c r="B11" s="9">
        <v>1193</v>
      </c>
      <c r="C11" s="9">
        <v>4.4</v>
      </c>
      <c r="D11" s="9">
        <v>29.5</v>
      </c>
      <c r="E11" s="9">
        <v>1</v>
      </c>
      <c r="F11" s="9">
        <v>60.7</v>
      </c>
      <c r="G11" s="9">
        <v>1174.3</v>
      </c>
      <c r="H11" s="9">
        <v>1143.5</v>
      </c>
      <c r="I11" s="9">
        <v>107.7</v>
      </c>
    </row>
    <row r="12" spans="1:9" ht="11.25">
      <c r="A12" s="4">
        <v>1985</v>
      </c>
      <c r="B12" s="9">
        <v>1193.2</v>
      </c>
      <c r="C12" s="9">
        <v>6.1</v>
      </c>
      <c r="D12" s="9">
        <v>38.1</v>
      </c>
      <c r="E12" s="9">
        <v>0.7</v>
      </c>
      <c r="F12" s="9">
        <v>57.5</v>
      </c>
      <c r="G12" s="9">
        <v>1163.7</v>
      </c>
      <c r="H12" s="9">
        <v>1132.5</v>
      </c>
      <c r="I12" s="9">
        <v>107.1</v>
      </c>
    </row>
    <row r="13" spans="1:9" ht="11.25">
      <c r="A13" s="4">
        <v>1986</v>
      </c>
      <c r="B13" s="9">
        <v>1201.9</v>
      </c>
      <c r="C13" s="9">
        <v>5.2</v>
      </c>
      <c r="D13" s="9">
        <v>44.6</v>
      </c>
      <c r="E13" s="9">
        <v>0.9</v>
      </c>
      <c r="F13" s="9">
        <v>64.6</v>
      </c>
      <c r="G13" s="9">
        <v>1154.5</v>
      </c>
      <c r="H13" s="9">
        <v>1120.1</v>
      </c>
      <c r="I13" s="9">
        <v>106.3</v>
      </c>
    </row>
    <row r="14" spans="1:9" ht="11.25">
      <c r="A14" s="4">
        <v>1987</v>
      </c>
      <c r="B14" s="9">
        <v>1216.9</v>
      </c>
      <c r="C14" s="9">
        <v>4.8</v>
      </c>
      <c r="D14" s="9">
        <v>42.2</v>
      </c>
      <c r="E14" s="9">
        <v>0.7</v>
      </c>
      <c r="F14" s="9">
        <v>63.3</v>
      </c>
      <c r="G14" s="9">
        <v>1180.1</v>
      </c>
      <c r="H14" s="9">
        <v>1135.7</v>
      </c>
      <c r="I14" s="9">
        <v>108.3</v>
      </c>
    </row>
    <row r="15" spans="1:9" ht="11.25">
      <c r="A15" s="4">
        <v>1988</v>
      </c>
      <c r="B15" s="9">
        <v>1194.6</v>
      </c>
      <c r="C15" s="9">
        <v>3.8</v>
      </c>
      <c r="D15" s="9">
        <v>51.5</v>
      </c>
      <c r="E15" s="9">
        <v>0.8</v>
      </c>
      <c r="F15" s="9">
        <v>54.5</v>
      </c>
      <c r="G15" s="9">
        <v>1154.9</v>
      </c>
      <c r="H15" s="9">
        <v>1100</v>
      </c>
      <c r="I15" s="9">
        <v>105.3</v>
      </c>
    </row>
    <row r="16" spans="1:9" ht="11.25">
      <c r="A16" s="4">
        <v>1989</v>
      </c>
      <c r="B16" s="9">
        <v>1231</v>
      </c>
      <c r="C16" s="9">
        <v>2.9</v>
      </c>
      <c r="D16" s="9">
        <v>56.6</v>
      </c>
      <c r="E16" s="9">
        <v>0.5</v>
      </c>
      <c r="F16" s="9">
        <v>54.1</v>
      </c>
      <c r="G16" s="9">
        <v>1177.2</v>
      </c>
      <c r="H16" s="9">
        <v>1120.3</v>
      </c>
      <c r="I16" s="9">
        <v>107.7</v>
      </c>
    </row>
    <row r="17" spans="1:9" ht="11.25">
      <c r="A17" s="4">
        <v>1990</v>
      </c>
      <c r="B17" s="9">
        <v>1247.6</v>
      </c>
      <c r="C17" s="9">
        <v>2.7</v>
      </c>
      <c r="D17" s="9">
        <v>68.3</v>
      </c>
      <c r="E17" s="9">
        <v>0.6</v>
      </c>
      <c r="F17" s="9">
        <v>37</v>
      </c>
      <c r="G17" s="9">
        <v>1198.5</v>
      </c>
      <c r="H17" s="9">
        <v>1101.1</v>
      </c>
      <c r="I17" s="9">
        <v>106.1</v>
      </c>
    </row>
    <row r="18" spans="1:9" ht="11.25">
      <c r="A18" s="4">
        <v>1991</v>
      </c>
      <c r="B18" s="9">
        <v>1192.3</v>
      </c>
      <c r="C18" s="10" t="s">
        <v>1</v>
      </c>
      <c r="D18" s="10" t="s">
        <v>2</v>
      </c>
      <c r="E18" s="9">
        <v>1.1</v>
      </c>
      <c r="F18" s="9">
        <v>29.9</v>
      </c>
      <c r="G18" s="9">
        <v>1092.7</v>
      </c>
      <c r="H18" s="9">
        <v>1011</v>
      </c>
      <c r="I18" s="9">
        <f>97.7/1.003</f>
        <v>97.40777666999004</v>
      </c>
    </row>
    <row r="19" spans="1:9" ht="11.25">
      <c r="A19" s="4">
        <v>1992</v>
      </c>
      <c r="B19" s="9">
        <v>1318.2</v>
      </c>
      <c r="C19" s="9">
        <v>6.3</v>
      </c>
      <c r="D19" s="9">
        <v>193.4</v>
      </c>
      <c r="E19" s="9">
        <v>13.8</v>
      </c>
      <c r="F19" s="9">
        <v>32.6</v>
      </c>
      <c r="G19" s="9">
        <v>1114.6</v>
      </c>
      <c r="H19" s="9">
        <v>1036.6</v>
      </c>
      <c r="I19" s="9">
        <f>100.4/1.004</f>
        <v>100</v>
      </c>
    </row>
    <row r="20" spans="1:9" ht="11.25">
      <c r="A20" s="4">
        <v>1993</v>
      </c>
      <c r="B20" s="9">
        <v>987.4</v>
      </c>
      <c r="C20" s="9">
        <v>6.9</v>
      </c>
      <c r="D20" s="9">
        <v>16.3</v>
      </c>
      <c r="E20" s="9">
        <v>12.2</v>
      </c>
      <c r="F20" s="9">
        <v>32.7</v>
      </c>
      <c r="G20" s="9">
        <v>965.7</v>
      </c>
      <c r="H20" s="9">
        <v>950.7</v>
      </c>
      <c r="I20" s="9">
        <f>92.4/1.006</f>
        <v>91.8489065606362</v>
      </c>
    </row>
    <row r="21" spans="1:9" ht="11.25">
      <c r="A21" s="4">
        <v>1994</v>
      </c>
      <c r="B21" s="9">
        <v>963.4</v>
      </c>
      <c r="C21" s="9">
        <v>7.3</v>
      </c>
      <c r="D21" s="10" t="s">
        <v>2</v>
      </c>
      <c r="E21" s="10" t="s">
        <v>2</v>
      </c>
      <c r="F21" s="9">
        <v>26.6</v>
      </c>
      <c r="G21" s="9">
        <v>900.9</v>
      </c>
      <c r="H21" s="9">
        <v>895</v>
      </c>
      <c r="I21" s="9">
        <f>87.2/1.008</f>
        <v>86.5079365079365</v>
      </c>
    </row>
    <row r="22" spans="1:9" ht="11.25">
      <c r="A22" s="4">
        <v>1995</v>
      </c>
      <c r="B22" s="9">
        <v>1234.2</v>
      </c>
      <c r="C22" s="9">
        <v>2.7</v>
      </c>
      <c r="D22" s="10" t="s">
        <v>2</v>
      </c>
      <c r="E22" s="10" t="s">
        <v>2</v>
      </c>
      <c r="F22" s="9">
        <v>25.6</v>
      </c>
      <c r="G22" s="9">
        <v>863.2</v>
      </c>
      <c r="H22" s="9">
        <v>860.2</v>
      </c>
      <c r="I22" s="9">
        <f>84.1/1.01</f>
        <v>83.26732673267325</v>
      </c>
    </row>
    <row r="23" spans="1:9" ht="11.25">
      <c r="A23" s="4">
        <v>1996</v>
      </c>
      <c r="B23" s="9">
        <v>1075.7</v>
      </c>
      <c r="C23" s="9">
        <v>3.8</v>
      </c>
      <c r="D23" s="10" t="s">
        <v>2</v>
      </c>
      <c r="E23" s="10" t="s">
        <v>2</v>
      </c>
      <c r="F23" s="9">
        <v>51.2</v>
      </c>
      <c r="G23" s="9">
        <v>823.9</v>
      </c>
      <c r="H23" s="9">
        <v>823.9</v>
      </c>
      <c r="I23" s="9">
        <f>80.8/1.012</f>
        <v>79.84189723320158</v>
      </c>
    </row>
    <row r="24" spans="1:9" ht="11.25">
      <c r="A24" s="4">
        <v>1997</v>
      </c>
      <c r="B24" s="9">
        <v>1117.9</v>
      </c>
      <c r="C24" s="9">
        <v>5.2</v>
      </c>
      <c r="D24" s="10" t="s">
        <v>2</v>
      </c>
      <c r="E24" s="10" t="s">
        <v>2</v>
      </c>
      <c r="F24" s="9">
        <v>46</v>
      </c>
      <c r="G24" s="9">
        <v>868.3</v>
      </c>
      <c r="H24" s="9">
        <v>852.2</v>
      </c>
      <c r="I24" s="9">
        <f>83.9/1.013</f>
        <v>82.8232971372162</v>
      </c>
    </row>
    <row r="25" spans="1:9" ht="11.25">
      <c r="A25" s="4">
        <v>1998</v>
      </c>
      <c r="B25" s="9">
        <v>984.3</v>
      </c>
      <c r="C25" s="9">
        <v>7.9</v>
      </c>
      <c r="D25" s="9">
        <v>149.8</v>
      </c>
      <c r="E25" s="9">
        <v>19.9</v>
      </c>
      <c r="F25" s="9">
        <v>54.5</v>
      </c>
      <c r="G25" s="9">
        <v>814</v>
      </c>
      <c r="H25" s="9">
        <v>814</v>
      </c>
      <c r="I25" s="9">
        <f>80.5/1.015</f>
        <v>79.31034482758622</v>
      </c>
    </row>
    <row r="26" spans="1:9" ht="11.25">
      <c r="A26" s="4">
        <v>1999</v>
      </c>
      <c r="B26" s="9">
        <v>1026.4</v>
      </c>
      <c r="C26" s="9">
        <v>9.8</v>
      </c>
      <c r="D26" s="9">
        <v>138.8</v>
      </c>
      <c r="E26" s="9">
        <v>23.5</v>
      </c>
      <c r="F26" s="9">
        <v>43.5</v>
      </c>
      <c r="G26" s="9">
        <v>884.8</v>
      </c>
      <c r="H26" s="9">
        <v>865.3</v>
      </c>
      <c r="I26" s="9">
        <f>85.9/1.017</f>
        <v>84.46411012782696</v>
      </c>
    </row>
    <row r="27" spans="1:9" ht="11.25">
      <c r="A27" s="4">
        <v>2000</v>
      </c>
      <c r="B27" s="9">
        <v>1091.1</v>
      </c>
      <c r="C27" s="9">
        <v>12.3</v>
      </c>
      <c r="D27" s="9">
        <v>175.6</v>
      </c>
      <c r="E27" s="9">
        <v>7.1</v>
      </c>
      <c r="F27" s="9">
        <v>43.6</v>
      </c>
      <c r="G27" s="9">
        <v>920.7</v>
      </c>
      <c r="H27" s="9">
        <v>913.3</v>
      </c>
      <c r="I27" s="9">
        <v>89.4</v>
      </c>
    </row>
    <row r="28" spans="1:9" ht="11.25">
      <c r="A28" s="4">
        <v>2001</v>
      </c>
      <c r="B28" s="9">
        <v>1041.7</v>
      </c>
      <c r="C28" s="9">
        <v>11.5</v>
      </c>
      <c r="D28" s="9">
        <v>127.8</v>
      </c>
      <c r="E28" s="9">
        <v>7.1</v>
      </c>
      <c r="F28" s="9">
        <v>38.8</v>
      </c>
      <c r="G28" s="9">
        <v>923.1</v>
      </c>
      <c r="H28" s="9">
        <v>918.2</v>
      </c>
      <c r="I28" s="9">
        <v>90.1</v>
      </c>
    </row>
    <row r="29" spans="1:9" ht="11.25">
      <c r="A29" s="4">
        <v>2002</v>
      </c>
      <c r="B29" s="9">
        <v>900.2</v>
      </c>
      <c r="C29" s="9">
        <v>20.1</v>
      </c>
      <c r="D29" s="9">
        <v>89.2</v>
      </c>
      <c r="E29" s="9">
        <v>6.2</v>
      </c>
      <c r="F29" s="9">
        <v>29.9</v>
      </c>
      <c r="G29" s="9">
        <v>833.7</v>
      </c>
      <c r="H29" s="9">
        <v>829.8</v>
      </c>
      <c r="I29" s="9">
        <v>81.7</v>
      </c>
    </row>
    <row r="30" spans="1:9" ht="11.25">
      <c r="A30" s="4">
        <v>2003</v>
      </c>
      <c r="B30" s="9">
        <v>956.4</v>
      </c>
      <c r="C30" s="9">
        <v>25.6</v>
      </c>
      <c r="D30" s="9">
        <v>142.8</v>
      </c>
      <c r="E30" s="9">
        <v>5.4</v>
      </c>
      <c r="F30" s="9">
        <v>28.6</v>
      </c>
      <c r="G30" s="9">
        <v>835.1</v>
      </c>
      <c r="H30" s="9">
        <v>831</v>
      </c>
      <c r="I30" s="9">
        <v>82</v>
      </c>
    </row>
    <row r="31" spans="1:9" ht="11.25">
      <c r="A31" s="4">
        <v>2004</v>
      </c>
      <c r="B31" s="9">
        <v>857.8</v>
      </c>
      <c r="C31" s="9">
        <v>44.4</v>
      </c>
      <c r="D31" s="9">
        <v>49.6</v>
      </c>
      <c r="E31" s="9">
        <v>5.2</v>
      </c>
      <c r="F31" s="9">
        <v>29.8</v>
      </c>
      <c r="G31" s="9">
        <v>846.2</v>
      </c>
      <c r="H31" s="9">
        <v>842.1</v>
      </c>
      <c r="I31" s="9">
        <v>83.3</v>
      </c>
    </row>
    <row r="32" spans="1:9" ht="11.25">
      <c r="A32" s="4">
        <v>2005</v>
      </c>
      <c r="B32" s="9">
        <v>904.2</v>
      </c>
      <c r="C32" s="9">
        <v>67.6</v>
      </c>
      <c r="D32" s="9">
        <v>32.2</v>
      </c>
      <c r="E32" s="9">
        <v>6.7</v>
      </c>
      <c r="F32" s="9">
        <v>36.6</v>
      </c>
      <c r="G32" s="9">
        <v>926.1</v>
      </c>
      <c r="H32" s="9">
        <v>920.4</v>
      </c>
      <c r="I32" s="11">
        <v>91.2</v>
      </c>
    </row>
    <row r="33" spans="1:9" ht="11.25">
      <c r="A33" s="4">
        <v>2006</v>
      </c>
      <c r="B33" s="9">
        <v>865.9</v>
      </c>
      <c r="C33" s="9">
        <v>66.6</v>
      </c>
      <c r="D33" s="9">
        <v>73.3</v>
      </c>
      <c r="E33" s="9">
        <v>5</v>
      </c>
      <c r="F33" s="9">
        <v>21.5</v>
      </c>
      <c r="G33" s="9">
        <v>869.3</v>
      </c>
      <c r="H33" s="9">
        <v>865.7</v>
      </c>
      <c r="I33" s="11">
        <v>86</v>
      </c>
    </row>
    <row r="34" spans="1:9" ht="11.25">
      <c r="A34" s="4">
        <v>2007</v>
      </c>
      <c r="B34" s="11">
        <v>901.2</v>
      </c>
      <c r="C34" s="11">
        <v>71.3</v>
      </c>
      <c r="D34" s="11">
        <v>122.7</v>
      </c>
      <c r="E34" s="11">
        <v>5.2</v>
      </c>
      <c r="F34" s="11">
        <v>28.9</v>
      </c>
      <c r="G34" s="11">
        <v>837.2</v>
      </c>
      <c r="H34" s="11">
        <v>829</v>
      </c>
      <c r="I34" s="11">
        <v>82.4</v>
      </c>
    </row>
    <row r="35" spans="1:9" ht="11.25">
      <c r="A35" s="4">
        <v>2008</v>
      </c>
      <c r="B35" s="9">
        <v>917.6</v>
      </c>
      <c r="C35" s="9">
        <v>80.1</v>
      </c>
      <c r="D35" s="9">
        <v>152.6</v>
      </c>
      <c r="E35" s="9">
        <v>5.5</v>
      </c>
      <c r="F35" s="9">
        <v>27.7</v>
      </c>
      <c r="G35" s="9">
        <v>840.8</v>
      </c>
      <c r="H35" s="9">
        <v>832.3</v>
      </c>
      <c r="I35" s="9">
        <v>82.9</v>
      </c>
    </row>
    <row r="36" spans="1:9" ht="11.25">
      <c r="A36" s="4">
        <v>2009</v>
      </c>
      <c r="B36" s="9">
        <v>934.6</v>
      </c>
      <c r="C36" s="9">
        <v>75.5</v>
      </c>
      <c r="D36" s="9">
        <v>166.3</v>
      </c>
      <c r="E36" s="9">
        <v>5.6</v>
      </c>
      <c r="F36" s="9">
        <v>30.6</v>
      </c>
      <c r="G36" s="9">
        <v>835.3</v>
      </c>
      <c r="H36" s="9">
        <v>827</v>
      </c>
      <c r="I36" s="9">
        <v>82.5</v>
      </c>
    </row>
    <row r="37" spans="1:9" ht="11.25">
      <c r="A37" s="4">
        <v>2010</v>
      </c>
      <c r="B37" s="9">
        <v>911.5</v>
      </c>
      <c r="C37" s="9">
        <v>83</v>
      </c>
      <c r="D37" s="9">
        <v>158</v>
      </c>
      <c r="E37" s="9">
        <v>5.4</v>
      </c>
      <c r="F37" s="9">
        <v>21.6</v>
      </c>
      <c r="G37" s="9">
        <v>840.1</v>
      </c>
      <c r="H37" s="9">
        <v>831.7</v>
      </c>
      <c r="I37" s="9">
        <v>83.2</v>
      </c>
    </row>
    <row r="38" spans="1:9" ht="11.25">
      <c r="A38" s="4">
        <v>2011</v>
      </c>
      <c r="B38" s="9">
        <v>910.8</v>
      </c>
      <c r="C38" s="9">
        <v>110.4</v>
      </c>
      <c r="D38" s="9">
        <v>205.9</v>
      </c>
      <c r="E38" s="9">
        <v>4.3</v>
      </c>
      <c r="F38" s="9">
        <v>23.8</v>
      </c>
      <c r="G38" s="9">
        <v>808.8</v>
      </c>
      <c r="H38" s="9">
        <v>800.8</v>
      </c>
      <c r="I38" s="9">
        <v>80.3</v>
      </c>
    </row>
    <row r="39" spans="1:9" ht="11.25">
      <c r="A39" s="4">
        <v>2012</v>
      </c>
      <c r="B39" s="9">
        <v>909.6</v>
      </c>
      <c r="C39" s="9">
        <v>124.8</v>
      </c>
      <c r="D39" s="9">
        <v>210.2</v>
      </c>
      <c r="E39" s="9">
        <v>4.4</v>
      </c>
      <c r="F39" s="9">
        <v>31.5</v>
      </c>
      <c r="G39" s="9">
        <v>812.1</v>
      </c>
      <c r="H39" s="9">
        <v>803.9</v>
      </c>
      <c r="I39" s="9">
        <v>81</v>
      </c>
    </row>
    <row r="40" spans="1:9" ht="11.25">
      <c r="A40" s="4">
        <v>2013</v>
      </c>
      <c r="B40" s="9">
        <v>945</v>
      </c>
      <c r="C40" s="9">
        <v>109.3</v>
      </c>
      <c r="D40" s="9">
        <v>235.3</v>
      </c>
      <c r="E40" s="9">
        <v>4.6</v>
      </c>
      <c r="F40" s="9">
        <v>32.4</v>
      </c>
      <c r="G40" s="9">
        <v>813.5</v>
      </c>
      <c r="H40" s="9">
        <v>805.4</v>
      </c>
      <c r="I40" s="9">
        <v>81.4</v>
      </c>
    </row>
    <row r="41" spans="1:9" ht="11.25">
      <c r="A41" s="4">
        <v>2014</v>
      </c>
      <c r="B41" s="9">
        <v>946.7</v>
      </c>
      <c r="C41" s="9">
        <v>106.4</v>
      </c>
      <c r="D41" s="9">
        <v>250</v>
      </c>
      <c r="E41" s="9">
        <v>4.5</v>
      </c>
      <c r="F41" s="9">
        <v>32.8</v>
      </c>
      <c r="G41" s="9">
        <v>798.2</v>
      </c>
      <c r="H41" s="9">
        <v>790.3</v>
      </c>
      <c r="I41" s="9">
        <v>80.1</v>
      </c>
    </row>
    <row r="42" spans="1:9" ht="11.25">
      <c r="A42" s="4">
        <v>2015</v>
      </c>
      <c r="B42" s="9">
        <v>940.7</v>
      </c>
      <c r="C42" s="9">
        <v>113.9</v>
      </c>
      <c r="D42" s="9">
        <v>264.3</v>
      </c>
      <c r="E42" s="9">
        <v>4.4</v>
      </c>
      <c r="F42" s="9">
        <v>30.2</v>
      </c>
      <c r="G42" s="9">
        <v>788.5</v>
      </c>
      <c r="H42" s="9">
        <v>780.7</v>
      </c>
      <c r="I42" s="9">
        <v>79.3</v>
      </c>
    </row>
    <row r="43" spans="1:9" ht="11.25">
      <c r="A43" s="4">
        <v>2016</v>
      </c>
      <c r="B43" s="9">
        <v>959</v>
      </c>
      <c r="C43" s="9">
        <v>122.4</v>
      </c>
      <c r="D43" s="9">
        <v>250.8</v>
      </c>
      <c r="E43" s="9">
        <v>4.5</v>
      </c>
      <c r="F43" s="9">
        <v>34.9</v>
      </c>
      <c r="G43" s="9">
        <v>821.3</v>
      </c>
      <c r="H43" s="9">
        <v>813</v>
      </c>
      <c r="I43" s="9">
        <v>82.8</v>
      </c>
    </row>
    <row r="44" spans="1:9" ht="11.25">
      <c r="A44" s="4">
        <v>2017</v>
      </c>
      <c r="B44" s="1">
        <v>984.5</v>
      </c>
      <c r="C44" s="1">
        <v>126.2</v>
      </c>
      <c r="D44" s="1">
        <v>264.9</v>
      </c>
      <c r="E44" s="1">
        <v>4.6</v>
      </c>
      <c r="F44" s="1">
        <v>35.8</v>
      </c>
      <c r="G44" s="1">
        <v>840.3</v>
      </c>
      <c r="H44" s="1">
        <v>831.9</v>
      </c>
      <c r="I44" s="9">
        <v>85</v>
      </c>
    </row>
    <row r="45" spans="1:9" ht="11.25">
      <c r="A45" s="4">
        <v>2018</v>
      </c>
      <c r="B45" s="1">
        <v>965.6</v>
      </c>
      <c r="C45" s="1">
        <v>153.7</v>
      </c>
      <c r="D45" s="12">
        <v>268</v>
      </c>
      <c r="E45" s="1">
        <v>4.5</v>
      </c>
      <c r="F45" s="1">
        <v>36.1</v>
      </c>
      <c r="G45" s="1">
        <v>846.5</v>
      </c>
      <c r="H45" s="12">
        <v>838</v>
      </c>
      <c r="I45" s="1">
        <v>85.7</v>
      </c>
    </row>
    <row r="46" spans="1:9" ht="11.25">
      <c r="A46" s="4">
        <v>2019</v>
      </c>
      <c r="B46" s="1">
        <v>989.8</v>
      </c>
      <c r="C46" s="1">
        <v>155.7</v>
      </c>
      <c r="D46" s="1">
        <v>297.4</v>
      </c>
      <c r="E46" s="1">
        <v>4.6</v>
      </c>
      <c r="F46" s="1">
        <v>35.1</v>
      </c>
      <c r="G46" s="1">
        <v>844.5</v>
      </c>
      <c r="H46" s="1">
        <v>836.1</v>
      </c>
      <c r="I46" s="1">
        <v>85.6</v>
      </c>
    </row>
  </sheetData>
  <sheetProtection/>
  <mergeCells count="9">
    <mergeCell ref="B4:H4"/>
    <mergeCell ref="A2:A4"/>
    <mergeCell ref="B2:B3"/>
    <mergeCell ref="C2:C3"/>
    <mergeCell ref="D2:D3"/>
    <mergeCell ref="E2:E3"/>
    <mergeCell ref="F2:F3"/>
    <mergeCell ref="G2:G3"/>
    <mergeCell ref="H2:I2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2021-02-24T14:48:14Z</dcterms:modified>
  <cp:category/>
  <cp:version/>
  <cp:contentType/>
  <cp:contentStatus/>
</cp:coreProperties>
</file>