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12.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<sst xmlns="http://schemas.openxmlformats.org/spreadsheetml/2006/main" count="29" uniqueCount="16">
  <si>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 xml:space="preserve"> ..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</si>
  <si>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</si>
  <si>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</si>
  <si>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</si>
  <si>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</si>
  <si>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</si>
  <si>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</si>
  <si>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</si>
  <si>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</si>
  <si>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</si>
  <si>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</si>
  <si>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</si>
  <si>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million litres</t>
  </si>
  <si>
    <t>litre</t>
  </si>
  <si>
    <t xml:space="preserve">  –</t>
  </si>
  <si>
    <t>4.1.2.1.12. Balance of beer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</si>
</sst>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2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/>
    </xf>
    <xf numFmtId="172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left" vertical="center"/>
    </xf>
    <xf numFmtId="172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1">
      <selection activeCell="A44" sqref="A44:A46"/>
    </sheetView>
  </sheetViews>
  <sheetFormatPr defaultColWidth="9.00390625" defaultRowHeight="12.75"/>
  <cols>
    <col min="1" max="1" width="6.625" style="5" customWidth="1"/>
    <col min="2" max="6" width="9.875" style="6" customWidth="1"/>
    <col min="7" max="7" width="11.00390625" style="6" customWidth="1"/>
    <col min="8" max="9" width="9.875" style="6" customWidth="1"/>
    <col min="10" max="16384" width="9.125" style="1" customWidth="1"/>
  </cols>
  <sheetData>
    <row r="1" spans="1:9" s="5" customFormat="1" ht="24" customHeight="1">
      <c r="A1" s="9" t="s">
        <v>15</v>
      </c>
      <c r="B1" s="7"/>
      <c r="C1" s="7"/>
      <c r="D1" s="7"/>
      <c r="E1" s="7"/>
      <c r="F1" s="7"/>
      <c r="G1" s="7"/>
      <c r="H1" s="7"/>
      <c r="I1" s="7"/>
    </row>
    <row r="2" spans="1:9" ht="11.2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4" t="s">
        <v>9</v>
      </c>
      <c r="I2" s="15"/>
    </row>
    <row r="3" spans="1:9" ht="11.25">
      <c r="A3" s="11"/>
      <c r="B3" s="12"/>
      <c r="C3" s="12"/>
      <c r="D3" s="12"/>
      <c r="E3" s="12"/>
      <c r="F3" s="12"/>
      <c r="G3" s="12"/>
      <c r="H3" s="2" t="s">
        <v>10</v>
      </c>
      <c r="I3" s="8" t="s">
        <v>11</v>
      </c>
    </row>
    <row r="4" spans="1:9" ht="11.25">
      <c r="A4" s="11"/>
      <c r="B4" s="13" t="s">
        <v>12</v>
      </c>
      <c r="C4" s="13"/>
      <c r="D4" s="13"/>
      <c r="E4" s="13"/>
      <c r="F4" s="13"/>
      <c r="G4" s="13"/>
      <c r="H4" s="13"/>
      <c r="I4" s="3" t="s">
        <v>13</v>
      </c>
    </row>
    <row r="5" spans="1:9" ht="11.25">
      <c r="A5" s="4">
        <v>1970</v>
      </c>
      <c r="B5" s="6">
        <v>500.8</v>
      </c>
      <c r="C5" s="6">
        <v>114.1</v>
      </c>
      <c r="D5" s="10" t="s">
        <v>14</v>
      </c>
      <c r="E5" s="6">
        <v>0.9</v>
      </c>
      <c r="F5" s="6">
        <v>3.7</v>
      </c>
      <c r="G5" s="6">
        <v>613.3</v>
      </c>
      <c r="H5" s="6">
        <v>613.3</v>
      </c>
      <c r="I5" s="6">
        <v>59.4</v>
      </c>
    </row>
    <row r="6" spans="1:9" ht="11.25">
      <c r="A6" s="4">
        <v>1975</v>
      </c>
      <c r="B6" s="6">
        <v>661.9</v>
      </c>
      <c r="C6" s="6">
        <v>101.6</v>
      </c>
      <c r="D6" s="10" t="s">
        <v>14</v>
      </c>
      <c r="E6" s="6">
        <v>2.7</v>
      </c>
      <c r="F6" s="6">
        <v>4.7</v>
      </c>
      <c r="G6" s="6">
        <v>762</v>
      </c>
      <c r="H6" s="6">
        <v>762</v>
      </c>
      <c r="I6" s="6">
        <v>72.3</v>
      </c>
    </row>
    <row r="7" spans="1:9" ht="11.25">
      <c r="A7" s="4">
        <v>1980</v>
      </c>
      <c r="B7" s="6">
        <v>783.7</v>
      </c>
      <c r="C7" s="6">
        <v>138.8</v>
      </c>
      <c r="D7" s="10" t="s">
        <v>14</v>
      </c>
      <c r="E7" s="6">
        <v>3.8</v>
      </c>
      <c r="F7" s="6">
        <v>1.6</v>
      </c>
      <c r="G7" s="6">
        <v>920.9</v>
      </c>
      <c r="H7" s="6">
        <v>920.9</v>
      </c>
      <c r="I7" s="6">
        <v>86</v>
      </c>
    </row>
    <row r="8" spans="1:9" ht="11.25">
      <c r="A8" s="4">
        <v>1981</v>
      </c>
      <c r="B8" s="6">
        <v>798.7</v>
      </c>
      <c r="C8" s="6">
        <v>162.2</v>
      </c>
      <c r="D8" s="10" t="s">
        <v>14</v>
      </c>
      <c r="E8" s="6">
        <v>3.8</v>
      </c>
      <c r="F8" s="6">
        <v>2.8</v>
      </c>
      <c r="G8" s="6">
        <v>955.9</v>
      </c>
      <c r="H8" s="6">
        <v>955.9</v>
      </c>
      <c r="I8" s="6">
        <v>89.3</v>
      </c>
    </row>
    <row r="9" spans="1:9" ht="11.25">
      <c r="A9" s="4">
        <v>1982</v>
      </c>
      <c r="B9" s="6">
        <v>785.6</v>
      </c>
      <c r="C9" s="6">
        <v>192</v>
      </c>
      <c r="D9" s="10" t="s">
        <v>14</v>
      </c>
      <c r="E9" s="6">
        <v>4.4</v>
      </c>
      <c r="F9" s="6">
        <v>15.7</v>
      </c>
      <c r="G9" s="6">
        <v>960.3</v>
      </c>
      <c r="H9" s="6">
        <v>960.3</v>
      </c>
      <c r="I9" s="6">
        <v>89.9</v>
      </c>
    </row>
    <row r="10" spans="1:9" ht="11.25">
      <c r="A10" s="4">
        <v>1983</v>
      </c>
      <c r="B10" s="6">
        <v>783</v>
      </c>
      <c r="C10" s="6">
        <v>160.3</v>
      </c>
      <c r="D10" s="10" t="s">
        <v>14</v>
      </c>
      <c r="E10" s="6">
        <v>5.6</v>
      </c>
      <c r="F10" s="6">
        <v>4.6</v>
      </c>
      <c r="G10" s="6">
        <v>948.8</v>
      </c>
      <c r="H10" s="6">
        <v>948.8</v>
      </c>
      <c r="I10" s="6">
        <v>89</v>
      </c>
    </row>
    <row r="11" spans="1:9" ht="11.25">
      <c r="A11" s="4">
        <v>1984</v>
      </c>
      <c r="B11" s="6">
        <v>804.2</v>
      </c>
      <c r="C11" s="6">
        <v>127</v>
      </c>
      <c r="D11" s="10" t="s">
        <v>14</v>
      </c>
      <c r="E11" s="6">
        <v>3.7</v>
      </c>
      <c r="F11" s="6">
        <v>2.9</v>
      </c>
      <c r="G11" s="6">
        <v>929.2</v>
      </c>
      <c r="H11" s="6">
        <v>929.2</v>
      </c>
      <c r="I11" s="6">
        <v>87.5</v>
      </c>
    </row>
    <row r="12" spans="1:9" ht="11.25">
      <c r="A12" s="4">
        <v>1985</v>
      </c>
      <c r="B12" s="6">
        <v>874</v>
      </c>
      <c r="C12" s="6">
        <v>113.7</v>
      </c>
      <c r="D12" s="10" t="s">
        <v>14</v>
      </c>
      <c r="E12" s="6">
        <v>3.5</v>
      </c>
      <c r="F12" s="6">
        <v>3</v>
      </c>
      <c r="G12" s="6">
        <v>984.1</v>
      </c>
      <c r="H12" s="6">
        <v>984.1</v>
      </c>
      <c r="I12" s="6">
        <v>93</v>
      </c>
    </row>
    <row r="13" spans="1:9" ht="11.25">
      <c r="A13" s="4">
        <v>1986</v>
      </c>
      <c r="B13" s="6">
        <v>896.3</v>
      </c>
      <c r="C13" s="6">
        <v>177.3</v>
      </c>
      <c r="D13" s="10" t="s">
        <v>14</v>
      </c>
      <c r="E13" s="6">
        <v>4.8</v>
      </c>
      <c r="F13" s="6">
        <v>14.9</v>
      </c>
      <c r="G13" s="6">
        <v>1056.9</v>
      </c>
      <c r="H13" s="6">
        <v>1056.9</v>
      </c>
      <c r="I13" s="6">
        <v>100.3</v>
      </c>
    </row>
    <row r="14" spans="1:9" ht="11.25">
      <c r="A14" s="4">
        <v>1987</v>
      </c>
      <c r="B14" s="6">
        <v>904.5</v>
      </c>
      <c r="C14" s="6">
        <v>166.8</v>
      </c>
      <c r="D14" s="10" t="s">
        <v>14</v>
      </c>
      <c r="E14" s="6">
        <v>6.6</v>
      </c>
      <c r="F14" s="6">
        <v>16</v>
      </c>
      <c r="G14" s="6">
        <v>1063.6</v>
      </c>
      <c r="H14" s="6">
        <v>1063.6</v>
      </c>
      <c r="I14" s="6">
        <v>101.4</v>
      </c>
    </row>
    <row r="15" spans="1:9" ht="11.25">
      <c r="A15" s="4">
        <v>1988</v>
      </c>
      <c r="B15" s="6">
        <v>942.5</v>
      </c>
      <c r="C15" s="6">
        <v>141.8</v>
      </c>
      <c r="D15" s="6">
        <v>0.4</v>
      </c>
      <c r="E15" s="6">
        <v>6.3</v>
      </c>
      <c r="F15" s="6">
        <v>18.5</v>
      </c>
      <c r="G15" s="6">
        <v>1075.1</v>
      </c>
      <c r="H15" s="6">
        <v>1075.1</v>
      </c>
      <c r="I15" s="6">
        <v>102.9</v>
      </c>
    </row>
    <row r="16" spans="1:9" ht="11.25">
      <c r="A16" s="4">
        <v>1989</v>
      </c>
      <c r="B16" s="6">
        <v>972.2</v>
      </c>
      <c r="C16" s="6">
        <v>112.5</v>
      </c>
      <c r="D16" s="6">
        <v>0.2</v>
      </c>
      <c r="E16" s="6">
        <v>10.6</v>
      </c>
      <c r="F16" s="6">
        <v>10.5</v>
      </c>
      <c r="G16" s="6">
        <v>1081.9</v>
      </c>
      <c r="H16" s="6">
        <v>1081.9</v>
      </c>
      <c r="I16" s="6">
        <v>104</v>
      </c>
    </row>
    <row r="17" spans="1:9" ht="11.25">
      <c r="A17" s="4">
        <v>1990</v>
      </c>
      <c r="B17" s="6">
        <v>991.8</v>
      </c>
      <c r="C17" s="6">
        <v>110.8</v>
      </c>
      <c r="D17" s="6">
        <v>0.1</v>
      </c>
      <c r="E17" s="6">
        <v>5.3</v>
      </c>
      <c r="F17" s="6">
        <v>15.9</v>
      </c>
      <c r="G17" s="6">
        <v>1091.8</v>
      </c>
      <c r="H17" s="6">
        <v>1091.8</v>
      </c>
      <c r="I17" s="6">
        <f>105.2/1.001</f>
        <v>105.09490509490512</v>
      </c>
    </row>
    <row r="18" spans="1:9" ht="11.25">
      <c r="A18" s="4">
        <v>1991</v>
      </c>
      <c r="B18" s="6">
        <v>957</v>
      </c>
      <c r="C18" s="10" t="s">
        <v>1</v>
      </c>
      <c r="D18" s="10" t="s">
        <v>0</v>
      </c>
      <c r="E18" s="6">
        <v>7.7</v>
      </c>
      <c r="F18" s="6">
        <v>12.2</v>
      </c>
      <c r="G18" s="6">
        <v>1041</v>
      </c>
      <c r="H18" s="6">
        <v>1041</v>
      </c>
      <c r="I18" s="6">
        <f>100.6/1.003</f>
        <v>100.29910269192423</v>
      </c>
    </row>
    <row r="19" spans="1:9" ht="11.25">
      <c r="A19" s="4">
        <v>1992</v>
      </c>
      <c r="B19" s="6">
        <v>946.9</v>
      </c>
      <c r="C19" s="6">
        <v>35.6</v>
      </c>
      <c r="D19" s="6">
        <v>12.6</v>
      </c>
      <c r="E19" s="6">
        <v>3.6</v>
      </c>
      <c r="F19" s="6">
        <v>8.1</v>
      </c>
      <c r="G19" s="6">
        <v>970.4</v>
      </c>
      <c r="H19" s="6">
        <v>970.4</v>
      </c>
      <c r="I19" s="6">
        <f>94/1.004</f>
        <v>93.62549800796813</v>
      </c>
    </row>
    <row r="20" spans="1:9" ht="11.25">
      <c r="A20" s="4">
        <v>1993</v>
      </c>
      <c r="B20" s="6">
        <v>839.7</v>
      </c>
      <c r="C20" s="6">
        <v>37.2</v>
      </c>
      <c r="D20" s="6">
        <v>19.6</v>
      </c>
      <c r="E20" s="6">
        <v>2.6</v>
      </c>
      <c r="F20" s="6">
        <v>9.5</v>
      </c>
      <c r="G20" s="6">
        <v>853.3</v>
      </c>
      <c r="H20" s="6">
        <v>853.3</v>
      </c>
      <c r="I20" s="6">
        <f>82.9/1.006</f>
        <v>82.40556660039762</v>
      </c>
    </row>
    <row r="21" spans="1:9" ht="11.25">
      <c r="A21" s="4">
        <v>1994</v>
      </c>
      <c r="B21" s="6">
        <v>860.1</v>
      </c>
      <c r="C21" s="6">
        <v>39.5</v>
      </c>
      <c r="D21" s="6">
        <v>21.4</v>
      </c>
      <c r="E21" s="6">
        <v>4.3</v>
      </c>
      <c r="F21" s="6">
        <v>14.3</v>
      </c>
      <c r="G21" s="6">
        <v>869.1</v>
      </c>
      <c r="H21" s="6">
        <v>869.1</v>
      </c>
      <c r="I21" s="6">
        <f>84.7/1.008</f>
        <v>84.02777777777779</v>
      </c>
    </row>
    <row r="22" spans="1:9" ht="11.25">
      <c r="A22" s="4">
        <v>1995</v>
      </c>
      <c r="B22" s="6">
        <v>779.4</v>
      </c>
      <c r="C22" s="6">
        <v>14.3</v>
      </c>
      <c r="D22" s="6">
        <v>14.3</v>
      </c>
      <c r="E22" s="6">
        <v>3</v>
      </c>
      <c r="F22" s="6">
        <v>20.5</v>
      </c>
      <c r="G22" s="6">
        <v>770.2</v>
      </c>
      <c r="H22" s="6">
        <v>770.2</v>
      </c>
      <c r="I22" s="6">
        <f>75.3/1.01</f>
        <v>74.55445544554455</v>
      </c>
    </row>
    <row r="23" spans="1:9" ht="11.25">
      <c r="A23" s="4">
        <v>1996</v>
      </c>
      <c r="B23" s="6">
        <v>727</v>
      </c>
      <c r="C23" s="6">
        <v>14.8</v>
      </c>
      <c r="D23" s="6">
        <v>11</v>
      </c>
      <c r="E23" s="10" t="s">
        <v>1</v>
      </c>
      <c r="F23" s="10" t="s">
        <v>1</v>
      </c>
      <c r="G23" s="6">
        <v>726.8</v>
      </c>
      <c r="H23" s="6">
        <v>726.8</v>
      </c>
      <c r="I23" s="6">
        <f>71.3/1.012</f>
        <v>70.45454545454545</v>
      </c>
    </row>
    <row r="24" spans="1:9" ht="11.25">
      <c r="A24" s="4">
        <v>1997</v>
      </c>
      <c r="B24" s="6">
        <v>697.3</v>
      </c>
      <c r="C24" s="6">
        <v>14.2</v>
      </c>
      <c r="D24" s="6">
        <v>6.7</v>
      </c>
      <c r="E24" s="10" t="s">
        <v>1</v>
      </c>
      <c r="F24" s="10" t="s">
        <v>1</v>
      </c>
      <c r="G24" s="6">
        <v>706</v>
      </c>
      <c r="H24" s="6">
        <v>706</v>
      </c>
      <c r="I24" s="6">
        <f>69.5/1.013</f>
        <v>68.6080947680158</v>
      </c>
    </row>
    <row r="25" spans="1:9" ht="11.25">
      <c r="A25" s="4">
        <v>1998</v>
      </c>
      <c r="B25" s="6">
        <v>700.1</v>
      </c>
      <c r="C25" s="6">
        <v>18.4</v>
      </c>
      <c r="D25" s="6">
        <v>9.2</v>
      </c>
      <c r="E25" s="6">
        <v>2</v>
      </c>
      <c r="F25" s="6">
        <v>15.5</v>
      </c>
      <c r="G25" s="6">
        <v>701.4</v>
      </c>
      <c r="H25" s="6">
        <v>701.4</v>
      </c>
      <c r="I25" s="6">
        <f>69.3/1.015</f>
        <v>68.27586206896552</v>
      </c>
    </row>
    <row r="26" spans="1:9" ht="11.25">
      <c r="A26" s="4">
        <v>1999</v>
      </c>
      <c r="B26" s="6">
        <v>695.9</v>
      </c>
      <c r="C26" s="6">
        <v>21.2</v>
      </c>
      <c r="D26" s="6">
        <v>9.9</v>
      </c>
      <c r="E26" s="6">
        <v>7.4</v>
      </c>
      <c r="F26" s="6">
        <v>19.1</v>
      </c>
      <c r="G26" s="6">
        <v>696.6</v>
      </c>
      <c r="H26" s="6">
        <v>696.6</v>
      </c>
      <c r="I26" s="6">
        <f>69.2/1.017</f>
        <v>68.0432645034415</v>
      </c>
    </row>
    <row r="27" spans="1:9" ht="11.25">
      <c r="A27" s="4">
        <v>2000</v>
      </c>
      <c r="B27" s="6">
        <v>724.6</v>
      </c>
      <c r="C27" s="6">
        <v>17.9</v>
      </c>
      <c r="D27" s="6">
        <v>8.5</v>
      </c>
      <c r="E27" s="6">
        <v>3</v>
      </c>
      <c r="F27" s="6">
        <v>19.4</v>
      </c>
      <c r="G27" s="6">
        <v>730.8</v>
      </c>
      <c r="H27" s="6">
        <v>730.8</v>
      </c>
      <c r="I27" s="6">
        <v>71.6</v>
      </c>
    </row>
    <row r="28" spans="1:9" ht="11.25">
      <c r="A28" s="4">
        <v>2001</v>
      </c>
      <c r="B28" s="6">
        <v>715.5</v>
      </c>
      <c r="C28" s="6">
        <v>14.4</v>
      </c>
      <c r="D28" s="6">
        <v>3</v>
      </c>
      <c r="E28" s="6">
        <v>4.2</v>
      </c>
      <c r="F28" s="6">
        <v>18.5</v>
      </c>
      <c r="G28" s="6">
        <v>723.7</v>
      </c>
      <c r="H28" s="6">
        <v>723.7</v>
      </c>
      <c r="I28" s="6">
        <v>71</v>
      </c>
    </row>
    <row r="29" spans="1:9" ht="11.25">
      <c r="A29" s="4">
        <v>2002</v>
      </c>
      <c r="B29" s="6">
        <v>727.5</v>
      </c>
      <c r="C29" s="6">
        <v>22.1</v>
      </c>
      <c r="D29" s="6">
        <v>5.6</v>
      </c>
      <c r="E29" s="6">
        <v>6.3</v>
      </c>
      <c r="F29" s="6">
        <v>17.5</v>
      </c>
      <c r="G29" s="6">
        <v>738.7</v>
      </c>
      <c r="H29" s="6">
        <v>738.7</v>
      </c>
      <c r="I29" s="6">
        <v>72.7</v>
      </c>
    </row>
    <row r="30" spans="1:9" ht="11.25">
      <c r="A30" s="4">
        <v>2003</v>
      </c>
      <c r="B30" s="6">
        <v>724.5</v>
      </c>
      <c r="C30" s="6">
        <v>47.7</v>
      </c>
      <c r="D30" s="6">
        <v>5</v>
      </c>
      <c r="E30" s="6">
        <v>5.3</v>
      </c>
      <c r="F30" s="6">
        <v>18.8</v>
      </c>
      <c r="G30" s="6">
        <v>760.6</v>
      </c>
      <c r="H30" s="6">
        <v>760.6</v>
      </c>
      <c r="I30" s="6">
        <v>75.1</v>
      </c>
    </row>
    <row r="31" spans="1:9" ht="11.25">
      <c r="A31" s="4">
        <v>2004</v>
      </c>
      <c r="B31" s="6">
        <v>629.2</v>
      </c>
      <c r="C31" s="6">
        <v>119.2</v>
      </c>
      <c r="D31" s="6">
        <v>6.1</v>
      </c>
      <c r="E31" s="6">
        <v>3</v>
      </c>
      <c r="F31" s="6">
        <v>17.9</v>
      </c>
      <c r="G31" s="6">
        <v>740.2</v>
      </c>
      <c r="H31" s="6">
        <v>740.2</v>
      </c>
      <c r="I31" s="6">
        <v>73.2</v>
      </c>
    </row>
    <row r="32" spans="1:9" ht="11.25">
      <c r="A32" s="4">
        <v>2005</v>
      </c>
      <c r="B32" s="6">
        <v>662.8</v>
      </c>
      <c r="C32" s="6">
        <v>99.6</v>
      </c>
      <c r="D32" s="6">
        <v>24.5</v>
      </c>
      <c r="E32" s="6">
        <v>5.9</v>
      </c>
      <c r="F32" s="6">
        <v>17.5</v>
      </c>
      <c r="G32" s="6">
        <v>732.3</v>
      </c>
      <c r="H32" s="6">
        <v>732.3</v>
      </c>
      <c r="I32" s="6">
        <v>72.6</v>
      </c>
    </row>
    <row r="33" spans="1:9" ht="11.25">
      <c r="A33" s="4">
        <v>2006</v>
      </c>
      <c r="B33" s="6">
        <v>720.8</v>
      </c>
      <c r="C33" s="6">
        <v>72.3</v>
      </c>
      <c r="D33" s="6">
        <v>29.3</v>
      </c>
      <c r="E33" s="6">
        <v>6.4</v>
      </c>
      <c r="F33" s="6">
        <v>27.3</v>
      </c>
      <c r="G33" s="6">
        <v>747.7</v>
      </c>
      <c r="H33" s="6">
        <v>747.7</v>
      </c>
      <c r="I33" s="6">
        <v>74.2</v>
      </c>
    </row>
    <row r="34" spans="1:9" ht="11.25">
      <c r="A34" s="4">
        <v>2007</v>
      </c>
      <c r="B34" s="6">
        <v>756.6</v>
      </c>
      <c r="C34" s="6">
        <v>71.9</v>
      </c>
      <c r="D34" s="6">
        <v>40.1</v>
      </c>
      <c r="E34" s="6">
        <v>6.7</v>
      </c>
      <c r="F34" s="6">
        <v>26.8</v>
      </c>
      <c r="G34" s="6">
        <v>782.2</v>
      </c>
      <c r="H34" s="6">
        <v>782.2</v>
      </c>
      <c r="I34" s="6">
        <v>77.8</v>
      </c>
    </row>
    <row r="35" spans="1:9" ht="11.25">
      <c r="A35" s="4">
        <v>2008</v>
      </c>
      <c r="B35" s="6">
        <v>705</v>
      </c>
      <c r="C35" s="6">
        <v>82.9</v>
      </c>
      <c r="D35" s="6">
        <v>53.3</v>
      </c>
      <c r="E35" s="6">
        <v>5.2</v>
      </c>
      <c r="F35" s="6">
        <v>24.6</v>
      </c>
      <c r="G35" s="6">
        <v>731.6</v>
      </c>
      <c r="H35" s="6">
        <v>731.6</v>
      </c>
      <c r="I35" s="6">
        <v>72.9</v>
      </c>
    </row>
    <row r="36" spans="1:9" ht="11.25">
      <c r="A36" s="4">
        <v>2009</v>
      </c>
      <c r="B36" s="6">
        <v>669.5</v>
      </c>
      <c r="C36" s="6">
        <v>87.2</v>
      </c>
      <c r="D36" s="6">
        <v>27.5</v>
      </c>
      <c r="E36" s="6">
        <v>2.7</v>
      </c>
      <c r="F36" s="6">
        <v>23.8</v>
      </c>
      <c r="G36" s="6">
        <v>727.3</v>
      </c>
      <c r="H36" s="6">
        <v>727.3</v>
      </c>
      <c r="I36" s="6">
        <v>72.6</v>
      </c>
    </row>
    <row r="37" spans="1:9" ht="11.25">
      <c r="A37" s="4">
        <v>2010</v>
      </c>
      <c r="B37" s="6">
        <v>616.4</v>
      </c>
      <c r="C37" s="6">
        <v>87.3</v>
      </c>
      <c r="D37" s="6">
        <v>37.7</v>
      </c>
      <c r="E37" s="6">
        <v>2.9</v>
      </c>
      <c r="F37" s="6">
        <v>22.5</v>
      </c>
      <c r="G37" s="6">
        <v>664.4</v>
      </c>
      <c r="H37" s="6">
        <v>664.4</v>
      </c>
      <c r="I37" s="6">
        <v>66.4</v>
      </c>
    </row>
    <row r="38" spans="1:9" ht="11.25">
      <c r="A38" s="4">
        <v>2011</v>
      </c>
      <c r="B38" s="6">
        <v>645.3</v>
      </c>
      <c r="C38" s="6">
        <v>93.8</v>
      </c>
      <c r="D38" s="6">
        <v>49.5</v>
      </c>
      <c r="E38" s="6">
        <v>5.2</v>
      </c>
      <c r="F38" s="6">
        <v>18.4</v>
      </c>
      <c r="G38" s="6">
        <v>688.5</v>
      </c>
      <c r="H38" s="6">
        <v>688.5</v>
      </c>
      <c r="I38" s="6">
        <v>69.1</v>
      </c>
    </row>
    <row r="39" spans="1:9" ht="11.25">
      <c r="A39" s="4">
        <v>2012</v>
      </c>
      <c r="B39" s="6">
        <v>638.8</v>
      </c>
      <c r="C39" s="6">
        <v>95.7</v>
      </c>
      <c r="D39" s="6">
        <v>38.4</v>
      </c>
      <c r="E39" s="6">
        <v>3.4</v>
      </c>
      <c r="F39" s="6">
        <v>21</v>
      </c>
      <c r="G39" s="6">
        <v>690.1</v>
      </c>
      <c r="H39" s="6">
        <v>690.1</v>
      </c>
      <c r="I39" s="6">
        <v>69.6</v>
      </c>
    </row>
    <row r="40" spans="1:9" ht="11.25">
      <c r="A40" s="4">
        <v>2013</v>
      </c>
      <c r="B40" s="6">
        <v>600</v>
      </c>
      <c r="C40" s="6">
        <v>105.8</v>
      </c>
      <c r="D40" s="6">
        <v>57.2</v>
      </c>
      <c r="E40" s="6">
        <v>3.2</v>
      </c>
      <c r="F40" s="6">
        <v>27.9</v>
      </c>
      <c r="G40" s="6">
        <v>638.5</v>
      </c>
      <c r="H40" s="6">
        <v>638.5</v>
      </c>
      <c r="I40" s="6">
        <v>64.6</v>
      </c>
    </row>
    <row r="41" spans="1:9" ht="11.25">
      <c r="A41" s="4">
        <v>2014</v>
      </c>
      <c r="B41" s="6">
        <v>594.6</v>
      </c>
      <c r="C41" s="6">
        <v>115.8</v>
      </c>
      <c r="D41" s="6">
        <v>47</v>
      </c>
      <c r="E41" s="6">
        <v>3.9</v>
      </c>
      <c r="F41" s="6">
        <v>29</v>
      </c>
      <c r="G41" s="6">
        <v>658.4</v>
      </c>
      <c r="H41" s="6">
        <v>658.4</v>
      </c>
      <c r="I41" s="6">
        <v>66.7</v>
      </c>
    </row>
    <row r="42" spans="1:9" ht="11.25">
      <c r="A42" s="4">
        <v>2015</v>
      </c>
      <c r="B42" s="6">
        <v>581.8</v>
      </c>
      <c r="C42" s="6">
        <v>119.1</v>
      </c>
      <c r="D42" s="6">
        <v>42.6</v>
      </c>
      <c r="E42" s="6">
        <v>3.8</v>
      </c>
      <c r="F42" s="6">
        <v>23.6</v>
      </c>
      <c r="G42" s="6">
        <v>659.9</v>
      </c>
      <c r="H42" s="6">
        <v>659.9</v>
      </c>
      <c r="I42" s="6">
        <v>67.1</v>
      </c>
    </row>
    <row r="43" spans="1:9" ht="11.25">
      <c r="A43" s="4">
        <v>2016</v>
      </c>
      <c r="B43" s="6">
        <v>607.5</v>
      </c>
      <c r="C43" s="6">
        <v>116.4</v>
      </c>
      <c r="D43" s="6">
        <v>60.4</v>
      </c>
      <c r="E43" s="6">
        <v>3.5</v>
      </c>
      <c r="F43" s="6">
        <v>22.5</v>
      </c>
      <c r="G43" s="6">
        <v>661.1</v>
      </c>
      <c r="H43" s="6">
        <v>661.1</v>
      </c>
      <c r="I43" s="6">
        <v>67.4</v>
      </c>
    </row>
    <row r="44" spans="1:9" ht="11.25">
      <c r="A44" s="4">
        <v>2017</v>
      </c>
      <c r="B44" s="6">
        <v>613.6</v>
      </c>
      <c r="C44" s="6">
        <v>111</v>
      </c>
      <c r="D44" s="6">
        <v>58.6</v>
      </c>
      <c r="E44" s="6">
        <v>3.6</v>
      </c>
      <c r="F44" s="6">
        <v>21.2</v>
      </c>
      <c r="G44" s="6">
        <v>663.7</v>
      </c>
      <c r="H44" s="6">
        <v>663.7</v>
      </c>
      <c r="I44" s="6">
        <v>67.8</v>
      </c>
    </row>
    <row r="45" spans="1:9" ht="11.25">
      <c r="A45" s="4">
        <v>2018</v>
      </c>
      <c r="B45" s="6">
        <v>588.5</v>
      </c>
      <c r="C45" s="6">
        <v>155.6</v>
      </c>
      <c r="D45" s="6">
        <v>51</v>
      </c>
      <c r="E45" s="6">
        <v>3.6</v>
      </c>
      <c r="F45" s="6">
        <v>21.8</v>
      </c>
      <c r="G45" s="6">
        <v>688.9</v>
      </c>
      <c r="H45" s="6">
        <v>688.9</v>
      </c>
      <c r="I45" s="6">
        <v>70.4</v>
      </c>
    </row>
    <row r="46" spans="1:9" ht="11.25">
      <c r="A46" s="4">
        <v>2019</v>
      </c>
      <c r="B46" s="6">
        <v>577.4</v>
      </c>
      <c r="C46" s="6">
        <v>182.6</v>
      </c>
      <c r="D46" s="6">
        <v>45.5</v>
      </c>
      <c r="E46" s="6">
        <v>3.5</v>
      </c>
      <c r="F46" s="6">
        <v>21.6</v>
      </c>
      <c r="G46" s="6">
        <v>711.2</v>
      </c>
      <c r="H46" s="6">
        <v>711.2</v>
      </c>
      <c r="I46" s="6">
        <v>72.7</v>
      </c>
    </row>
  </sheetData>
  <sheetProtection/>
  <mergeCells count="9">
    <mergeCell ref="A2:A4"/>
    <mergeCell ref="B2:B3"/>
    <mergeCell ref="C2:C3"/>
    <mergeCell ref="D2:D3"/>
    <mergeCell ref="B4:H4"/>
    <mergeCell ref="E2:E3"/>
    <mergeCell ref="F2:F3"/>
    <mergeCell ref="G2:G3"/>
    <mergeCell ref="H2:I2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1"/>
  <headerFooter alignWithMargins="0">
    <oddHeader>&amp;RÉlelmiszermérlegek/&amp;"Arial CE,Dőlt"Food balances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2021-02-24T14:51:00Z</dcterms:modified>
  <cp:category/>
  <cp:version/>
  <cp:contentType/>
  <cp:contentStatus/>
</cp:coreProperties>
</file>