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8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C2" authorId="0">
      <text>
        <r>
          <rPr>
            <sz val="8"/>
            <rFont val="Tahoma"/>
            <family val="2"/>
          </rPr>
          <t>From 2003 the external trade data have included only the poultry eggs in shell and the eggs without shell.</t>
        </r>
      </text>
    </comment>
    <comment ref="A1" authorId="0">
      <text>
        <r>
          <rPr>
            <sz val="8"/>
            <rFont val="Tahoma"/>
            <family val="2"/>
          </rPr>
          <t>Until 1996 hen's egg only.
From 1997 data also include other poultry eggs.</t>
        </r>
      </text>
    </comment>
    <comment ref="D2" authorId="0">
      <text>
        <r>
          <rPr>
            <sz val="8"/>
            <rFont val="Tahoma"/>
            <family val="2"/>
          </rPr>
          <t>From 2003 the external trade data have included only the poultry eggs in shell and the eggs without shell.</t>
        </r>
      </text>
    </comment>
  </commentList>
</comments>
</file>

<file path=xl/sharedStrings.xml><?xml version="1.0" encoding="utf-8"?>
<sst xmlns="http://schemas.openxmlformats.org/spreadsheetml/2006/main" count="32" uniqueCount="16">
  <si>
    <t xml:space="preserve"> ..</t>
  </si>
  <si>
    <t>–</t>
  </si>
  <si>
    <t>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</si>
  <si>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</si>
  <si>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</si>
  <si>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</si>
  <si>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</si>
  <si>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</si>
  <si>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</si>
  <si>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</si>
  <si>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</si>
  <si>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</si>
  <si>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</si>
  <si>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million pieces</t>
  </si>
  <si>
    <t>pieces</t>
  </si>
  <si>
    <t>4.1.2.1.8. Balance of eggs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</si>
</sst>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A44" sqref="A44:A46"/>
    </sheetView>
  </sheetViews>
  <sheetFormatPr defaultColWidth="9.00390625" defaultRowHeight="12.75"/>
  <cols>
    <col min="1" max="1" width="5.625" style="5" customWidth="1"/>
    <col min="2" max="6" width="10.375" style="1" customWidth="1"/>
    <col min="7" max="7" width="10.875" style="1" customWidth="1"/>
    <col min="8" max="8" width="9.125" style="1" customWidth="1"/>
    <col min="9" max="9" width="10.375" style="1" customWidth="1"/>
    <col min="10" max="16384" width="9.125" style="1" customWidth="1"/>
  </cols>
  <sheetData>
    <row r="1" spans="1:9" s="5" customFormat="1" ht="23.25" customHeight="1">
      <c r="A1" s="8" t="s">
        <v>15</v>
      </c>
      <c r="B1" s="7"/>
      <c r="C1" s="7"/>
      <c r="D1" s="7"/>
      <c r="E1" s="7"/>
      <c r="F1" s="7"/>
      <c r="G1" s="7"/>
      <c r="H1" s="7"/>
      <c r="I1" s="7"/>
    </row>
    <row r="2" spans="1:9" ht="14.25" customHeight="1">
      <c r="A2" s="12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7" t="s">
        <v>10</v>
      </c>
      <c r="I2" s="18"/>
    </row>
    <row r="3" spans="1:9" ht="14.25" customHeight="1">
      <c r="A3" s="12"/>
      <c r="B3" s="13"/>
      <c r="C3" s="13"/>
      <c r="D3" s="13"/>
      <c r="E3" s="13"/>
      <c r="F3" s="13"/>
      <c r="G3" s="13"/>
      <c r="H3" s="2" t="s">
        <v>11</v>
      </c>
      <c r="I3" s="11" t="s">
        <v>12</v>
      </c>
    </row>
    <row r="4" spans="1:9" s="6" customFormat="1" ht="14.25" customHeight="1">
      <c r="A4" s="12"/>
      <c r="B4" s="14" t="s">
        <v>13</v>
      </c>
      <c r="C4" s="15"/>
      <c r="D4" s="15"/>
      <c r="E4" s="15"/>
      <c r="F4" s="15"/>
      <c r="G4" s="15"/>
      <c r="H4" s="16"/>
      <c r="I4" s="3" t="s">
        <v>14</v>
      </c>
    </row>
    <row r="5" spans="1:9" ht="11.25">
      <c r="A5" s="4">
        <v>1970</v>
      </c>
      <c r="B5" s="9">
        <v>3280</v>
      </c>
      <c r="C5" s="9">
        <v>0</v>
      </c>
      <c r="D5" s="9">
        <v>425</v>
      </c>
      <c r="E5" s="9">
        <v>2</v>
      </c>
      <c r="F5" s="9">
        <v>46</v>
      </c>
      <c r="G5" s="9">
        <v>2816</v>
      </c>
      <c r="H5" s="9">
        <v>2556</v>
      </c>
      <c r="I5" s="9">
        <v>247</v>
      </c>
    </row>
    <row r="6" spans="1:9" ht="11.25">
      <c r="A6" s="4">
        <v>1975</v>
      </c>
      <c r="B6" s="9">
        <v>4001</v>
      </c>
      <c r="C6" s="9">
        <v>18</v>
      </c>
      <c r="D6" s="9">
        <v>588</v>
      </c>
      <c r="E6" s="9">
        <v>5</v>
      </c>
      <c r="F6" s="9">
        <v>29</v>
      </c>
      <c r="G6" s="9">
        <v>3437</v>
      </c>
      <c r="H6" s="9">
        <v>2880</v>
      </c>
      <c r="I6" s="9">
        <v>274</v>
      </c>
    </row>
    <row r="7" spans="1:9" ht="11.25">
      <c r="A7" s="4">
        <v>1980</v>
      </c>
      <c r="B7" s="9">
        <v>4385</v>
      </c>
      <c r="C7" s="10" t="s">
        <v>1</v>
      </c>
      <c r="D7" s="9">
        <v>438</v>
      </c>
      <c r="E7" s="9">
        <v>16</v>
      </c>
      <c r="F7" s="9">
        <v>14</v>
      </c>
      <c r="G7" s="9">
        <v>3929</v>
      </c>
      <c r="H7" s="9">
        <v>3396</v>
      </c>
      <c r="I7" s="9">
        <v>317</v>
      </c>
    </row>
    <row r="8" spans="1:9" ht="11.25">
      <c r="A8" s="4">
        <v>1981</v>
      </c>
      <c r="B8" s="9">
        <v>4394</v>
      </c>
      <c r="C8" s="10" t="s">
        <v>1</v>
      </c>
      <c r="D8" s="9">
        <v>459</v>
      </c>
      <c r="E8" s="9">
        <v>17</v>
      </c>
      <c r="F8" s="9">
        <v>15</v>
      </c>
      <c r="G8" s="9">
        <v>3917</v>
      </c>
      <c r="H8" s="9">
        <v>3361</v>
      </c>
      <c r="I8" s="9">
        <v>314</v>
      </c>
    </row>
    <row r="9" spans="1:9" ht="11.25">
      <c r="A9" s="4">
        <v>1982</v>
      </c>
      <c r="B9" s="9">
        <v>4361</v>
      </c>
      <c r="C9" s="10" t="s">
        <v>1</v>
      </c>
      <c r="D9" s="9">
        <v>478</v>
      </c>
      <c r="E9" s="9">
        <v>18</v>
      </c>
      <c r="F9" s="9">
        <v>40</v>
      </c>
      <c r="G9" s="9">
        <v>3840</v>
      </c>
      <c r="H9" s="9">
        <v>3288</v>
      </c>
      <c r="I9" s="9">
        <v>308</v>
      </c>
    </row>
    <row r="10" spans="1:9" ht="11.25">
      <c r="A10" s="4">
        <v>1983</v>
      </c>
      <c r="B10" s="9">
        <v>4444</v>
      </c>
      <c r="C10" s="10" t="s">
        <v>1</v>
      </c>
      <c r="D10" s="9">
        <v>457</v>
      </c>
      <c r="E10" s="9">
        <v>11</v>
      </c>
      <c r="F10" s="9">
        <v>22</v>
      </c>
      <c r="G10" s="9">
        <v>3994</v>
      </c>
      <c r="H10" s="9">
        <v>3499</v>
      </c>
      <c r="I10" s="9">
        <v>328</v>
      </c>
    </row>
    <row r="11" spans="1:9" ht="11.25">
      <c r="A11" s="4">
        <v>1984</v>
      </c>
      <c r="B11" s="9">
        <v>4327</v>
      </c>
      <c r="C11" s="10" t="s">
        <v>1</v>
      </c>
      <c r="D11" s="9">
        <v>459</v>
      </c>
      <c r="E11" s="9">
        <v>9</v>
      </c>
      <c r="F11" s="9">
        <v>10</v>
      </c>
      <c r="G11" s="9">
        <v>3871</v>
      </c>
      <c r="H11" s="9">
        <v>3409</v>
      </c>
      <c r="I11" s="9">
        <v>321</v>
      </c>
    </row>
    <row r="12" spans="1:9" ht="11.25">
      <c r="A12" s="4">
        <v>1985</v>
      </c>
      <c r="B12" s="9">
        <v>4228</v>
      </c>
      <c r="C12" s="10" t="s">
        <v>1</v>
      </c>
      <c r="D12" s="9">
        <v>371</v>
      </c>
      <c r="E12" s="9">
        <v>9</v>
      </c>
      <c r="F12" s="9">
        <v>5</v>
      </c>
      <c r="G12" s="9">
        <v>3853</v>
      </c>
      <c r="H12" s="9">
        <v>3458</v>
      </c>
      <c r="I12" s="9">
        <v>327</v>
      </c>
    </row>
    <row r="13" spans="1:9" ht="11.25">
      <c r="A13" s="4">
        <v>1986</v>
      </c>
      <c r="B13" s="9">
        <v>4290</v>
      </c>
      <c r="C13" s="10" t="s">
        <v>1</v>
      </c>
      <c r="D13" s="9">
        <v>427</v>
      </c>
      <c r="E13" s="9">
        <v>9</v>
      </c>
      <c r="F13" s="9">
        <v>12</v>
      </c>
      <c r="G13" s="9">
        <v>3847</v>
      </c>
      <c r="H13" s="9">
        <v>3376</v>
      </c>
      <c r="I13" s="9">
        <v>320</v>
      </c>
    </row>
    <row r="14" spans="1:9" ht="11.25">
      <c r="A14" s="4">
        <v>1987</v>
      </c>
      <c r="B14" s="9">
        <v>4237</v>
      </c>
      <c r="C14" s="10" t="s">
        <v>1</v>
      </c>
      <c r="D14" s="9">
        <v>349</v>
      </c>
      <c r="E14" s="9">
        <v>9</v>
      </c>
      <c r="F14" s="9">
        <v>20</v>
      </c>
      <c r="G14" s="9">
        <v>3871</v>
      </c>
      <c r="H14" s="9">
        <v>3437</v>
      </c>
      <c r="I14" s="9">
        <v>328</v>
      </c>
    </row>
    <row r="15" spans="1:9" ht="11.25">
      <c r="A15" s="4">
        <v>1988</v>
      </c>
      <c r="B15" s="9">
        <v>4585</v>
      </c>
      <c r="C15" s="9">
        <v>45</v>
      </c>
      <c r="D15" s="9">
        <v>348</v>
      </c>
      <c r="E15" s="9">
        <v>8</v>
      </c>
      <c r="F15" s="9">
        <v>15</v>
      </c>
      <c r="G15" s="9">
        <v>4279</v>
      </c>
      <c r="H15" s="9">
        <v>3758</v>
      </c>
      <c r="I15" s="9">
        <v>360</v>
      </c>
    </row>
    <row r="16" spans="1:9" ht="11.25">
      <c r="A16" s="4">
        <v>1989</v>
      </c>
      <c r="B16" s="9">
        <v>4576</v>
      </c>
      <c r="C16" s="9">
        <v>73</v>
      </c>
      <c r="D16" s="9">
        <v>404</v>
      </c>
      <c r="E16" s="9">
        <v>6</v>
      </c>
      <c r="F16" s="9">
        <v>27</v>
      </c>
      <c r="G16" s="9">
        <v>4227</v>
      </c>
      <c r="H16" s="9">
        <v>3780</v>
      </c>
      <c r="I16" s="9">
        <v>364</v>
      </c>
    </row>
    <row r="17" spans="1:9" ht="11.25">
      <c r="A17" s="4">
        <v>1990</v>
      </c>
      <c r="B17" s="9">
        <v>4679</v>
      </c>
      <c r="C17" s="9">
        <v>141</v>
      </c>
      <c r="D17" s="9">
        <v>376</v>
      </c>
      <c r="E17" s="9">
        <v>8</v>
      </c>
      <c r="F17" s="9">
        <v>17</v>
      </c>
      <c r="G17" s="9">
        <v>4446</v>
      </c>
      <c r="H17" s="9">
        <v>4036</v>
      </c>
      <c r="I17" s="9">
        <v>389</v>
      </c>
    </row>
    <row r="18" spans="1:9" ht="11.25">
      <c r="A18" s="4">
        <v>1991</v>
      </c>
      <c r="B18" s="9">
        <v>4443</v>
      </c>
      <c r="C18" s="10" t="s">
        <v>0</v>
      </c>
      <c r="D18" s="10" t="s">
        <v>2</v>
      </c>
      <c r="E18" s="9">
        <v>11</v>
      </c>
      <c r="F18" s="9">
        <v>9</v>
      </c>
      <c r="G18" s="9">
        <v>3992</v>
      </c>
      <c r="H18" s="9">
        <v>3700</v>
      </c>
      <c r="I18" s="9">
        <f>358/1.003</f>
        <v>356.9292123629113</v>
      </c>
    </row>
    <row r="19" spans="1:9" ht="11.25">
      <c r="A19" s="4">
        <v>1992</v>
      </c>
      <c r="B19" s="9">
        <v>4164</v>
      </c>
      <c r="C19" s="9">
        <v>39</v>
      </c>
      <c r="D19" s="9">
        <v>402</v>
      </c>
      <c r="E19" s="9">
        <v>7</v>
      </c>
      <c r="F19" s="9">
        <v>18</v>
      </c>
      <c r="G19" s="9">
        <v>3804</v>
      </c>
      <c r="H19" s="9">
        <v>3504</v>
      </c>
      <c r="I19" s="9">
        <f>339/1.004</f>
        <v>337.64940239043824</v>
      </c>
    </row>
    <row r="20" spans="1:9" ht="11.25">
      <c r="A20" s="4">
        <v>1993</v>
      </c>
      <c r="B20" s="9">
        <v>4211</v>
      </c>
      <c r="C20" s="9">
        <v>37</v>
      </c>
      <c r="D20" s="10" t="s">
        <v>2</v>
      </c>
      <c r="E20" s="10" t="s">
        <v>2</v>
      </c>
      <c r="F20" s="9">
        <v>14</v>
      </c>
      <c r="G20" s="9">
        <v>4060</v>
      </c>
      <c r="H20" s="9">
        <v>3783</v>
      </c>
      <c r="I20" s="9">
        <v>365</v>
      </c>
    </row>
    <row r="21" spans="1:9" ht="11.25">
      <c r="A21" s="4">
        <v>1994</v>
      </c>
      <c r="B21" s="9">
        <v>3877</v>
      </c>
      <c r="C21" s="10" t="s">
        <v>2</v>
      </c>
      <c r="D21" s="10" t="s">
        <v>2</v>
      </c>
      <c r="E21" s="10" t="s">
        <v>2</v>
      </c>
      <c r="F21" s="9">
        <v>22</v>
      </c>
      <c r="G21" s="9">
        <v>3787</v>
      </c>
      <c r="H21" s="9">
        <v>3486</v>
      </c>
      <c r="I21" s="9">
        <f>340/1.008</f>
        <v>337.3015873015873</v>
      </c>
    </row>
    <row r="22" spans="1:9" ht="11.25">
      <c r="A22" s="4">
        <v>1995</v>
      </c>
      <c r="B22" s="9">
        <v>3467</v>
      </c>
      <c r="C22" s="9">
        <v>71</v>
      </c>
      <c r="D22" s="9">
        <v>171</v>
      </c>
      <c r="E22" s="9">
        <v>5</v>
      </c>
      <c r="F22" s="9">
        <v>16</v>
      </c>
      <c r="G22" s="9">
        <v>3368</v>
      </c>
      <c r="H22" s="9">
        <v>3067</v>
      </c>
      <c r="I22" s="9">
        <f>300/1.01</f>
        <v>297.029702970297</v>
      </c>
    </row>
    <row r="23" spans="1:9" ht="11.25">
      <c r="A23" s="4">
        <v>1996</v>
      </c>
      <c r="B23" s="9">
        <v>3273</v>
      </c>
      <c r="C23" s="10" t="s">
        <v>2</v>
      </c>
      <c r="D23" s="10" t="s">
        <v>2</v>
      </c>
      <c r="E23" s="9">
        <v>6</v>
      </c>
      <c r="F23" s="9">
        <v>20</v>
      </c>
      <c r="G23" s="9">
        <v>3061</v>
      </c>
      <c r="H23" s="9">
        <v>2756</v>
      </c>
      <c r="I23" s="9">
        <f>270/1.012</f>
        <v>266.798418972332</v>
      </c>
    </row>
    <row r="24" spans="1:9" ht="11.25">
      <c r="A24" s="4">
        <v>1997</v>
      </c>
      <c r="B24" s="9">
        <v>3442</v>
      </c>
      <c r="C24" s="10" t="s">
        <v>2</v>
      </c>
      <c r="D24" s="10" t="s">
        <v>2</v>
      </c>
      <c r="E24" s="9">
        <v>21</v>
      </c>
      <c r="F24" s="9">
        <v>21</v>
      </c>
      <c r="G24" s="9">
        <v>3090</v>
      </c>
      <c r="H24" s="9">
        <v>2734</v>
      </c>
      <c r="I24" s="9">
        <v>267</v>
      </c>
    </row>
    <row r="25" spans="1:9" ht="11.25">
      <c r="A25" s="4">
        <v>1998</v>
      </c>
      <c r="B25" s="9">
        <v>3439</v>
      </c>
      <c r="C25" s="9">
        <v>40</v>
      </c>
      <c r="D25" s="9">
        <v>350</v>
      </c>
      <c r="E25" s="9">
        <v>20</v>
      </c>
      <c r="F25" s="9">
        <v>20</v>
      </c>
      <c r="G25" s="9">
        <v>3110</v>
      </c>
      <c r="H25" s="9">
        <v>2717</v>
      </c>
      <c r="I25" s="9">
        <f>269/1.015</f>
        <v>265.02463054187194</v>
      </c>
    </row>
    <row r="26" spans="1:9" ht="11.25">
      <c r="A26" s="4">
        <v>1999</v>
      </c>
      <c r="B26" s="9">
        <v>3251</v>
      </c>
      <c r="C26" s="9">
        <v>51</v>
      </c>
      <c r="D26" s="9">
        <v>126</v>
      </c>
      <c r="E26" s="9">
        <v>20</v>
      </c>
      <c r="F26" s="9">
        <v>20</v>
      </c>
      <c r="G26" s="9">
        <v>3155</v>
      </c>
      <c r="H26" s="9">
        <v>2805</v>
      </c>
      <c r="I26" s="9">
        <f>279/1.017</f>
        <v>274.3362831858407</v>
      </c>
    </row>
    <row r="27" spans="1:9" ht="11.25">
      <c r="A27" s="4">
        <v>2000</v>
      </c>
      <c r="B27" s="9">
        <v>3230</v>
      </c>
      <c r="C27" s="9">
        <v>47</v>
      </c>
      <c r="D27" s="9">
        <v>104</v>
      </c>
      <c r="E27" s="9">
        <v>19</v>
      </c>
      <c r="F27" s="9">
        <v>19</v>
      </c>
      <c r="G27" s="9">
        <v>3156</v>
      </c>
      <c r="H27" s="9">
        <v>2806</v>
      </c>
      <c r="I27" s="9">
        <v>275</v>
      </c>
    </row>
    <row r="28" spans="1:9" ht="11.25">
      <c r="A28" s="4">
        <v>2001</v>
      </c>
      <c r="B28" s="9">
        <v>3339</v>
      </c>
      <c r="C28" s="9">
        <v>60</v>
      </c>
      <c r="D28" s="9">
        <v>105</v>
      </c>
      <c r="E28" s="9">
        <v>20</v>
      </c>
      <c r="F28" s="9">
        <v>20</v>
      </c>
      <c r="G28" s="9">
        <v>3274</v>
      </c>
      <c r="H28" s="9">
        <v>2893</v>
      </c>
      <c r="I28" s="9">
        <v>284</v>
      </c>
    </row>
    <row r="29" spans="1:9" ht="11.25">
      <c r="A29" s="4">
        <v>2002</v>
      </c>
      <c r="B29" s="9">
        <v>3454</v>
      </c>
      <c r="C29" s="9">
        <v>71</v>
      </c>
      <c r="D29" s="9">
        <v>93</v>
      </c>
      <c r="E29" s="9">
        <v>14</v>
      </c>
      <c r="F29" s="9">
        <v>27</v>
      </c>
      <c r="G29" s="9">
        <v>3411</v>
      </c>
      <c r="H29" s="9">
        <v>3073</v>
      </c>
      <c r="I29" s="9">
        <v>301</v>
      </c>
    </row>
    <row r="30" spans="1:9" ht="11.25">
      <c r="A30" s="4">
        <v>2003</v>
      </c>
      <c r="B30" s="9">
        <v>3507</v>
      </c>
      <c r="C30" s="9">
        <v>69</v>
      </c>
      <c r="D30" s="9">
        <v>227</v>
      </c>
      <c r="E30" s="9">
        <v>22</v>
      </c>
      <c r="F30" s="9">
        <v>33</v>
      </c>
      <c r="G30" s="9">
        <v>3321</v>
      </c>
      <c r="H30" s="9">
        <v>2919</v>
      </c>
      <c r="I30" s="9">
        <v>288</v>
      </c>
    </row>
    <row r="31" spans="1:9" ht="11.25">
      <c r="A31" s="4">
        <v>2004</v>
      </c>
      <c r="B31" s="9">
        <v>3327</v>
      </c>
      <c r="C31" s="9">
        <v>128</v>
      </c>
      <c r="D31" s="9">
        <v>124</v>
      </c>
      <c r="E31" s="9">
        <v>27</v>
      </c>
      <c r="F31" s="9">
        <v>28</v>
      </c>
      <c r="G31" s="9">
        <v>3309</v>
      </c>
      <c r="H31" s="9">
        <v>2946</v>
      </c>
      <c r="I31" s="9">
        <v>292</v>
      </c>
    </row>
    <row r="32" spans="1:9" ht="11.25">
      <c r="A32" s="4">
        <v>2005</v>
      </c>
      <c r="B32" s="9">
        <v>3030</v>
      </c>
      <c r="C32" s="9">
        <v>296</v>
      </c>
      <c r="D32" s="9">
        <v>90</v>
      </c>
      <c r="E32" s="9">
        <v>29</v>
      </c>
      <c r="F32" s="9">
        <v>41</v>
      </c>
      <c r="G32" s="9">
        <v>3194</v>
      </c>
      <c r="H32" s="9">
        <v>2826</v>
      </c>
      <c r="I32" s="9">
        <v>280</v>
      </c>
    </row>
    <row r="33" spans="1:9" ht="11.25">
      <c r="A33" s="4">
        <v>2006</v>
      </c>
      <c r="B33" s="9">
        <v>3020</v>
      </c>
      <c r="C33" s="9">
        <v>290</v>
      </c>
      <c r="D33" s="9">
        <v>78</v>
      </c>
      <c r="E33" s="9">
        <v>37</v>
      </c>
      <c r="F33" s="9">
        <v>43</v>
      </c>
      <c r="G33" s="9">
        <v>3193</v>
      </c>
      <c r="H33" s="9">
        <v>2748</v>
      </c>
      <c r="I33" s="9">
        <v>273</v>
      </c>
    </row>
    <row r="34" spans="1:9" ht="11.25">
      <c r="A34" s="4">
        <v>2007</v>
      </c>
      <c r="B34" s="9">
        <v>2902</v>
      </c>
      <c r="C34" s="9">
        <v>303</v>
      </c>
      <c r="D34" s="9">
        <v>58</v>
      </c>
      <c r="E34" s="9">
        <v>35</v>
      </c>
      <c r="F34" s="9">
        <v>41</v>
      </c>
      <c r="G34" s="9">
        <v>3114</v>
      </c>
      <c r="H34" s="9">
        <v>2716</v>
      </c>
      <c r="I34" s="9">
        <v>270</v>
      </c>
    </row>
    <row r="35" spans="1:9" ht="11.25">
      <c r="A35" s="4">
        <v>2008</v>
      </c>
      <c r="B35" s="9">
        <v>2937</v>
      </c>
      <c r="C35" s="9">
        <v>274</v>
      </c>
      <c r="D35" s="9">
        <v>132</v>
      </c>
      <c r="E35" s="9">
        <v>21</v>
      </c>
      <c r="F35" s="9">
        <v>30</v>
      </c>
      <c r="G35" s="9">
        <v>3069</v>
      </c>
      <c r="H35" s="9">
        <v>2617</v>
      </c>
      <c r="I35" s="9">
        <v>261</v>
      </c>
    </row>
    <row r="36" spans="1:9" ht="11.25">
      <c r="A36" s="4">
        <v>2009</v>
      </c>
      <c r="B36" s="9">
        <v>2826</v>
      </c>
      <c r="C36" s="9">
        <v>327</v>
      </c>
      <c r="D36" s="9">
        <v>176</v>
      </c>
      <c r="E36" s="9">
        <v>20</v>
      </c>
      <c r="F36" s="9">
        <v>27</v>
      </c>
      <c r="G36" s="9">
        <v>2960</v>
      </c>
      <c r="H36" s="9">
        <v>2475</v>
      </c>
      <c r="I36" s="9">
        <v>247</v>
      </c>
    </row>
    <row r="37" spans="1:9" ht="11.25">
      <c r="A37" s="4">
        <v>2010</v>
      </c>
      <c r="B37" s="9">
        <v>2801</v>
      </c>
      <c r="C37" s="9">
        <v>222</v>
      </c>
      <c r="D37" s="9">
        <v>202</v>
      </c>
      <c r="E37" s="9">
        <v>24</v>
      </c>
      <c r="F37" s="9">
        <v>22</v>
      </c>
      <c r="G37" s="9">
        <v>2802</v>
      </c>
      <c r="H37" s="9">
        <v>2354</v>
      </c>
      <c r="I37" s="9">
        <v>235</v>
      </c>
    </row>
    <row r="38" spans="1:9" ht="11.25">
      <c r="A38" s="4">
        <v>2011</v>
      </c>
      <c r="B38" s="9">
        <v>2527</v>
      </c>
      <c r="C38" s="9">
        <v>261</v>
      </c>
      <c r="D38" s="9">
        <v>151</v>
      </c>
      <c r="E38" s="9">
        <v>19</v>
      </c>
      <c r="F38" s="9">
        <v>16</v>
      </c>
      <c r="G38" s="9">
        <v>2624</v>
      </c>
      <c r="H38" s="9">
        <v>2159</v>
      </c>
      <c r="I38" s="9">
        <v>217</v>
      </c>
    </row>
    <row r="39" spans="1:9" ht="11.25">
      <c r="A39" s="4">
        <v>2012</v>
      </c>
      <c r="B39" s="9">
        <v>2483</v>
      </c>
      <c r="C39" s="9">
        <v>278</v>
      </c>
      <c r="D39" s="9">
        <v>182</v>
      </c>
      <c r="E39" s="9">
        <v>21</v>
      </c>
      <c r="F39" s="9">
        <v>18</v>
      </c>
      <c r="G39" s="9">
        <v>2556</v>
      </c>
      <c r="H39" s="9">
        <v>2134</v>
      </c>
      <c r="I39" s="9">
        <v>215</v>
      </c>
    </row>
    <row r="40" spans="1:9" ht="11.25">
      <c r="A40" s="4">
        <v>2013</v>
      </c>
      <c r="B40" s="9">
        <v>2550</v>
      </c>
      <c r="C40" s="9">
        <v>233</v>
      </c>
      <c r="D40" s="9">
        <v>188</v>
      </c>
      <c r="E40" s="9">
        <v>22</v>
      </c>
      <c r="F40" s="9">
        <v>18</v>
      </c>
      <c r="G40" s="9">
        <v>2572</v>
      </c>
      <c r="H40" s="9">
        <v>2112</v>
      </c>
      <c r="I40" s="9">
        <v>214</v>
      </c>
    </row>
    <row r="41" spans="1:9" ht="11.25">
      <c r="A41" s="4">
        <v>2014</v>
      </c>
      <c r="B41" s="9">
        <v>2502</v>
      </c>
      <c r="C41" s="9">
        <v>347</v>
      </c>
      <c r="D41" s="9">
        <v>192</v>
      </c>
      <c r="E41" s="9">
        <v>20</v>
      </c>
      <c r="F41" s="9">
        <v>16</v>
      </c>
      <c r="G41" s="9">
        <v>2639</v>
      </c>
      <c r="H41" s="9">
        <v>2181</v>
      </c>
      <c r="I41" s="9">
        <v>221</v>
      </c>
    </row>
    <row r="42" spans="1:9" ht="11.25">
      <c r="A42" s="4">
        <v>2015</v>
      </c>
      <c r="B42" s="9">
        <v>2635</v>
      </c>
      <c r="C42" s="9">
        <v>341</v>
      </c>
      <c r="D42" s="9">
        <v>204</v>
      </c>
      <c r="E42" s="9">
        <v>25</v>
      </c>
      <c r="F42" s="9">
        <v>20</v>
      </c>
      <c r="G42" s="9">
        <v>2743</v>
      </c>
      <c r="H42" s="9">
        <v>2255</v>
      </c>
      <c r="I42" s="9">
        <v>229</v>
      </c>
    </row>
    <row r="43" spans="1:9" ht="11.25">
      <c r="A43" s="4">
        <v>2016</v>
      </c>
      <c r="B43" s="9">
        <v>2609</v>
      </c>
      <c r="C43" s="9">
        <v>361</v>
      </c>
      <c r="D43" s="9">
        <v>170</v>
      </c>
      <c r="E43" s="9">
        <v>24</v>
      </c>
      <c r="F43" s="9">
        <v>18</v>
      </c>
      <c r="G43" s="9">
        <v>2778</v>
      </c>
      <c r="H43" s="9">
        <v>2297</v>
      </c>
      <c r="I43" s="9">
        <v>234</v>
      </c>
    </row>
    <row r="44" spans="1:9" ht="11.25">
      <c r="A44" s="4">
        <v>2017</v>
      </c>
      <c r="B44" s="9">
        <v>2513</v>
      </c>
      <c r="C44" s="1">
        <v>497</v>
      </c>
      <c r="D44" s="1">
        <v>135</v>
      </c>
      <c r="E44" s="1">
        <v>21</v>
      </c>
      <c r="F44" s="1">
        <v>16</v>
      </c>
      <c r="G44" s="9">
        <v>2856</v>
      </c>
      <c r="H44" s="9">
        <v>2330</v>
      </c>
      <c r="I44" s="1">
        <v>238</v>
      </c>
    </row>
    <row r="45" spans="1:9" ht="11.25">
      <c r="A45" s="4">
        <v>2018</v>
      </c>
      <c r="B45" s="9">
        <v>2617</v>
      </c>
      <c r="C45" s="1">
        <v>495</v>
      </c>
      <c r="D45" s="1">
        <v>162</v>
      </c>
      <c r="E45" s="1">
        <v>28</v>
      </c>
      <c r="F45" s="1">
        <v>16</v>
      </c>
      <c r="G45" s="9">
        <v>2922</v>
      </c>
      <c r="H45" s="9">
        <v>2345</v>
      </c>
      <c r="I45" s="1">
        <v>240</v>
      </c>
    </row>
    <row r="46" spans="1:9" ht="11.25">
      <c r="A46" s="4">
        <v>2019</v>
      </c>
      <c r="B46" s="9">
        <v>2676</v>
      </c>
      <c r="C46" s="1">
        <v>522</v>
      </c>
      <c r="D46" s="1">
        <v>168</v>
      </c>
      <c r="E46" s="1">
        <v>34</v>
      </c>
      <c r="F46" s="1">
        <v>14</v>
      </c>
      <c r="G46" s="9">
        <v>2998</v>
      </c>
      <c r="H46" s="9">
        <v>2373</v>
      </c>
      <c r="I46" s="1">
        <v>243</v>
      </c>
    </row>
  </sheetData>
  <sheetProtection/>
  <mergeCells count="9">
    <mergeCell ref="A2:A4"/>
    <mergeCell ref="B2:B3"/>
    <mergeCell ref="C2:C3"/>
    <mergeCell ref="B4:H4"/>
    <mergeCell ref="D2:D3"/>
    <mergeCell ref="E2:E3"/>
    <mergeCell ref="F2:F3"/>
    <mergeCell ref="G2:G3"/>
    <mergeCell ref="H2:I2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2021-02-24T14:48:29Z</dcterms:modified>
  <cp:category/>
  <cp:version/>
  <cp:contentType/>
  <cp:contentStatus/>
</cp:coreProperties>
</file>