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5" windowWidth="12120" windowHeight="9120" tabRatio="796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3E'!$C$52:$F$52,'Table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2C'!$A$1:$K$37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2D'!$A$1:$K$37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3E'!$A$1:$L$52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<sst xmlns="http://schemas.openxmlformats.org/spreadsheetml/2006/main" count="424" uniqueCount="216">
  <si>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</si>
  <si>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</si>
  <si>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</si>
  <si>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</si>
  <si>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</si>
  <si>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</si>
  <si>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</si>
  <si>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</si>
  <si>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</si>
  <si>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</si>
  <si>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</si>
  <si>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</si>
  <si>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</si>
  <si>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</si>
  <si>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</si>
  <si>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</si>
  <si>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</si>
  <si>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</si>
  <si>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</si>
  <si>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</si>
  <si>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</si>
  <si>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</si>
  <si>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</si>
  <si>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</si>
  <si>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</si>
  <si>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</si>
  <si>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</si>
  <si>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</si>
  <si>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</si>
  <si>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</si>
  <si>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</si>
  <si>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</si>
  <si>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</si>
  <si>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</si>
  <si>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</si>
  <si>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</si>
  <si>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</si>
  <si>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</si>
  <si>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</si>
  <si>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</si>
  <si>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</si>
  <si>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</si>
  <si>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</si>
  <si>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</si>
  <si>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</si>
  <si>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</si>
  <si>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</si>
  <si>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</si>
  <si>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 xml:space="preserve"> </t>
  </si>
  <si>
    <t xml:space="preserve">Loans (F.4) </t>
  </si>
  <si>
    <t>Shares and other equity (F.5)</t>
  </si>
  <si>
    <t>Issuances above(-)/below(+) par</t>
  </si>
  <si>
    <t>Redemptions of debt above(+)/below(-) par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</si>
  <si>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</si>
  <si>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</si>
  <si>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</si>
  <si>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</si>
  <si>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</si>
  <si>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</si>
  <si>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</si>
  <si>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</si>
  <si>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</si>
  <si>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</si>
  <si>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</si>
  <si>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</si>
  <si>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</si>
  <si>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</si>
  <si>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</si>
  <si>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</si>
  <si>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</si>
  <si>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</si>
  <si>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</si>
  <si>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</si>
  <si>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</si>
  <si>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</si>
  <si>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</si>
  <si>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</si>
  <si>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</si>
  <si>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</si>
  <si>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</si>
  <si>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</si>
  <si>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</si>
  <si>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</si>
  <si>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</si>
  <si>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</si>
  <si>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</si>
  <si>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</si>
  <si>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</si>
  <si>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</si>
  <si>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</si>
  <si>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</si>
  <si>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</si>
  <si>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</si>
  <si>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</si>
  <si>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</si>
  <si>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</si>
  <si>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</si>
  <si>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Adjustments 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</si>
  <si>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</si>
  <si>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</si>
  <si>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</si>
  <si>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</si>
  <si>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</si>
  <si>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</si>
  <si>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 xml:space="preserve">Other accounts receivable (+) </t>
  </si>
  <si>
    <t>Currency and deposits (F.2)</t>
  </si>
  <si>
    <t xml:space="preserve">Other financial assets (F.1, F.6 and F.7) </t>
  </si>
  <si>
    <t>Net incurrence (-) of other liabilities (F.6 and F.7)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</si>
  <si>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</si>
  <si>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</si>
  <si>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</si>
  <si>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</si>
  <si>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</si>
  <si>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</si>
  <si>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</si>
  <si>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</si>
  <si>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</si>
  <si>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</si>
  <si>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</si>
  <si>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</si>
  <si>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</si>
  <si>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</si>
  <si>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</si>
  <si>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</si>
  <si>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</si>
  <si>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</si>
  <si>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</si>
  <si>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</si>
  <si>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Difference between financial and capital accounts (B.9f-B.9)*</t>
  </si>
  <si>
    <t>(3) Consolidated within central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</si>
  <si>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</si>
  <si>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</si>
  <si>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</si>
  <si>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</si>
  <si>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</si>
  <si>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</si>
  <si>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</si>
  <si>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</si>
  <si>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</si>
  <si>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Net borrowing(+)/lending(-)(EDP B.9) of social security funds (S.1314)*</t>
  </si>
  <si>
    <t>Net borrowing (+)/lending (-)(EDP B.9) of local government (S.1313)*</t>
  </si>
  <si>
    <t>Net borrowing (+)/lending (-)(EDP B.9) of central government (S.1311)*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</si>
  <si>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</si>
  <si>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</si>
  <si>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</si>
  <si>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</si>
  <si>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</si>
  <si>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</si>
  <si>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</si>
  <si>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t>Corresponding line in Hungarian Financial accounts</t>
  </si>
  <si>
    <t>Includes Hungarian and foreign currency and deposits with central bank and MFIs</t>
  </si>
  <si>
    <t>Includes loans granted by government units to non-financial and financial corporations, households and rest of the world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</si>
  <si>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</si>
  <si>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</si>
  <si>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>Transactions between the central government and the central bank generated from swap agreements, recorded in financial accounts</t>
  </si>
  <si>
    <t>Includes figures for discount treasury bills and for bonds issued with small discount or premium</t>
  </si>
  <si>
    <t>Includes accrued but not payed interest resulting from nominal interest and from the difference of issue and redemption value of securities accrued as interest</t>
  </si>
  <si>
    <t>Not significant in Hungary</t>
  </si>
  <si>
    <t>Includes securities issued by non-financial and financial corporations held by Central government</t>
  </si>
  <si>
    <t>Includes loans granted by central government units to social security funds, local governments, non-financial and financial corporations, households and rest of the world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</si>
  <si>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</si>
  <si>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</si>
  <si>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</si>
  <si>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</si>
  <si>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</si>
  <si>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</si>
  <si>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</si>
  <si>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</si>
  <si>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</si>
  <si>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Includes Hungarian and foreign currency and deposits with central government</t>
  </si>
  <si>
    <t>Includes securities issued by non-financial and financial corporations held by General government</t>
  </si>
  <si>
    <t>Includes shares and equities in non-financial and financial corporations held by social security funds</t>
  </si>
  <si>
    <t>preliminary</t>
  </si>
  <si>
    <t>half-finalised</t>
  </si>
  <si>
    <t>final</t>
  </si>
  <si>
    <t>Member State: Hungary</t>
  </si>
  <si>
    <t>Data are in billions of HUF</t>
  </si>
  <si>
    <t>Date: 31/03/2006</t>
  </si>
  <si>
    <t>Corresponding line in Hungarian Financial accounts (- reinvested earnings in Central Bank)</t>
  </si>
  <si>
    <t>Data are in millions of HUF</t>
  </si>
  <si>
    <t>Date: 31/03/ 2006</t>
  </si>
  <si>
    <t>Please specify what is the departing balance in this table</t>
  </si>
  <si>
    <t>Privatization receipt from Budapest Airport Rt.</t>
  </si>
  <si>
    <t>Total</t>
  </si>
  <si>
    <t>Deposit account arrangements</t>
  </si>
  <si>
    <t>Claim cancellation against Social Security funds</t>
  </si>
  <si>
    <t>Debt assumption from MÁV and GYSEV (railways)</t>
  </si>
  <si>
    <t>Debt assumption from Rendezvénycsarnok Rt (decision was made in 2002, actual assumption in 2004, included in public balance)</t>
  </si>
  <si>
    <t xml:space="preserve">Income tax paid by Postabank </t>
  </si>
  <si>
    <t>Capital injection in NA Rt temporaly financed  by the Hungarian Development Bank</t>
  </si>
  <si>
    <t xml:space="preserve">Debt assumption from ÁAK Rt, treated as D.99 capital transfer in 1999, included in 2002 cash budget </t>
  </si>
  <si>
    <t>Claim cancellation against MÁV Rt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</si>
  <si>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</si>
  <si>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</si>
  <si>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</si>
  <si>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</si>
  <si>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The difference between Treasury and Budget data treated as Capital transfer to Sportfólió Kht (non-profit institution classified in CG)</t>
  </si>
  <si>
    <t>In 2004: Claim cancellation of "old government claim"</t>
  </si>
  <si>
    <t>Capital transfer to MAHART</t>
  </si>
  <si>
    <t>Imputed availability fee to MP Projekt Kft. (Művészetek Palotája)</t>
  </si>
  <si>
    <t>Top up correction</t>
  </si>
  <si>
    <t>Eu transfers</t>
  </si>
  <si>
    <t>Accruals: mainly compensation ef employees (2004: cancellation of 13th month payment)</t>
  </si>
  <si>
    <t>Government bonds granted in kind, treated as D99 capital transfer, received</t>
  </si>
  <si>
    <t>Imputed dwelling privatisation financed by loan</t>
  </si>
  <si>
    <t>Accruals: SS contributions</t>
  </si>
  <si>
    <t>Accruals: Social security benefits</t>
  </si>
  <si>
    <t>Reclassification of private pension funds (balance of second pillar pension funds)</t>
  </si>
  <si>
    <t>Debt cancellation by the Central Budget</t>
  </si>
  <si>
    <t>Reclassification of lease of Gripen as financial lease</t>
  </si>
  <si>
    <t xml:space="preserve">in accordance with Council Regulation (EC) N° 3605/93 as amended, </t>
  </si>
  <si>
    <t>t</t>
  </si>
  <si>
    <t>the Statements contained in the Council minutes of 22/11/1993,</t>
  </si>
  <si>
    <t>and the Code of Best Practice adopted by the Ecofin Counil of 18/2/2003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</si>
  <si>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</si>
  <si>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2006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</si>
</sst>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#,##0.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3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5" fillId="0" borderId="2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 quotePrefix="1">
      <alignment horizontal="center"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31" xfId="0" applyFill="1" applyBorder="1" applyAlignment="1">
      <alignment horizontal="centerContinuous"/>
    </xf>
    <xf numFmtId="0" fontId="1" fillId="0" borderId="32" xfId="0" applyFont="1" applyFill="1" applyBorder="1" applyAlignment="1">
      <alignment horizontal="centerContinuous"/>
    </xf>
    <xf numFmtId="0" fontId="1" fillId="0" borderId="33" xfId="0" applyFont="1" applyFill="1" applyBorder="1" applyAlignment="1">
      <alignment horizontal="centerContinuous"/>
    </xf>
    <xf numFmtId="0" fontId="16" fillId="0" borderId="34" xfId="0" applyFont="1" applyFill="1" applyBorder="1" applyAlignment="1">
      <alignment horizontal="centerContinuous" vertical="center"/>
    </xf>
    <xf numFmtId="0" fontId="16" fillId="0" borderId="35" xfId="0" applyFont="1" applyFill="1" applyBorder="1" applyAlignment="1">
      <alignment horizontal="centerContinuous" vertical="center"/>
    </xf>
    <xf numFmtId="0" fontId="16" fillId="0" borderId="36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37" xfId="0" applyFont="1" applyFill="1" applyBorder="1" applyAlignment="1">
      <alignment/>
    </xf>
    <xf numFmtId="0" fontId="1" fillId="0" borderId="31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1" fillId="0" borderId="38" xfId="0" applyFont="1" applyFill="1" applyBorder="1" applyAlignment="1">
      <alignment horizontal="centerContinuous"/>
    </xf>
    <xf numFmtId="0" fontId="1" fillId="0" borderId="39" xfId="0" applyFont="1" applyFill="1" applyBorder="1" applyAlignment="1">
      <alignment horizontal="centerContinuous"/>
    </xf>
    <xf numFmtId="0" fontId="1" fillId="0" borderId="4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42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31" xfId="0" applyFont="1" applyFill="1" applyBorder="1" applyAlignment="1">
      <alignment horizontal="centerContinuous"/>
    </xf>
    <xf numFmtId="0" fontId="32" fillId="0" borderId="33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32" xfId="0" applyFont="1" applyFill="1" applyBorder="1" applyAlignment="1">
      <alignment horizontal="centerContinuous"/>
    </xf>
    <xf numFmtId="0" fontId="25" fillId="0" borderId="42" xfId="0" applyFont="1" applyFill="1" applyBorder="1" applyAlignment="1">
      <alignment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180" fontId="32" fillId="0" borderId="44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/>
    </xf>
    <xf numFmtId="180" fontId="32" fillId="0" borderId="22" xfId="0" applyNumberFormat="1" applyFont="1" applyFill="1" applyBorder="1" applyAlignment="1">
      <alignment/>
    </xf>
    <xf numFmtId="180" fontId="32" fillId="0" borderId="23" xfId="0" applyNumberFormat="1" applyFont="1" applyFill="1" applyBorder="1" applyAlignment="1">
      <alignment/>
    </xf>
    <xf numFmtId="180" fontId="32" fillId="0" borderId="24" xfId="0" applyNumberFormat="1" applyFont="1" applyFill="1" applyBorder="1" applyAlignment="1">
      <alignment/>
    </xf>
    <xf numFmtId="180" fontId="32" fillId="0" borderId="46" xfId="0" applyNumberFormat="1" applyFont="1" applyFill="1" applyBorder="1" applyAlignment="1">
      <alignment/>
    </xf>
    <xf numFmtId="180" fontId="32" fillId="0" borderId="15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25" fillId="0" borderId="27" xfId="0" applyNumberFormat="1" applyFont="1" applyFill="1" applyBorder="1" applyAlignment="1">
      <alignment/>
    </xf>
    <xf numFmtId="180" fontId="8" fillId="0" borderId="42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 horizontal="center"/>
    </xf>
    <xf numFmtId="180" fontId="8" fillId="0" borderId="27" xfId="0" applyNumberFormat="1" applyFont="1" applyFill="1" applyBorder="1" applyAlignment="1">
      <alignment/>
    </xf>
    <xf numFmtId="180" fontId="1" fillId="0" borderId="13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32" fillId="0" borderId="32" xfId="0" applyFont="1" applyFill="1" applyBorder="1" applyAlignment="1">
      <alignment/>
    </xf>
    <xf numFmtId="0" fontId="32" fillId="0" borderId="31" xfId="0" applyFont="1" applyFill="1" applyBorder="1" applyAlignment="1">
      <alignment/>
    </xf>
    <xf numFmtId="0" fontId="32" fillId="0" borderId="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37" xfId="0" applyFont="1" applyFill="1" applyBorder="1" applyAlignment="1">
      <alignment/>
    </xf>
    <xf numFmtId="180" fontId="6" fillId="0" borderId="47" xfId="0" applyNumberFormat="1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1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50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/>
    </xf>
    <xf numFmtId="180" fontId="6" fillId="0" borderId="46" xfId="0" applyNumberFormat="1" applyFon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0" fontId="6" fillId="0" borderId="53" xfId="0" applyNumberFormat="1" applyFont="1" applyFill="1" applyBorder="1" applyAlignment="1">
      <alignment/>
    </xf>
    <xf numFmtId="180" fontId="6" fillId="0" borderId="18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0" fillId="0" borderId="13" xfId="0" applyNumberFormat="1" applyFill="1" applyBorder="1" applyAlignment="1">
      <alignment/>
    </xf>
    <xf numFmtId="180" fontId="15" fillId="0" borderId="13" xfId="0" applyNumberFormat="1" applyFont="1" applyFill="1" applyBorder="1" applyAlignment="1">
      <alignment/>
    </xf>
    <xf numFmtId="180" fontId="0" fillId="0" borderId="44" xfId="0" applyNumberFormat="1" applyFill="1" applyBorder="1" applyAlignment="1">
      <alignment/>
    </xf>
    <xf numFmtId="180" fontId="0" fillId="0" borderId="50" xfId="0" applyNumberFormat="1" applyFill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54" xfId="0" applyNumberFormat="1" applyFill="1" applyBorder="1" applyAlignment="1">
      <alignment/>
    </xf>
    <xf numFmtId="180" fontId="0" fillId="0" borderId="55" xfId="0" applyNumberFormat="1" applyFill="1" applyBorder="1" applyAlignment="1">
      <alignment/>
    </xf>
    <xf numFmtId="180" fontId="0" fillId="0" borderId="56" xfId="0" applyNumberFormat="1" applyFill="1" applyBorder="1" applyAlignment="1">
      <alignment/>
    </xf>
    <xf numFmtId="0" fontId="32" fillId="0" borderId="32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181" fontId="6" fillId="0" borderId="13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Continuous"/>
    </xf>
    <xf numFmtId="180" fontId="39" fillId="0" borderId="22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32" fillId="0" borderId="31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181" fontId="3" fillId="0" borderId="27" xfId="0" applyNumberFormat="1" applyFont="1" applyFill="1" applyBorder="1" applyAlignment="1">
      <alignment/>
    </xf>
    <xf numFmtId="181" fontId="1" fillId="0" borderId="58" xfId="0" applyNumberFormat="1" applyFont="1" applyFill="1" applyBorder="1" applyAlignment="1">
      <alignment/>
    </xf>
    <xf numFmtId="181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81" fontId="1" fillId="0" borderId="5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0" fillId="0" borderId="46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44" xfId="0" applyNumberFormat="1" applyFont="1" applyFill="1" applyBorder="1" applyAlignment="1">
      <alignment/>
    </xf>
    <xf numFmtId="181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81" fontId="40" fillId="0" borderId="5" xfId="0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Continuous" vertical="center"/>
    </xf>
    <xf numFmtId="0" fontId="1" fillId="0" borderId="5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5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0" fontId="15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1" fontId="0" fillId="0" borderId="58" xfId="0" applyNumberFormat="1" applyFont="1" applyFill="1" applyBorder="1" applyAlignment="1">
      <alignment/>
    </xf>
    <xf numFmtId="181" fontId="0" fillId="0" borderId="2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2" xfId="0" applyFont="1" applyFill="1" applyBorder="1" applyAlignment="1">
      <alignment horizontal="centerContinuous"/>
    </xf>
    <xf numFmtId="180" fontId="15" fillId="0" borderId="13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0" fontId="3" fillId="0" borderId="60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/>
    </xf>
    <xf numFmtId="0" fontId="42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32" fillId="0" borderId="57" xfId="0" applyFont="1" applyFill="1" applyBorder="1" applyAlignment="1">
      <alignment horizontal="left"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2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078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173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87642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3:14" ht="31.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N2" s="121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144" t="s">
        <v>210</v>
      </c>
      <c r="D4" s="2"/>
      <c r="E4" s="5"/>
      <c r="F4" s="5"/>
      <c r="G4" s="6"/>
      <c r="H4" s="6"/>
      <c r="I4" s="6"/>
      <c r="J4" s="6"/>
      <c r="K4" s="6"/>
      <c r="L4" s="6"/>
    </row>
    <row r="5" spans="1:12" ht="42">
      <c r="A5" s="1" t="s">
        <v>211</v>
      </c>
      <c r="B5" s="3"/>
      <c r="C5" s="144" t="s">
        <v>212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144" t="s">
        <v>213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144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144"/>
      <c r="D8" s="145"/>
      <c r="E8" s="146"/>
      <c r="F8" s="146"/>
      <c r="G8" s="137"/>
      <c r="H8" s="137"/>
      <c r="I8" s="137"/>
      <c r="J8" s="6"/>
      <c r="K8" s="6"/>
      <c r="L8" s="6"/>
    </row>
    <row r="9" spans="2:12" ht="10.5" customHeight="1" thickBot="1">
      <c r="B9" s="3"/>
      <c r="C9" s="144"/>
      <c r="D9" s="147"/>
      <c r="E9" s="148"/>
      <c r="F9" s="148"/>
      <c r="G9" s="149"/>
      <c r="H9" s="149"/>
      <c r="I9" s="149"/>
      <c r="J9" s="6"/>
      <c r="K9" s="6"/>
      <c r="L9" s="6"/>
    </row>
    <row r="10" spans="2:12" ht="10.5" customHeight="1">
      <c r="B10" s="3"/>
      <c r="C10" s="144"/>
      <c r="D10" s="145"/>
      <c r="E10" s="146"/>
      <c r="F10" s="146"/>
      <c r="G10" s="137"/>
      <c r="H10" s="137"/>
      <c r="I10" s="137"/>
      <c r="J10" s="6"/>
      <c r="K10" s="6"/>
      <c r="L10" s="6"/>
    </row>
    <row r="11" spans="2:12" ht="42">
      <c r="B11" s="3"/>
      <c r="C11" s="144" t="s">
        <v>145</v>
      </c>
      <c r="D11" s="145"/>
      <c r="E11" s="146"/>
      <c r="F11" s="146"/>
      <c r="G11" s="137"/>
      <c r="H11" s="137"/>
      <c r="I11" s="137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87" t="s">
        <v>215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74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88" t="s">
        <v>108</v>
      </c>
      <c r="D20" s="288"/>
      <c r="E20" s="288"/>
      <c r="F20" s="288"/>
      <c r="G20" s="288"/>
      <c r="H20" s="288"/>
      <c r="I20" s="288"/>
      <c r="J20" s="288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88"/>
      <c r="D21" s="288"/>
      <c r="E21" s="288"/>
      <c r="F21" s="288"/>
      <c r="G21" s="288"/>
      <c r="H21" s="288"/>
      <c r="I21" s="288"/>
      <c r="J21" s="288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88" t="s">
        <v>214</v>
      </c>
      <c r="D23" s="288"/>
      <c r="E23" s="288"/>
      <c r="F23" s="288"/>
      <c r="G23" s="288"/>
      <c r="H23" s="288"/>
      <c r="I23" s="288"/>
      <c r="J23" s="288"/>
    </row>
    <row r="24" spans="1:10" ht="23.25" customHeight="1">
      <c r="A24" s="11"/>
      <c r="C24" s="288"/>
      <c r="D24" s="288"/>
      <c r="E24" s="288"/>
      <c r="F24" s="288"/>
      <c r="G24" s="288"/>
      <c r="H24" s="288"/>
      <c r="I24" s="288"/>
      <c r="J24" s="288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0" zoomScaleNormal="70" colorId="22" workbookViewId="0" topLeftCell="A1">
      <selection activeCell="B7" sqref="B7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112" t="s">
        <v>1</v>
      </c>
      <c r="C2" s="11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11" t="s">
        <v>175</v>
      </c>
      <c r="D5" s="27" t="s">
        <v>2</v>
      </c>
      <c r="E5" s="28"/>
      <c r="F5" s="16"/>
      <c r="G5" s="28"/>
      <c r="H5" s="29"/>
      <c r="I5" s="30"/>
    </row>
    <row r="6" spans="1:9" ht="15.75">
      <c r="A6" s="25"/>
      <c r="B6" s="11" t="s">
        <v>176</v>
      </c>
      <c r="C6" s="98"/>
      <c r="D6" s="32">
        <v>2002</v>
      </c>
      <c r="E6" s="32">
        <v>2003</v>
      </c>
      <c r="F6" s="32">
        <v>2004</v>
      </c>
      <c r="G6" s="32">
        <v>2005</v>
      </c>
      <c r="H6" s="32">
        <v>2005</v>
      </c>
      <c r="I6" s="30"/>
    </row>
    <row r="7" spans="1:9" ht="15.75">
      <c r="A7" s="25"/>
      <c r="B7" s="11" t="s">
        <v>180</v>
      </c>
      <c r="C7" s="99"/>
      <c r="D7" s="78" t="s">
        <v>174</v>
      </c>
      <c r="E7" s="78" t="s">
        <v>174</v>
      </c>
      <c r="F7" s="81" t="s">
        <v>173</v>
      </c>
      <c r="G7" s="81" t="s">
        <v>172</v>
      </c>
      <c r="H7" s="114" t="s">
        <v>55</v>
      </c>
      <c r="I7" s="30"/>
    </row>
    <row r="8" spans="1:9" ht="16.5" thickBot="1">
      <c r="A8" s="115" t="s">
        <v>56</v>
      </c>
      <c r="B8" s="52"/>
      <c r="C8" s="55"/>
      <c r="D8" s="45"/>
      <c r="E8" s="45"/>
      <c r="F8" s="45"/>
      <c r="G8" s="45"/>
      <c r="H8" s="45"/>
      <c r="I8" s="30"/>
    </row>
    <row r="9" spans="1:9" ht="15.75">
      <c r="A9" s="115" t="s">
        <v>57</v>
      </c>
      <c r="B9" s="48"/>
      <c r="C9" s="48"/>
      <c r="D9" s="38"/>
      <c r="E9" s="38"/>
      <c r="F9" s="38"/>
      <c r="G9" s="38"/>
      <c r="H9" s="38"/>
      <c r="I9" s="30"/>
    </row>
    <row r="10" spans="1:9" ht="15.75">
      <c r="A10" s="116">
        <v>2</v>
      </c>
      <c r="B10" s="117" t="s">
        <v>58</v>
      </c>
      <c r="C10" s="117"/>
      <c r="D10" s="241">
        <v>104.134</v>
      </c>
      <c r="E10" s="241">
        <v>147.842</v>
      </c>
      <c r="F10" s="241">
        <v>179.895</v>
      </c>
      <c r="G10" s="241">
        <v>189.596</v>
      </c>
      <c r="H10" s="286">
        <v>205</v>
      </c>
      <c r="I10" s="30"/>
    </row>
    <row r="11" spans="1:9" ht="16.5" thickBot="1">
      <c r="A11" s="116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116"/>
      <c r="B12" s="38"/>
      <c r="C12" s="38"/>
      <c r="D12" s="48"/>
      <c r="E12" s="48"/>
      <c r="F12" s="48"/>
      <c r="G12" s="48"/>
      <c r="H12" s="48"/>
      <c r="I12" s="30"/>
    </row>
    <row r="13" spans="1:9" ht="15.75">
      <c r="A13" s="116">
        <v>3</v>
      </c>
      <c r="B13" s="117" t="s">
        <v>59</v>
      </c>
      <c r="C13" s="117"/>
      <c r="D13" s="11"/>
      <c r="E13" s="11"/>
      <c r="F13" s="11"/>
      <c r="G13" s="11"/>
      <c r="H13" s="11"/>
      <c r="I13" s="30"/>
    </row>
    <row r="14" spans="1:9" ht="15">
      <c r="A14" s="116"/>
      <c r="I14" s="30"/>
    </row>
    <row r="15" spans="1:9" ht="15">
      <c r="A15" s="116"/>
      <c r="I15" s="30"/>
    </row>
    <row r="16" spans="1:9" ht="15.75">
      <c r="A16" s="116"/>
      <c r="B16" s="103" t="s">
        <v>60</v>
      </c>
      <c r="C16" s="103"/>
      <c r="D16" s="46"/>
      <c r="E16" s="46"/>
      <c r="F16" s="46"/>
      <c r="G16" s="46"/>
      <c r="H16" s="46"/>
      <c r="I16" s="30"/>
    </row>
    <row r="17" spans="1:9" ht="15">
      <c r="A17" s="116"/>
      <c r="I17" s="30"/>
    </row>
    <row r="18" spans="1:9" ht="15.75">
      <c r="A18" s="116"/>
      <c r="B18" s="103" t="s">
        <v>61</v>
      </c>
      <c r="C18" s="103"/>
      <c r="D18" s="124"/>
      <c r="E18" s="124"/>
      <c r="F18" s="124"/>
      <c r="G18" s="124"/>
      <c r="H18" s="124"/>
      <c r="I18" s="30"/>
    </row>
    <row r="19" spans="1:9" ht="15.75">
      <c r="A19" s="116"/>
      <c r="B19" s="103"/>
      <c r="C19" s="103"/>
      <c r="D19" s="124"/>
      <c r="E19" s="124"/>
      <c r="F19" s="124"/>
      <c r="G19" s="124"/>
      <c r="H19" s="124"/>
      <c r="I19" s="30"/>
    </row>
    <row r="20" spans="1:9" ht="15.75">
      <c r="A20" s="116"/>
      <c r="B20" s="103"/>
      <c r="C20" s="103"/>
      <c r="D20" s="123"/>
      <c r="E20" s="123"/>
      <c r="F20" s="123"/>
      <c r="G20" s="123"/>
      <c r="H20" s="123"/>
      <c r="I20" s="30"/>
    </row>
    <row r="21" spans="1:9" ht="15.75">
      <c r="A21" s="116"/>
      <c r="B21" s="103"/>
      <c r="C21" s="103"/>
      <c r="D21" s="123"/>
      <c r="E21" s="123"/>
      <c r="F21" s="123"/>
      <c r="G21" s="123"/>
      <c r="H21" s="123"/>
      <c r="I21" s="30"/>
    </row>
    <row r="22" spans="1:9" ht="15.75">
      <c r="A22" s="116"/>
      <c r="B22" s="11"/>
      <c r="C22" s="11"/>
      <c r="D22" s="124"/>
      <c r="E22" s="124"/>
      <c r="F22" s="124"/>
      <c r="G22" s="124"/>
      <c r="H22" s="124"/>
      <c r="I22" s="30"/>
    </row>
    <row r="23" spans="1:9" ht="15.75">
      <c r="A23" s="116"/>
      <c r="B23" s="11"/>
      <c r="C23" s="11"/>
      <c r="D23" s="124"/>
      <c r="E23" s="124"/>
      <c r="F23" s="124"/>
      <c r="G23" s="124"/>
      <c r="H23" s="124"/>
      <c r="I23" s="30"/>
    </row>
    <row r="24" spans="1:9" ht="15.75">
      <c r="A24" s="116"/>
      <c r="B24" s="11"/>
      <c r="C24" s="11"/>
      <c r="D24" s="124"/>
      <c r="E24" s="124"/>
      <c r="F24" s="124"/>
      <c r="G24" s="124"/>
      <c r="H24" s="124"/>
      <c r="I24" s="30"/>
    </row>
    <row r="25" spans="1:9" ht="16.5" thickBot="1">
      <c r="A25" s="116"/>
      <c r="D25" s="52"/>
      <c r="E25" s="52"/>
      <c r="F25" s="52"/>
      <c r="G25" s="52"/>
      <c r="H25" s="52"/>
      <c r="I25" s="30"/>
    </row>
    <row r="26" spans="1:9" ht="9.75" customHeight="1">
      <c r="A26" s="116"/>
      <c r="B26" s="38"/>
      <c r="C26" s="38"/>
      <c r="D26" s="48"/>
      <c r="E26" s="48"/>
      <c r="F26" s="48"/>
      <c r="G26" s="48"/>
      <c r="H26" s="48"/>
      <c r="I26" s="30"/>
    </row>
    <row r="27" spans="1:9" ht="15.75">
      <c r="A27" s="116">
        <v>4</v>
      </c>
      <c r="B27" s="117" t="s">
        <v>62</v>
      </c>
      <c r="C27" s="117"/>
      <c r="I27" s="30"/>
    </row>
    <row r="28" spans="1:9" ht="15.75">
      <c r="A28" s="118"/>
      <c r="B28" s="117" t="s">
        <v>63</v>
      </c>
      <c r="C28" s="117"/>
      <c r="I28" s="30"/>
    </row>
    <row r="29" spans="1:9" ht="15.75">
      <c r="A29" s="119"/>
      <c r="B29" s="11" t="s">
        <v>64</v>
      </c>
      <c r="D29" s="124"/>
      <c r="E29" s="124"/>
      <c r="F29" s="124"/>
      <c r="G29" s="124"/>
      <c r="H29" s="124"/>
      <c r="I29" s="30"/>
    </row>
    <row r="30" spans="1:9" ht="15">
      <c r="A30" s="119"/>
      <c r="D30" s="124"/>
      <c r="E30" s="124"/>
      <c r="F30" s="124"/>
      <c r="G30" s="124"/>
      <c r="H30" s="124"/>
      <c r="I30" s="30"/>
    </row>
    <row r="31" spans="1:9" ht="15">
      <c r="A31" s="119"/>
      <c r="D31" s="124"/>
      <c r="E31" s="124"/>
      <c r="F31" s="124"/>
      <c r="G31" s="124"/>
      <c r="H31" s="124"/>
      <c r="I31" s="30"/>
    </row>
    <row r="32" spans="1:9" ht="15">
      <c r="A32" s="119"/>
      <c r="D32" s="124"/>
      <c r="E32" s="124"/>
      <c r="F32" s="124"/>
      <c r="G32" s="124"/>
      <c r="H32" s="124"/>
      <c r="I32" s="30"/>
    </row>
    <row r="33" spans="1:9" ht="15.75">
      <c r="A33" s="119"/>
      <c r="B33" s="11" t="s">
        <v>65</v>
      </c>
      <c r="C33" s="11"/>
      <c r="D33" s="124"/>
      <c r="E33" s="124"/>
      <c r="F33" s="124"/>
      <c r="G33" s="124"/>
      <c r="H33" s="124"/>
      <c r="I33" s="30"/>
    </row>
    <row r="34" spans="1:9" ht="15">
      <c r="A34" s="118"/>
      <c r="D34" s="124"/>
      <c r="E34" s="124"/>
      <c r="F34" s="124"/>
      <c r="G34" s="124"/>
      <c r="H34" s="124"/>
      <c r="I34" s="30"/>
    </row>
    <row r="35" spans="1:9" ht="15.75">
      <c r="A35" s="118"/>
      <c r="B35" s="117"/>
      <c r="C35" s="117"/>
      <c r="D35" s="124"/>
      <c r="E35" s="124"/>
      <c r="F35" s="124"/>
      <c r="G35" s="124"/>
      <c r="H35" s="124"/>
      <c r="I35" s="30"/>
    </row>
    <row r="36" spans="1:9" ht="15.75" thickBot="1">
      <c r="A36" s="119"/>
      <c r="B36" s="53"/>
      <c r="C36" s="53"/>
      <c r="D36" s="53"/>
      <c r="E36" s="53"/>
      <c r="F36" s="53"/>
      <c r="G36" s="53"/>
      <c r="H36" s="53"/>
      <c r="I36" s="30"/>
    </row>
    <row r="37" spans="1:9" ht="15.75">
      <c r="A37" s="118"/>
      <c r="B37" s="11"/>
      <c r="C37" s="11"/>
      <c r="I37" s="30"/>
    </row>
    <row r="38" spans="1:9" ht="15.75">
      <c r="A38" s="116">
        <v>10</v>
      </c>
      <c r="B38" s="117" t="s">
        <v>66</v>
      </c>
      <c r="C38" s="11"/>
      <c r="D38" s="212"/>
      <c r="E38" s="212"/>
      <c r="F38" s="212"/>
      <c r="G38" s="212"/>
      <c r="H38" s="212"/>
      <c r="I38" s="30"/>
    </row>
    <row r="39" spans="1:9" ht="15">
      <c r="A39" s="61" t="s">
        <v>48</v>
      </c>
      <c r="I39" s="30"/>
    </row>
    <row r="40" spans="1:9" ht="15">
      <c r="A40" s="61"/>
      <c r="B40" s="62" t="s">
        <v>37</v>
      </c>
      <c r="I40" s="30"/>
    </row>
    <row r="41" spans="1:9" ht="15.75">
      <c r="A41" s="118"/>
      <c r="B41" s="62" t="s">
        <v>67</v>
      </c>
      <c r="C41" s="11"/>
      <c r="I41" s="30"/>
    </row>
    <row r="42" spans="1:9" ht="16.5" thickBot="1">
      <c r="A42" s="120"/>
      <c r="B42" s="64"/>
      <c r="C42" s="64"/>
      <c r="D42" s="65"/>
      <c r="E42" s="65"/>
      <c r="F42" s="65"/>
      <c r="G42" s="65"/>
      <c r="H42" s="65"/>
      <c r="I42" s="66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N183"/>
  <sheetViews>
    <sheetView showGridLines="0" defaultGridColor="0" zoomScale="70" zoomScaleNormal="70" colorId="22" workbookViewId="0" topLeftCell="A4">
      <pane xSplit="3" ySplit="4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88</v>
      </c>
      <c r="C1" s="19"/>
      <c r="I1" s="122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175</v>
      </c>
      <c r="C4" s="26"/>
      <c r="D4" s="27" t="s">
        <v>2</v>
      </c>
      <c r="E4" s="28"/>
      <c r="F4" s="16"/>
      <c r="G4" s="28"/>
      <c r="H4" s="29"/>
      <c r="I4" s="30"/>
    </row>
    <row r="5" spans="1:9" ht="15.75">
      <c r="A5" s="25"/>
      <c r="B5" s="11" t="s">
        <v>176</v>
      </c>
      <c r="C5" s="31" t="s">
        <v>3</v>
      </c>
      <c r="D5" s="32">
        <v>2002</v>
      </c>
      <c r="E5" s="32">
        <v>2003</v>
      </c>
      <c r="F5" s="32">
        <v>2004</v>
      </c>
      <c r="G5" s="32">
        <v>2005</v>
      </c>
      <c r="H5" s="32">
        <v>2006</v>
      </c>
      <c r="I5" s="30"/>
    </row>
    <row r="6" spans="1:9" ht="15.75">
      <c r="A6" s="25"/>
      <c r="B6" s="11" t="s">
        <v>177</v>
      </c>
      <c r="C6" s="31" t="s">
        <v>4</v>
      </c>
      <c r="D6" s="78" t="s">
        <v>174</v>
      </c>
      <c r="E6" s="78" t="s">
        <v>174</v>
      </c>
      <c r="F6" s="81" t="s">
        <v>173</v>
      </c>
      <c r="G6" s="81" t="s">
        <v>172</v>
      </c>
      <c r="H6" s="79" t="s">
        <v>5</v>
      </c>
      <c r="I6" s="30"/>
    </row>
    <row r="7" spans="1:9" ht="16.5" thickBot="1">
      <c r="A7" s="25"/>
      <c r="C7" s="33"/>
      <c r="D7" s="34"/>
      <c r="E7" s="34"/>
      <c r="F7" s="34"/>
      <c r="G7" s="34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6</v>
      </c>
      <c r="C9" s="41" t="s">
        <v>68</v>
      </c>
      <c r="D9" s="26"/>
      <c r="E9" s="42"/>
      <c r="F9" s="42"/>
      <c r="G9" s="42"/>
      <c r="H9" s="43"/>
      <c r="I9" s="30"/>
    </row>
    <row r="10" spans="1:10" ht="17.25" thickBot="1" thickTop="1">
      <c r="A10" s="25"/>
      <c r="B10" s="43" t="s">
        <v>7</v>
      </c>
      <c r="C10" s="44" t="s">
        <v>8</v>
      </c>
      <c r="D10" s="208">
        <f>+D11+D13+D14</f>
        <v>-1416</v>
      </c>
      <c r="E10" s="208">
        <f>+E11+E13+E14</f>
        <v>-1196.3</v>
      </c>
      <c r="F10" s="208">
        <f>+F11+F13+F14</f>
        <v>-1098.9</v>
      </c>
      <c r="G10" s="208">
        <f>+G11+G13+G14</f>
        <v>-1324</v>
      </c>
      <c r="H10" s="208">
        <f>+H11+H13+H14</f>
        <v>-1156.3369909999997</v>
      </c>
      <c r="I10" s="30"/>
      <c r="J10" s="246"/>
    </row>
    <row r="11" spans="1:9" ht="16.5" thickTop="1">
      <c r="A11" s="25"/>
      <c r="B11" s="43" t="s">
        <v>9</v>
      </c>
      <c r="C11" s="41" t="s">
        <v>10</v>
      </c>
      <c r="D11" s="211">
        <f>+'Table 2A'!C47</f>
        <v>-1337.8</v>
      </c>
      <c r="E11" s="211">
        <f>+'Table 2A'!D47</f>
        <v>-1089.9</v>
      </c>
      <c r="F11" s="211">
        <f>+'Table 2A'!E47</f>
        <v>-1228.2</v>
      </c>
      <c r="G11" s="211">
        <f>+'Table 2A'!F47</f>
        <v>-1485.8</v>
      </c>
      <c r="H11" s="211">
        <f>'Table 2A'!G47</f>
        <v>-1898.6</v>
      </c>
      <c r="I11" s="30"/>
    </row>
    <row r="12" spans="1:9" ht="15.75">
      <c r="A12" s="25"/>
      <c r="B12" s="43" t="s">
        <v>11</v>
      </c>
      <c r="C12" s="41" t="s">
        <v>12</v>
      </c>
      <c r="D12" s="212"/>
      <c r="E12" s="212"/>
      <c r="F12" s="212"/>
      <c r="G12" s="212"/>
      <c r="H12" s="212"/>
      <c r="I12" s="30"/>
    </row>
    <row r="13" spans="1:9" ht="15.75">
      <c r="A13" s="25"/>
      <c r="B13" s="43" t="s">
        <v>13</v>
      </c>
      <c r="C13" s="41" t="s">
        <v>14</v>
      </c>
      <c r="D13" s="212">
        <f>+'Table 2C'!C32</f>
        <v>-151.4</v>
      </c>
      <c r="E13" s="212">
        <f>+'Table 2C'!D32</f>
        <v>-33.3</v>
      </c>
      <c r="F13" s="212">
        <f>+'Table 2C'!E32</f>
        <v>-48.8</v>
      </c>
      <c r="G13" s="212">
        <f>+'Table 2C'!F32</f>
        <v>-120.1</v>
      </c>
      <c r="H13" s="212">
        <v>-61.3</v>
      </c>
      <c r="I13" s="30"/>
    </row>
    <row r="14" spans="1:9" ht="15.75">
      <c r="A14" s="25"/>
      <c r="B14" s="43" t="s">
        <v>15</v>
      </c>
      <c r="C14" s="41" t="s">
        <v>16</v>
      </c>
      <c r="D14" s="212">
        <f>+'Table 2D'!C32</f>
        <v>73.2</v>
      </c>
      <c r="E14" s="212">
        <f>+'Table 2D'!D32</f>
        <v>-73.1</v>
      </c>
      <c r="F14" s="212">
        <f>+'Table 2D'!E32</f>
        <v>178.1</v>
      </c>
      <c r="G14" s="212">
        <f>+'Table 2D'!F32</f>
        <v>281.9</v>
      </c>
      <c r="H14" s="212">
        <v>803.5630090000001</v>
      </c>
      <c r="I14" s="30"/>
    </row>
    <row r="15" spans="1:9" ht="16.5" thickBot="1">
      <c r="A15" s="25"/>
      <c r="B15" s="47"/>
      <c r="C15" s="47"/>
      <c r="D15" s="213"/>
      <c r="E15" s="214"/>
      <c r="F15" s="214"/>
      <c r="G15" s="214"/>
      <c r="H15" s="215"/>
      <c r="I15" s="30"/>
    </row>
    <row r="16" spans="1:9" ht="15.75">
      <c r="A16" s="25"/>
      <c r="B16" s="39"/>
      <c r="C16" s="39"/>
      <c r="D16" s="216"/>
      <c r="E16" s="217"/>
      <c r="F16" s="217"/>
      <c r="G16" s="217"/>
      <c r="H16" s="218"/>
      <c r="I16" s="30"/>
    </row>
    <row r="17" spans="1:9" ht="16.5" thickBot="1">
      <c r="A17" s="25"/>
      <c r="B17" s="40" t="s">
        <v>17</v>
      </c>
      <c r="C17" s="40"/>
      <c r="D17" s="245"/>
      <c r="E17" s="246"/>
      <c r="F17" s="246"/>
      <c r="G17" s="246"/>
      <c r="H17" s="219"/>
      <c r="I17" s="30"/>
    </row>
    <row r="18" spans="1:14" ht="17.25" thickBot="1" thickTop="1">
      <c r="A18" s="25"/>
      <c r="B18" s="40" t="s">
        <v>18</v>
      </c>
      <c r="C18" s="50"/>
      <c r="D18" s="209">
        <v>9295.829150994892</v>
      </c>
      <c r="E18" s="209">
        <v>10570.770369050759</v>
      </c>
      <c r="F18" s="209">
        <v>11665.411112131873</v>
      </c>
      <c r="G18" s="209">
        <v>12712.240443996481</v>
      </c>
      <c r="H18" s="210">
        <v>13751.5</v>
      </c>
      <c r="I18" s="30"/>
      <c r="K18" s="201"/>
      <c r="L18" s="201"/>
      <c r="M18" s="201"/>
      <c r="N18" s="201"/>
    </row>
    <row r="19" spans="1:14" ht="16.5" thickTop="1">
      <c r="A19" s="25"/>
      <c r="B19" s="51" t="s">
        <v>19</v>
      </c>
      <c r="C19" s="51"/>
      <c r="D19" s="220"/>
      <c r="E19" s="221"/>
      <c r="F19" s="221"/>
      <c r="G19" s="221"/>
      <c r="H19" s="222"/>
      <c r="I19" s="30"/>
      <c r="K19" s="201"/>
      <c r="L19" s="201"/>
      <c r="M19" s="201"/>
      <c r="N19" s="201"/>
    </row>
    <row r="20" spans="1:14" ht="15.75">
      <c r="A20" s="25"/>
      <c r="B20" s="43" t="s">
        <v>20</v>
      </c>
      <c r="C20" s="41" t="s">
        <v>21</v>
      </c>
      <c r="D20" s="212">
        <v>2.143</v>
      </c>
      <c r="E20" s="212">
        <v>0.071</v>
      </c>
      <c r="F20" s="212">
        <v>0.223</v>
      </c>
      <c r="G20" s="212">
        <v>0.129</v>
      </c>
      <c r="H20" s="223"/>
      <c r="I20" s="30"/>
      <c r="K20" s="201"/>
      <c r="L20" s="201"/>
      <c r="M20" s="201"/>
      <c r="N20" s="201"/>
    </row>
    <row r="21" spans="1:14" ht="15.75">
      <c r="A21" s="25"/>
      <c r="B21" s="43" t="s">
        <v>22</v>
      </c>
      <c r="C21" s="41" t="s">
        <v>23</v>
      </c>
      <c r="D21" s="224">
        <v>7224.825150994894</v>
      </c>
      <c r="E21" s="224">
        <v>8952.122369050758</v>
      </c>
      <c r="F21" s="224">
        <v>10232.685112131872</v>
      </c>
      <c r="G21" s="224">
        <v>11290.728443996482</v>
      </c>
      <c r="H21" s="222"/>
      <c r="I21" s="30"/>
      <c r="K21" s="201"/>
      <c r="L21" s="201"/>
      <c r="M21" s="201"/>
      <c r="N21" s="201"/>
    </row>
    <row r="22" spans="1:14" ht="15.75">
      <c r="A22" s="25"/>
      <c r="B22" s="51" t="s">
        <v>24</v>
      </c>
      <c r="C22" s="41" t="s">
        <v>25</v>
      </c>
      <c r="D22" s="212">
        <v>1908.6400287159224</v>
      </c>
      <c r="E22" s="212">
        <v>2005.7927593855559</v>
      </c>
      <c r="F22" s="212">
        <v>1967.9984515898698</v>
      </c>
      <c r="G22" s="212">
        <v>1943.9016441938888</v>
      </c>
      <c r="H22" s="223"/>
      <c r="I22" s="30"/>
      <c r="K22" s="201"/>
      <c r="L22" s="201"/>
      <c r="M22" s="201"/>
      <c r="N22" s="201"/>
    </row>
    <row r="23" spans="1:14" ht="15.75">
      <c r="A23" s="25"/>
      <c r="B23" s="51" t="s">
        <v>26</v>
      </c>
      <c r="C23" s="41" t="s">
        <v>27</v>
      </c>
      <c r="D23" s="212">
        <v>5316.185122278972</v>
      </c>
      <c r="E23" s="212">
        <v>6946.329609665202</v>
      </c>
      <c r="F23" s="212">
        <v>8264.686660542002</v>
      </c>
      <c r="G23" s="212">
        <v>9346.826799802593</v>
      </c>
      <c r="H23" s="223"/>
      <c r="I23" s="30"/>
      <c r="K23" s="201"/>
      <c r="L23" s="201"/>
      <c r="M23" s="201"/>
      <c r="N23" s="201"/>
    </row>
    <row r="24" spans="1:14" ht="15.75">
      <c r="A24" s="25"/>
      <c r="B24" s="43" t="s">
        <v>28</v>
      </c>
      <c r="C24" s="41" t="s">
        <v>29</v>
      </c>
      <c r="D24" s="224">
        <v>2068.861</v>
      </c>
      <c r="E24" s="224">
        <v>1618.577</v>
      </c>
      <c r="F24" s="224">
        <v>1432.5030000000002</v>
      </c>
      <c r="G24" s="224">
        <v>1421.3829999999998</v>
      </c>
      <c r="H24" s="222"/>
      <c r="I24" s="30"/>
      <c r="K24" s="201"/>
      <c r="L24" s="201"/>
      <c r="M24" s="201"/>
      <c r="N24" s="201"/>
    </row>
    <row r="25" spans="1:14" ht="15.75">
      <c r="A25" s="25"/>
      <c r="B25" s="51" t="s">
        <v>24</v>
      </c>
      <c r="C25" s="44" t="s">
        <v>30</v>
      </c>
      <c r="D25" s="212">
        <v>118.568</v>
      </c>
      <c r="E25" s="212">
        <v>93.852</v>
      </c>
      <c r="F25" s="212">
        <v>128.679</v>
      </c>
      <c r="G25" s="212">
        <v>105.012</v>
      </c>
      <c r="H25" s="223"/>
      <c r="I25" s="30"/>
      <c r="K25" s="201"/>
      <c r="L25" s="201"/>
      <c r="M25" s="201"/>
      <c r="N25" s="201"/>
    </row>
    <row r="26" spans="1:14" ht="15.75">
      <c r="A26" s="25"/>
      <c r="B26" s="51" t="s">
        <v>26</v>
      </c>
      <c r="C26" s="44" t="s">
        <v>31</v>
      </c>
      <c r="D26" s="225">
        <v>1950.293</v>
      </c>
      <c r="E26" s="225">
        <v>1524.725</v>
      </c>
      <c r="F26" s="225">
        <v>1303.824</v>
      </c>
      <c r="G26" s="225">
        <v>1316.3709999999999</v>
      </c>
      <c r="H26" s="223"/>
      <c r="I26" s="30"/>
      <c r="K26" s="201"/>
      <c r="L26" s="201"/>
      <c r="M26" s="201"/>
      <c r="N26" s="201"/>
    </row>
    <row r="27" spans="1:9" ht="16.5" thickBot="1">
      <c r="A27" s="25"/>
      <c r="B27" s="53"/>
      <c r="C27" s="54"/>
      <c r="D27" s="226"/>
      <c r="E27" s="214"/>
      <c r="F27" s="214"/>
      <c r="G27" s="214"/>
      <c r="H27" s="227"/>
      <c r="I27" s="30"/>
    </row>
    <row r="28" spans="1:9" ht="15.75">
      <c r="A28" s="25"/>
      <c r="B28" s="56"/>
      <c r="C28" s="57"/>
      <c r="D28" s="216"/>
      <c r="E28" s="217"/>
      <c r="F28" s="217"/>
      <c r="G28" s="217"/>
      <c r="H28" s="228"/>
      <c r="I28" s="30"/>
    </row>
    <row r="29" spans="1:9" ht="15.75">
      <c r="A29" s="25"/>
      <c r="B29" s="40" t="s">
        <v>113</v>
      </c>
      <c r="C29" s="40"/>
      <c r="D29" s="220"/>
      <c r="E29" s="221"/>
      <c r="F29" s="221"/>
      <c r="G29" s="221"/>
      <c r="H29" s="229"/>
      <c r="I29" s="30"/>
    </row>
    <row r="30" spans="1:9" ht="15.75">
      <c r="A30" s="58"/>
      <c r="B30" s="40" t="s">
        <v>32</v>
      </c>
      <c r="C30" s="41" t="s">
        <v>33</v>
      </c>
      <c r="D30" s="230">
        <v>840.3</v>
      </c>
      <c r="E30" s="230">
        <v>653</v>
      </c>
      <c r="F30" s="230">
        <v>730.7</v>
      </c>
      <c r="G30" s="230">
        <v>745.7</v>
      </c>
      <c r="H30" s="230">
        <v>619</v>
      </c>
      <c r="I30" s="30"/>
    </row>
    <row r="31" spans="1:9" ht="15.75">
      <c r="A31" s="58"/>
      <c r="B31" s="40" t="s">
        <v>34</v>
      </c>
      <c r="C31" s="41" t="s">
        <v>73</v>
      </c>
      <c r="D31" s="230">
        <v>665.3</v>
      </c>
      <c r="E31" s="230">
        <v>729.2</v>
      </c>
      <c r="F31" s="230">
        <v>853.5</v>
      </c>
      <c r="G31" s="230">
        <v>838.5</v>
      </c>
      <c r="H31" s="230">
        <v>772</v>
      </c>
      <c r="I31" s="30"/>
    </row>
    <row r="32" spans="1:9" s="179" customFormat="1" ht="15.75">
      <c r="A32" s="140"/>
      <c r="B32" s="141" t="s">
        <v>83</v>
      </c>
      <c r="C32" s="142" t="s">
        <v>93</v>
      </c>
      <c r="D32" s="231">
        <v>667.5</v>
      </c>
      <c r="E32" s="283">
        <v>722.6</v>
      </c>
      <c r="F32" s="283">
        <v>849.8</v>
      </c>
      <c r="G32" s="283">
        <v>846.8</v>
      </c>
      <c r="H32" s="231">
        <v>782</v>
      </c>
      <c r="I32" s="143"/>
    </row>
    <row r="33" spans="1:9" ht="16.5" thickBot="1">
      <c r="A33" s="58"/>
      <c r="B33" s="59"/>
      <c r="C33" s="60"/>
      <c r="D33" s="232"/>
      <c r="E33" s="233"/>
      <c r="F33" s="233"/>
      <c r="G33" s="233"/>
      <c r="H33" s="234"/>
      <c r="I33" s="30"/>
    </row>
    <row r="34" spans="1:9" ht="16.5" thickBot="1">
      <c r="A34" s="58"/>
      <c r="B34" s="36"/>
      <c r="C34" s="49"/>
      <c r="D34" s="235"/>
      <c r="E34" s="236"/>
      <c r="F34" s="236"/>
      <c r="G34" s="236"/>
      <c r="H34" s="237"/>
      <c r="I34" s="30"/>
    </row>
    <row r="35" spans="1:9" ht="17.25" thickBot="1" thickTop="1">
      <c r="A35" s="58"/>
      <c r="B35" s="40" t="s">
        <v>35</v>
      </c>
      <c r="C35" s="41" t="s">
        <v>36</v>
      </c>
      <c r="D35" s="208">
        <v>16915</v>
      </c>
      <c r="E35" s="209">
        <v>18651</v>
      </c>
      <c r="F35" s="209">
        <v>20413</v>
      </c>
      <c r="G35" s="209">
        <v>21785</v>
      </c>
      <c r="H35" s="210">
        <v>23360</v>
      </c>
      <c r="I35" s="30"/>
    </row>
    <row r="36" spans="1:9" ht="11.25" customHeight="1" thickTop="1">
      <c r="A36" s="61"/>
      <c r="B36" s="11"/>
      <c r="C36" s="11"/>
      <c r="I36" s="30"/>
    </row>
    <row r="37" spans="1:9" ht="15.75">
      <c r="A37" s="58"/>
      <c r="B37" s="62" t="s">
        <v>37</v>
      </c>
      <c r="C37" s="62"/>
      <c r="I37" s="30"/>
    </row>
    <row r="38" spans="1:9" ht="11.25" customHeight="1" thickBot="1">
      <c r="A38" s="63"/>
      <c r="B38" s="64"/>
      <c r="C38" s="64"/>
      <c r="D38" s="65"/>
      <c r="E38" s="65"/>
      <c r="F38" s="65"/>
      <c r="G38" s="65"/>
      <c r="H38" s="65"/>
      <c r="I38" s="66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68" customFormat="1" ht="14.25"/>
    <row r="255" s="176" customFormat="1" ht="12.75"/>
    <row r="256" s="168" customFormat="1" ht="14.25"/>
    <row r="257" s="168" customFormat="1" ht="14.25"/>
    <row r="258" s="168" customFormat="1" ht="14.25"/>
    <row r="259" s="168" customFormat="1" ht="14.25"/>
    <row r="260" s="168" customFormat="1" ht="14.25"/>
    <row r="261" s="168" customFormat="1" ht="14.25"/>
    <row r="262" s="168" customFormat="1" ht="14.25"/>
    <row r="263" s="168" customFormat="1" ht="14.25"/>
    <row r="264" s="168" customFormat="1" ht="14.25"/>
    <row r="265" s="168" customFormat="1" ht="14.25"/>
    <row r="266" s="168" customFormat="1" ht="14.25"/>
    <row r="267" s="168" customFormat="1" ht="14.25"/>
    <row r="268" s="168" customFormat="1" ht="14.25"/>
    <row r="269" s="168" customFormat="1" ht="14.25"/>
    <row r="270" s="168" customFormat="1" ht="14.25"/>
    <row r="271" s="168" customFormat="1" ht="14.25"/>
    <row r="272" s="168" customFormat="1" ht="14.25"/>
    <row r="273" s="168" customFormat="1" ht="14.25"/>
    <row r="274" s="168" customFormat="1" ht="14.25"/>
    <row r="275" s="168" customFormat="1" ht="14.25"/>
    <row r="276" s="168" customFormat="1" ht="14.25"/>
    <row r="277" s="168" customFormat="1" ht="14.25"/>
    <row r="278" s="168" customFormat="1" ht="14.25"/>
    <row r="279" s="168" customFormat="1" ht="14.25"/>
    <row r="280" s="168" customFormat="1" ht="14.25"/>
    <row r="281" s="168" customFormat="1" ht="14.25"/>
    <row r="282" s="168" customFormat="1" ht="14.25"/>
    <row r="283" s="168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68" customFormat="1" ht="14.25"/>
    <row r="309" s="176" customFormat="1" ht="12.75"/>
    <row r="310" s="168" customFormat="1" ht="14.25"/>
    <row r="311" s="168" customFormat="1" ht="14.25"/>
    <row r="312" s="168" customFormat="1" ht="14.25"/>
    <row r="313" s="168" customFormat="1" ht="14.25"/>
    <row r="314" s="168" customFormat="1" ht="14.25"/>
    <row r="315" s="168" customFormat="1" ht="14.25"/>
    <row r="316" s="168" customFormat="1" ht="14.25"/>
    <row r="317" s="168" customFormat="1" ht="14.25"/>
    <row r="318" s="168" customFormat="1" ht="14.25"/>
    <row r="319" s="168" customFormat="1" ht="14.25"/>
    <row r="320" s="168" customFormat="1" ht="14.25"/>
    <row r="321" s="168" customFormat="1" ht="14.25"/>
    <row r="322" s="168" customFormat="1" ht="14.25"/>
    <row r="323" s="168" customFormat="1" ht="14.25"/>
    <row r="324" s="168" customFormat="1" ht="14.25"/>
    <row r="325" s="168" customFormat="1" ht="14.25"/>
    <row r="326" s="168" customFormat="1" ht="14.25"/>
    <row r="327" s="168" customFormat="1" ht="14.25"/>
    <row r="328" s="168" customFormat="1" ht="14.25"/>
    <row r="329" s="168" customFormat="1" ht="14.25"/>
    <row r="330" s="168" customFormat="1" ht="14.25"/>
    <row r="331" s="168" customFormat="1" ht="14.25"/>
    <row r="332" s="168" customFormat="1" ht="14.25"/>
    <row r="333" s="168" customFormat="1" ht="14.25"/>
    <row r="334" s="168" customFormat="1" ht="14.25"/>
    <row r="335" s="168" customFormat="1" ht="14.25"/>
    <row r="336" s="168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68" customFormat="1" ht="14.25"/>
    <row r="364" s="176" customFormat="1" ht="12.75"/>
    <row r="365" s="168" customFormat="1" ht="14.25"/>
    <row r="366" s="168" customFormat="1" ht="14.25"/>
    <row r="367" s="168" customFormat="1" ht="14.25"/>
    <row r="368" s="168" customFormat="1" ht="14.25"/>
    <row r="369" s="168" customFormat="1" ht="14.25"/>
    <row r="370" s="168" customFormat="1" ht="14.25"/>
    <row r="371" s="168" customFormat="1" ht="14.25"/>
    <row r="372" s="168" customFormat="1" ht="14.25"/>
    <row r="373" s="168" customFormat="1" ht="14.25"/>
    <row r="374" s="168" customFormat="1" ht="14.25"/>
    <row r="375" s="168" customFormat="1" ht="14.25"/>
    <row r="376" s="168" customFormat="1" ht="14.25"/>
    <row r="377" s="168" customFormat="1" ht="14.25"/>
    <row r="378" s="168" customFormat="1" ht="14.25"/>
    <row r="379" s="168" customFormat="1" ht="14.25"/>
    <row r="380" s="168" customFormat="1" ht="14.25"/>
    <row r="381" s="168" customFormat="1" ht="14.25"/>
    <row r="382" s="168" customFormat="1" ht="14.25"/>
    <row r="383" s="168" customFormat="1" ht="14.25"/>
    <row r="384" s="168" customFormat="1" ht="14.25"/>
    <row r="385" s="168" customFormat="1" ht="14.25"/>
    <row r="386" s="168" customFormat="1" ht="14.25"/>
    <row r="387" s="168" customFormat="1" ht="14.25"/>
    <row r="388" s="168" customFormat="1" ht="14.25"/>
    <row r="389" s="168" customFormat="1" ht="14.25"/>
    <row r="390" s="168" customFormat="1" ht="14.25"/>
    <row r="391" s="168" customFormat="1" ht="14.25"/>
    <row r="392" s="168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68" customFormat="1" ht="14.25"/>
    <row r="418" s="168" customFormat="1" ht="14.25"/>
    <row r="419" s="168" customFormat="1" ht="14.25"/>
    <row r="420" s="168" customFormat="1" ht="14.25"/>
    <row r="421" s="168" customFormat="1" ht="14.25"/>
    <row r="422" s="168" customFormat="1" ht="14.25"/>
    <row r="423" s="168" customFormat="1" ht="14.25"/>
    <row r="424" s="168" customFormat="1" ht="14.25"/>
    <row r="425" s="168" customFormat="1" ht="14.25"/>
    <row r="426" s="168" customFormat="1" ht="14.25"/>
    <row r="427" s="168" customFormat="1" ht="14.25"/>
    <row r="428" s="168" customFormat="1" ht="14.25"/>
    <row r="429" s="168" customFormat="1" ht="14.25"/>
    <row r="430" s="168" customFormat="1" ht="14.25"/>
    <row r="431" s="168" customFormat="1" ht="14.25"/>
    <row r="432" s="168" customFormat="1" ht="14.25"/>
    <row r="433" s="168" customFormat="1" ht="14.25"/>
    <row r="434" s="168" customFormat="1" ht="14.25"/>
    <row r="435" s="168" customFormat="1" ht="14.25"/>
    <row r="436" s="168" customFormat="1" ht="14.25"/>
    <row r="437" s="168" customFormat="1" ht="14.25"/>
    <row r="438" s="168" customFormat="1" ht="14.25"/>
    <row r="439" s="168" customFormat="1" ht="14.25"/>
    <row r="440" s="168" customFormat="1" ht="14.25"/>
    <row r="441" s="168" customFormat="1" ht="14.25"/>
    <row r="442" s="168" customFormat="1" ht="14.25"/>
    <row r="443" s="168" customFormat="1" ht="14.25"/>
    <row r="444" s="168" customFormat="1" ht="14.25"/>
    <row r="445" s="168" customFormat="1" ht="14.25"/>
    <row r="446" s="168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52"/>
  <sheetViews>
    <sheetView showGridLines="0" defaultGridColor="0" zoomScale="70" zoomScaleNormal="70" colorId="22" workbookViewId="0" topLeftCell="A1">
      <selection activeCell="B6" sqref="B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42.3359375" style="1" customWidth="1"/>
    <col min="9" max="9" width="62.10546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90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6"/>
      <c r="H4" s="74"/>
      <c r="I4" s="75"/>
      <c r="J4" s="77"/>
      <c r="O4" s="11"/>
    </row>
    <row r="5" spans="1:15" ht="15.75">
      <c r="A5" s="72"/>
      <c r="B5" s="11" t="s">
        <v>179</v>
      </c>
      <c r="C5" s="32">
        <v>2002</v>
      </c>
      <c r="D5" s="32">
        <v>2003</v>
      </c>
      <c r="E5" s="32">
        <v>2004</v>
      </c>
      <c r="F5" s="32">
        <v>2005</v>
      </c>
      <c r="G5" s="32">
        <v>2006</v>
      </c>
      <c r="H5" s="132" t="s">
        <v>71</v>
      </c>
      <c r="I5" s="133"/>
      <c r="J5" s="77"/>
      <c r="O5" s="11"/>
    </row>
    <row r="6" spans="1:15" ht="15.75">
      <c r="A6" s="72"/>
      <c r="B6" s="11" t="s">
        <v>180</v>
      </c>
      <c r="C6" s="78" t="s">
        <v>174</v>
      </c>
      <c r="D6" s="78" t="s">
        <v>174</v>
      </c>
      <c r="E6" s="81" t="s">
        <v>173</v>
      </c>
      <c r="F6" s="81" t="s">
        <v>172</v>
      </c>
      <c r="G6" s="79" t="s">
        <v>5</v>
      </c>
      <c r="H6" s="78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79"/>
      <c r="H7" s="84"/>
      <c r="I7" s="44"/>
      <c r="J7" s="77"/>
      <c r="O7" s="11"/>
    </row>
    <row r="8" spans="1:15" ht="17.25" thickBot="1" thickTop="1">
      <c r="A8" s="72"/>
      <c r="B8" s="85" t="s">
        <v>138</v>
      </c>
      <c r="C8" s="249">
        <v>-1469.6</v>
      </c>
      <c r="D8" s="249">
        <v>-732.4</v>
      </c>
      <c r="E8" s="249">
        <v>-904.5</v>
      </c>
      <c r="F8" s="249">
        <v>-545</v>
      </c>
      <c r="G8" s="249">
        <v>-1531</v>
      </c>
      <c r="H8" s="266" t="s">
        <v>181</v>
      </c>
      <c r="I8" s="130"/>
      <c r="J8" s="88"/>
      <c r="O8" s="11"/>
    </row>
    <row r="9" spans="1:15" ht="16.5" thickTop="1">
      <c r="A9" s="72"/>
      <c r="B9" s="51" t="s">
        <v>142</v>
      </c>
      <c r="C9" s="250"/>
      <c r="D9" s="251"/>
      <c r="E9" s="251"/>
      <c r="F9" s="252"/>
      <c r="G9" s="267"/>
      <c r="H9" s="89"/>
      <c r="I9" s="90"/>
      <c r="J9" s="91"/>
      <c r="O9" s="11"/>
    </row>
    <row r="10" spans="1:15" ht="6" customHeight="1">
      <c r="A10" s="72"/>
      <c r="B10" s="51"/>
      <c r="C10" s="253"/>
      <c r="D10" s="254"/>
      <c r="E10" s="254"/>
      <c r="F10" s="93"/>
      <c r="G10" s="94"/>
      <c r="H10" s="92"/>
      <c r="I10" s="94"/>
      <c r="J10" s="91"/>
      <c r="O10" s="11"/>
    </row>
    <row r="11" spans="1:15" ht="15.75">
      <c r="A11" s="95"/>
      <c r="B11" s="96" t="s">
        <v>85</v>
      </c>
      <c r="C11" s="255">
        <v>65.7</v>
      </c>
      <c r="D11" s="256">
        <v>-28.8</v>
      </c>
      <c r="E11" s="256">
        <v>0.699999999999998</v>
      </c>
      <c r="F11" s="256">
        <v>-440.9</v>
      </c>
      <c r="G11" s="268"/>
      <c r="H11" s="125"/>
      <c r="I11" s="126"/>
      <c r="J11" s="91"/>
      <c r="O11" s="11"/>
    </row>
    <row r="12" spans="1:15" ht="15.75">
      <c r="A12" s="72"/>
      <c r="B12" s="96" t="s">
        <v>38</v>
      </c>
      <c r="C12" s="257">
        <v>12.5</v>
      </c>
      <c r="D12" s="257">
        <v>17.9</v>
      </c>
      <c r="E12" s="257">
        <v>20.9</v>
      </c>
      <c r="F12" s="257">
        <v>19.3</v>
      </c>
      <c r="G12" s="284">
        <v>1.5</v>
      </c>
      <c r="H12" s="125"/>
      <c r="I12" s="126" t="s">
        <v>48</v>
      </c>
      <c r="J12" s="91"/>
      <c r="O12" s="11"/>
    </row>
    <row r="13" spans="1:15" ht="15.75">
      <c r="A13" s="72"/>
      <c r="B13" s="96" t="s">
        <v>39</v>
      </c>
      <c r="C13" s="257">
        <v>-30.6</v>
      </c>
      <c r="D13" s="257">
        <v>-43.7</v>
      </c>
      <c r="E13" s="257">
        <v>-30.3</v>
      </c>
      <c r="F13" s="257">
        <v>-14</v>
      </c>
      <c r="G13" s="284">
        <v>-8.9</v>
      </c>
      <c r="H13" s="125"/>
      <c r="I13" s="126"/>
      <c r="J13" s="91"/>
      <c r="O13" s="11"/>
    </row>
    <row r="14" spans="1:15" ht="15.75">
      <c r="A14" s="72"/>
      <c r="B14" s="96" t="s">
        <v>40</v>
      </c>
      <c r="C14" s="257">
        <v>107.8</v>
      </c>
      <c r="D14" s="257">
        <v>5.2</v>
      </c>
      <c r="E14" s="257">
        <v>8.5</v>
      </c>
      <c r="F14" s="257">
        <v>7.5</v>
      </c>
      <c r="G14" s="284">
        <v>0</v>
      </c>
      <c r="H14" s="125"/>
      <c r="I14" s="126"/>
      <c r="J14" s="91"/>
      <c r="O14" s="11"/>
    </row>
    <row r="15" spans="1:15" ht="15.75">
      <c r="A15" s="72"/>
      <c r="B15" s="96" t="s">
        <v>41</v>
      </c>
      <c r="C15" s="257">
        <v>-23.5</v>
      </c>
      <c r="D15" s="257">
        <v>-0.6</v>
      </c>
      <c r="E15" s="257">
        <v>-0.2</v>
      </c>
      <c r="F15" s="257">
        <v>-400.9</v>
      </c>
      <c r="G15" s="284">
        <v>0</v>
      </c>
      <c r="H15" s="270" t="s">
        <v>182</v>
      </c>
      <c r="I15" s="126"/>
      <c r="J15" s="91"/>
      <c r="O15" s="11"/>
    </row>
    <row r="16" spans="1:15" ht="15.75">
      <c r="A16" s="72"/>
      <c r="B16" s="96" t="s">
        <v>42</v>
      </c>
      <c r="C16" s="257">
        <v>-0.5</v>
      </c>
      <c r="D16" s="257">
        <v>-7.6</v>
      </c>
      <c r="E16" s="257">
        <v>1.8</v>
      </c>
      <c r="F16" s="257">
        <v>-52.8</v>
      </c>
      <c r="G16" s="284">
        <v>0</v>
      </c>
      <c r="H16" s="270"/>
      <c r="I16" s="126"/>
      <c r="J16" s="91"/>
      <c r="O16" s="11"/>
    </row>
    <row r="17" spans="1:15" ht="15.75">
      <c r="A17" s="72"/>
      <c r="C17" s="257"/>
      <c r="D17" s="258"/>
      <c r="E17" s="258"/>
      <c r="F17" s="259"/>
      <c r="G17" s="271"/>
      <c r="H17" s="125"/>
      <c r="I17" s="126"/>
      <c r="J17" s="91"/>
      <c r="O17" s="11"/>
    </row>
    <row r="18" spans="1:15" ht="15.75">
      <c r="A18" s="95"/>
      <c r="B18" s="98" t="s">
        <v>81</v>
      </c>
      <c r="C18" s="257">
        <v>11.3</v>
      </c>
      <c r="D18" s="257">
        <v>6.7</v>
      </c>
      <c r="E18" s="257">
        <v>-38.6</v>
      </c>
      <c r="F18" s="257">
        <v>-61.7</v>
      </c>
      <c r="G18" s="284">
        <v>0</v>
      </c>
      <c r="H18" s="125"/>
      <c r="I18" s="126"/>
      <c r="J18" s="91"/>
      <c r="O18" s="11"/>
    </row>
    <row r="19" spans="1:15" ht="15.75">
      <c r="A19" s="95"/>
      <c r="B19" s="98" t="s">
        <v>76</v>
      </c>
      <c r="C19" s="257">
        <v>42.2</v>
      </c>
      <c r="D19" s="257">
        <v>42.3</v>
      </c>
      <c r="E19" s="257">
        <v>148.4</v>
      </c>
      <c r="F19" s="257">
        <v>33.6</v>
      </c>
      <c r="G19" s="269">
        <v>5.6</v>
      </c>
      <c r="H19" s="125"/>
      <c r="I19" s="126"/>
      <c r="J19" s="91"/>
      <c r="O19" s="11"/>
    </row>
    <row r="20" spans="1:15" ht="15.75">
      <c r="A20" s="95"/>
      <c r="B20" s="98" t="s">
        <v>75</v>
      </c>
      <c r="C20" s="257">
        <v>-4.4</v>
      </c>
      <c r="D20" s="257">
        <v>-182.3</v>
      </c>
      <c r="E20" s="257">
        <v>-92.5</v>
      </c>
      <c r="F20" s="257">
        <v>114.3</v>
      </c>
      <c r="G20" s="257">
        <v>-33.1</v>
      </c>
      <c r="H20" s="125"/>
      <c r="I20" s="126"/>
      <c r="J20" s="91"/>
      <c r="O20" s="11"/>
    </row>
    <row r="21" spans="1:15" ht="15.75">
      <c r="A21" s="72"/>
      <c r="B21" s="98"/>
      <c r="C21" s="257"/>
      <c r="D21" s="257"/>
      <c r="E21" s="258"/>
      <c r="F21" s="259"/>
      <c r="G21" s="271"/>
      <c r="H21" s="125"/>
      <c r="I21" s="126"/>
      <c r="J21" s="91"/>
      <c r="O21" s="11"/>
    </row>
    <row r="22" spans="1:15" ht="15.75">
      <c r="A22" s="95"/>
      <c r="B22" s="99" t="s">
        <v>43</v>
      </c>
      <c r="C22" s="257"/>
      <c r="D22" s="257"/>
      <c r="E22" s="257"/>
      <c r="F22" s="260"/>
      <c r="G22" s="269"/>
      <c r="H22" s="125"/>
      <c r="I22" s="126"/>
      <c r="J22" s="91"/>
      <c r="O22" s="11"/>
    </row>
    <row r="23" spans="1:15" ht="15.75">
      <c r="A23" s="72"/>
      <c r="B23" s="98" t="s">
        <v>44</v>
      </c>
      <c r="C23" s="257"/>
      <c r="D23" s="257"/>
      <c r="E23" s="258"/>
      <c r="F23" s="259"/>
      <c r="G23" s="271"/>
      <c r="H23" s="125"/>
      <c r="I23" s="126"/>
      <c r="J23" s="91"/>
      <c r="O23" s="11"/>
    </row>
    <row r="24" spans="1:15" ht="15.75">
      <c r="A24" s="100"/>
      <c r="B24" s="99" t="s">
        <v>45</v>
      </c>
      <c r="C24" s="257">
        <v>76.6</v>
      </c>
      <c r="D24" s="257">
        <v>-96.4</v>
      </c>
      <c r="E24" s="257">
        <v>-204.5</v>
      </c>
      <c r="F24" s="257">
        <v>-153.2</v>
      </c>
      <c r="G24" s="269">
        <v>211.4</v>
      </c>
      <c r="H24" s="125"/>
      <c r="I24" s="126"/>
      <c r="J24" s="91"/>
      <c r="O24" s="11"/>
    </row>
    <row r="25" spans="1:15" ht="15.75">
      <c r="A25" s="72"/>
      <c r="B25" s="98" t="s">
        <v>46</v>
      </c>
      <c r="C25" s="261"/>
      <c r="D25" s="262"/>
      <c r="E25" s="262"/>
      <c r="F25" s="263"/>
      <c r="G25" s="272"/>
      <c r="H25" s="125"/>
      <c r="I25" s="126"/>
      <c r="J25" s="91"/>
      <c r="O25" s="11"/>
    </row>
    <row r="26" spans="1:15" ht="15.75">
      <c r="A26" s="72"/>
      <c r="B26" s="98"/>
      <c r="C26" s="255"/>
      <c r="D26" s="256"/>
      <c r="E26" s="256"/>
      <c r="F26" s="264"/>
      <c r="G26" s="268"/>
      <c r="H26" s="125"/>
      <c r="I26" s="126"/>
      <c r="J26" s="91"/>
      <c r="O26" s="11"/>
    </row>
    <row r="27" spans="1:15" ht="15.75">
      <c r="A27" s="72"/>
      <c r="B27" s="98" t="s">
        <v>77</v>
      </c>
      <c r="C27" s="257">
        <v>-59.6</v>
      </c>
      <c r="D27" s="257">
        <v>-99</v>
      </c>
      <c r="E27" s="257">
        <v>-137.2</v>
      </c>
      <c r="F27" s="257">
        <v>-432.9</v>
      </c>
      <c r="G27" s="269">
        <v>-544.1</v>
      </c>
      <c r="H27" s="270" t="s">
        <v>183</v>
      </c>
      <c r="I27" s="126"/>
      <c r="J27" s="91"/>
      <c r="O27" s="11"/>
    </row>
    <row r="28" spans="1:15" ht="15.75">
      <c r="A28" s="72"/>
      <c r="B28" s="98"/>
      <c r="C28" s="257">
        <v>-9.3</v>
      </c>
      <c r="D28" s="257">
        <v>-5.9</v>
      </c>
      <c r="E28" s="257"/>
      <c r="F28" s="260"/>
      <c r="G28" s="269"/>
      <c r="H28" s="270" t="s">
        <v>184</v>
      </c>
      <c r="I28" s="126"/>
      <c r="J28" s="91"/>
      <c r="O28" s="11"/>
    </row>
    <row r="29" spans="1:15" ht="15.75">
      <c r="A29" s="72"/>
      <c r="B29" s="98"/>
      <c r="C29" s="257">
        <v>-28.8</v>
      </c>
      <c r="D29" s="257">
        <v>-99.4</v>
      </c>
      <c r="E29" s="257">
        <v>-349</v>
      </c>
      <c r="F29" s="257">
        <v>-423.9</v>
      </c>
      <c r="G29" s="284">
        <v>-469</v>
      </c>
      <c r="H29" s="270" t="s">
        <v>185</v>
      </c>
      <c r="I29" s="126"/>
      <c r="J29" s="91"/>
      <c r="O29" s="11"/>
    </row>
    <row r="30" spans="1:15" ht="15.75">
      <c r="A30" s="72"/>
      <c r="B30" s="98"/>
      <c r="C30" s="257">
        <v>-61.3</v>
      </c>
      <c r="D30" s="257"/>
      <c r="E30" s="257"/>
      <c r="F30" s="260"/>
      <c r="G30" s="269"/>
      <c r="H30" s="270" t="s">
        <v>186</v>
      </c>
      <c r="I30" s="126"/>
      <c r="J30" s="91"/>
      <c r="O30" s="11"/>
    </row>
    <row r="31" spans="1:15" ht="15.75">
      <c r="A31" s="72"/>
      <c r="B31" s="98"/>
      <c r="C31" s="257"/>
      <c r="D31" s="257"/>
      <c r="E31" s="257">
        <v>28.9</v>
      </c>
      <c r="F31" s="260"/>
      <c r="G31" s="269"/>
      <c r="H31" s="270" t="s">
        <v>187</v>
      </c>
      <c r="I31" s="126"/>
      <c r="J31" s="91"/>
      <c r="O31" s="11"/>
    </row>
    <row r="32" spans="1:15" ht="15.75">
      <c r="A32" s="72"/>
      <c r="B32" s="98"/>
      <c r="C32" s="257"/>
      <c r="D32" s="257"/>
      <c r="E32" s="257">
        <v>-10.7</v>
      </c>
      <c r="F32" s="260"/>
      <c r="G32" s="269"/>
      <c r="H32" s="270" t="s">
        <v>188</v>
      </c>
      <c r="I32" s="126"/>
      <c r="J32" s="91"/>
      <c r="O32" s="11"/>
    </row>
    <row r="33" spans="1:15" ht="15.75">
      <c r="A33" s="72"/>
      <c r="B33" s="98"/>
      <c r="C33" s="257">
        <v>-6.3</v>
      </c>
      <c r="D33" s="257"/>
      <c r="E33" s="257"/>
      <c r="F33" s="260"/>
      <c r="G33" s="269"/>
      <c r="H33" s="270" t="s">
        <v>189</v>
      </c>
      <c r="I33" s="126"/>
      <c r="J33" s="91"/>
      <c r="O33" s="11"/>
    </row>
    <row r="34" spans="1:15" ht="15.75">
      <c r="A34" s="72"/>
      <c r="B34" s="98"/>
      <c r="C34" s="257">
        <v>47</v>
      </c>
      <c r="D34" s="257"/>
      <c r="E34" s="257"/>
      <c r="F34" s="260"/>
      <c r="G34" s="269"/>
      <c r="H34" s="270" t="s">
        <v>190</v>
      </c>
      <c r="I34" s="126"/>
      <c r="J34" s="91"/>
      <c r="O34" s="11"/>
    </row>
    <row r="35" spans="1:15" ht="15.75">
      <c r="A35" s="72"/>
      <c r="B35" s="98"/>
      <c r="C35" s="257">
        <v>-0.8</v>
      </c>
      <c r="D35" s="257"/>
      <c r="E35" s="257"/>
      <c r="F35" s="260"/>
      <c r="G35" s="269"/>
      <c r="H35" s="270" t="s">
        <v>191</v>
      </c>
      <c r="I35" s="126"/>
      <c r="J35" s="91"/>
      <c r="O35" s="11"/>
    </row>
    <row r="36" spans="1:15" ht="15.75">
      <c r="A36" s="72"/>
      <c r="B36" s="98"/>
      <c r="C36" s="257"/>
      <c r="D36" s="257">
        <v>42</v>
      </c>
      <c r="E36" s="257">
        <v>166.5</v>
      </c>
      <c r="F36" s="260"/>
      <c r="G36" s="269"/>
      <c r="H36" s="270" t="s">
        <v>192</v>
      </c>
      <c r="I36" s="126"/>
      <c r="J36" s="91"/>
      <c r="O36" s="11"/>
    </row>
    <row r="37" spans="1:15" ht="15.75">
      <c r="A37" s="72"/>
      <c r="B37" s="98"/>
      <c r="C37" s="257"/>
      <c r="D37" s="257">
        <v>-35.6</v>
      </c>
      <c r="E37" s="257"/>
      <c r="F37" s="260"/>
      <c r="G37" s="269"/>
      <c r="H37" s="270" t="s">
        <v>193</v>
      </c>
      <c r="I37" s="126"/>
      <c r="J37" s="91"/>
      <c r="O37" s="11"/>
    </row>
    <row r="38" spans="1:15" ht="15.75">
      <c r="A38" s="72"/>
      <c r="B38" s="273"/>
      <c r="C38" s="257"/>
      <c r="D38" s="257">
        <v>0.8</v>
      </c>
      <c r="E38" s="257">
        <v>36.1</v>
      </c>
      <c r="F38" s="257"/>
      <c r="G38" s="269"/>
      <c r="H38" s="270" t="s">
        <v>194</v>
      </c>
      <c r="I38" s="126"/>
      <c r="J38" s="91"/>
      <c r="O38" s="11"/>
    </row>
    <row r="39" spans="1:15" ht="15.75">
      <c r="A39" s="72"/>
      <c r="B39" s="273"/>
      <c r="C39" s="257"/>
      <c r="D39" s="257">
        <v>-0.8</v>
      </c>
      <c r="E39" s="257"/>
      <c r="F39" s="260"/>
      <c r="G39" s="269"/>
      <c r="H39" s="270" t="s">
        <v>195</v>
      </c>
      <c r="I39" s="126"/>
      <c r="J39" s="91"/>
      <c r="O39" s="11"/>
    </row>
    <row r="40" spans="1:15" ht="15.75">
      <c r="A40" s="72"/>
      <c r="B40" s="273"/>
      <c r="C40" s="257">
        <v>-0.1</v>
      </c>
      <c r="D40" s="257"/>
      <c r="E40" s="257"/>
      <c r="F40" s="260"/>
      <c r="G40" s="269"/>
      <c r="H40" s="270" t="s">
        <v>196</v>
      </c>
      <c r="I40" s="126"/>
      <c r="J40" s="91"/>
      <c r="O40" s="11"/>
    </row>
    <row r="41" spans="1:15" ht="15.75">
      <c r="A41" s="72"/>
      <c r="B41" s="98"/>
      <c r="C41" s="257"/>
      <c r="D41" s="257"/>
      <c r="E41" s="257">
        <v>-4.8</v>
      </c>
      <c r="F41" s="260"/>
      <c r="G41" s="269"/>
      <c r="H41" s="270" t="s">
        <v>197</v>
      </c>
      <c r="I41" s="126"/>
      <c r="J41" s="91"/>
      <c r="O41" s="11"/>
    </row>
    <row r="42" spans="1:15" ht="15.75">
      <c r="A42" s="72"/>
      <c r="B42" s="98"/>
      <c r="C42" s="257"/>
      <c r="D42" s="257"/>
      <c r="E42" s="257">
        <v>-1.5</v>
      </c>
      <c r="F42" s="260"/>
      <c r="G42" s="269"/>
      <c r="H42" s="270" t="s">
        <v>198</v>
      </c>
      <c r="I42" s="126"/>
      <c r="J42" s="91"/>
      <c r="O42" s="11"/>
    </row>
    <row r="43" spans="1:15" ht="15.75">
      <c r="A43" s="72"/>
      <c r="B43" s="98"/>
      <c r="C43" s="257"/>
      <c r="D43" s="257"/>
      <c r="E43" s="257"/>
      <c r="F43" s="257">
        <v>-5.6</v>
      </c>
      <c r="G43" s="269"/>
      <c r="H43" s="270" t="s">
        <v>199</v>
      </c>
      <c r="I43" s="126"/>
      <c r="J43" s="91"/>
      <c r="O43" s="11"/>
    </row>
    <row r="44" spans="1:15" ht="15.75">
      <c r="A44" s="72"/>
      <c r="B44" s="98"/>
      <c r="C44" s="257"/>
      <c r="D44" s="257"/>
      <c r="E44" s="257"/>
      <c r="F44" s="257">
        <v>-3.7</v>
      </c>
      <c r="G44" s="269"/>
      <c r="H44" s="270" t="s">
        <v>200</v>
      </c>
      <c r="I44" s="126"/>
      <c r="J44" s="91"/>
      <c r="O44" s="11"/>
    </row>
    <row r="45" spans="1:15" ht="15.75">
      <c r="A45" s="72"/>
      <c r="B45" s="274"/>
      <c r="C45" s="257"/>
      <c r="D45" s="257"/>
      <c r="E45" s="257">
        <v>-2.8</v>
      </c>
      <c r="F45" s="257">
        <v>0.2</v>
      </c>
      <c r="G45" s="269"/>
      <c r="H45" s="270" t="s">
        <v>201</v>
      </c>
      <c r="I45" s="126"/>
      <c r="J45" s="91"/>
      <c r="O45" s="11"/>
    </row>
    <row r="46" spans="1:15" ht="16.5" thickBot="1">
      <c r="A46" s="72"/>
      <c r="B46" s="98"/>
      <c r="C46" s="265"/>
      <c r="D46" s="265"/>
      <c r="E46" s="265"/>
      <c r="F46" s="265"/>
      <c r="G46" s="275">
        <v>-75.1</v>
      </c>
      <c r="H46" s="270" t="s">
        <v>209</v>
      </c>
      <c r="I46" s="94"/>
      <c r="J46" s="91"/>
      <c r="O46" s="11"/>
    </row>
    <row r="47" spans="1:15" ht="17.25" thickBot="1" thickTop="1">
      <c r="A47" s="72"/>
      <c r="B47" s="102" t="s">
        <v>69</v>
      </c>
      <c r="C47" s="249">
        <v>-1337.8</v>
      </c>
      <c r="D47" s="249">
        <v>-1089.9</v>
      </c>
      <c r="E47" s="249">
        <v>-1228.2</v>
      </c>
      <c r="F47" s="249">
        <v>-1485.8</v>
      </c>
      <c r="G47" s="285">
        <v>-1898.6</v>
      </c>
      <c r="H47" s="86"/>
      <c r="I47" s="87"/>
      <c r="J47" s="88"/>
      <c r="O47" s="11"/>
    </row>
    <row r="48" spans="1:11" ht="16.5" thickTop="1">
      <c r="A48" s="72"/>
      <c r="B48" s="103" t="s">
        <v>47</v>
      </c>
      <c r="C48" s="83"/>
      <c r="D48" s="83"/>
      <c r="E48" s="83"/>
      <c r="F48" s="104"/>
      <c r="G48" s="83"/>
      <c r="H48" s="83"/>
      <c r="I48" s="83"/>
      <c r="J48" s="91"/>
      <c r="K48" s="11"/>
    </row>
    <row r="49" spans="1:11" ht="9" customHeight="1">
      <c r="A49" s="72"/>
      <c r="B49" s="67"/>
      <c r="C49" s="83"/>
      <c r="D49" s="83"/>
      <c r="E49" s="83"/>
      <c r="F49" s="83"/>
      <c r="G49" s="83"/>
      <c r="H49" s="83"/>
      <c r="I49" s="83"/>
      <c r="J49" s="91"/>
      <c r="K49" s="11"/>
    </row>
    <row r="50" spans="1:11" ht="15.75">
      <c r="A50" s="72"/>
      <c r="B50" s="11" t="s">
        <v>37</v>
      </c>
      <c r="C50" s="83"/>
      <c r="D50" s="83"/>
      <c r="E50" s="83"/>
      <c r="F50" s="83"/>
      <c r="G50" s="83"/>
      <c r="H50" s="83"/>
      <c r="I50" s="83"/>
      <c r="J50" s="91"/>
      <c r="K50" s="11"/>
    </row>
    <row r="51" spans="1:11" ht="15.75">
      <c r="A51" s="72"/>
      <c r="B51" s="11" t="s">
        <v>109</v>
      </c>
      <c r="C51" s="83"/>
      <c r="D51" s="83"/>
      <c r="E51" s="83"/>
      <c r="F51" s="83"/>
      <c r="G51" s="83"/>
      <c r="H51" s="83"/>
      <c r="I51" s="83"/>
      <c r="J51" s="91"/>
      <c r="K51" s="11"/>
    </row>
    <row r="52" spans="1:12" ht="12" customHeight="1" thickBot="1">
      <c r="A52" s="105"/>
      <c r="B52" s="106"/>
      <c r="C52" s="106"/>
      <c r="D52" s="106"/>
      <c r="E52" s="106"/>
      <c r="F52" s="106"/>
      <c r="G52" s="106"/>
      <c r="H52" s="106"/>
      <c r="I52" s="106"/>
      <c r="J52" s="107"/>
      <c r="L52" s="11"/>
    </row>
    <row r="53" ht="15.7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39"/>
  <sheetViews>
    <sheetView showGridLines="0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91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4"/>
      <c r="H4" s="75"/>
      <c r="I4" s="75"/>
      <c r="J4" s="77"/>
      <c r="O4" s="11"/>
    </row>
    <row r="5" spans="1:15" ht="15.75">
      <c r="A5" s="72"/>
      <c r="B5" s="11" t="s">
        <v>179</v>
      </c>
      <c r="C5" s="32">
        <v>2002</v>
      </c>
      <c r="D5" s="32">
        <v>2003</v>
      </c>
      <c r="E5" s="32">
        <v>2004</v>
      </c>
      <c r="F5" s="32">
        <v>2005</v>
      </c>
      <c r="G5" s="289" t="s">
        <v>71</v>
      </c>
      <c r="H5" s="290"/>
      <c r="I5" s="291"/>
      <c r="J5" s="77"/>
      <c r="O5" s="11"/>
    </row>
    <row r="6" spans="1:15" ht="15.75">
      <c r="A6" s="72"/>
      <c r="B6" s="11" t="s">
        <v>180</v>
      </c>
      <c r="C6" s="78" t="s">
        <v>174</v>
      </c>
      <c r="D6" s="78" t="s">
        <v>174</v>
      </c>
      <c r="E6" s="81" t="s">
        <v>173</v>
      </c>
      <c r="F6" s="81" t="s">
        <v>172</v>
      </c>
      <c r="G6" s="78"/>
      <c r="H6" s="82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84"/>
      <c r="H7" s="134"/>
      <c r="I7" s="44"/>
      <c r="J7" s="77"/>
      <c r="O7" s="11"/>
    </row>
    <row r="8" spans="1:15" ht="17.25" thickBot="1" thickTop="1">
      <c r="A8" s="72"/>
      <c r="B8" s="85" t="s">
        <v>79</v>
      </c>
      <c r="C8" s="276">
        <v>-105</v>
      </c>
      <c r="D8" s="276">
        <v>-31.7</v>
      </c>
      <c r="E8" s="276">
        <v>-16.5</v>
      </c>
      <c r="F8" s="276">
        <v>-86.4</v>
      </c>
      <c r="G8" s="292" t="s">
        <v>181</v>
      </c>
      <c r="H8" s="293"/>
      <c r="I8" s="294"/>
      <c r="J8" s="88"/>
      <c r="O8" s="11"/>
    </row>
    <row r="9" spans="1:15" ht="16.5" thickTop="1">
      <c r="A9" s="72"/>
      <c r="B9" s="51" t="s">
        <v>84</v>
      </c>
      <c r="C9" s="277"/>
      <c r="D9" s="278"/>
      <c r="E9" s="278"/>
      <c r="F9" s="278"/>
      <c r="G9" s="89"/>
      <c r="H9" s="101"/>
      <c r="I9" s="90"/>
      <c r="J9" s="91"/>
      <c r="O9" s="11"/>
    </row>
    <row r="10" spans="1:15" ht="6" customHeight="1">
      <c r="A10" s="72"/>
      <c r="B10" s="51"/>
      <c r="C10" s="279"/>
      <c r="D10" s="280"/>
      <c r="E10" s="280"/>
      <c r="F10" s="280"/>
      <c r="G10" s="92"/>
      <c r="H10" s="93"/>
      <c r="I10" s="94"/>
      <c r="J10" s="91"/>
      <c r="O10" s="11"/>
    </row>
    <row r="11" spans="1:15" ht="15.75">
      <c r="A11" s="95"/>
      <c r="B11" s="96" t="s">
        <v>85</v>
      </c>
      <c r="C11" s="255">
        <v>-12.8</v>
      </c>
      <c r="D11" s="256">
        <v>-8.7</v>
      </c>
      <c r="E11" s="256">
        <v>-7.9</v>
      </c>
      <c r="F11" s="256">
        <v>-11.6</v>
      </c>
      <c r="G11" s="125"/>
      <c r="H11" s="139"/>
      <c r="I11" s="126"/>
      <c r="J11" s="91"/>
      <c r="O11" s="11"/>
    </row>
    <row r="12" spans="1:15" ht="15.75">
      <c r="A12" s="72"/>
      <c r="B12" s="96" t="s">
        <v>86</v>
      </c>
      <c r="C12" s="257">
        <v>-8.3</v>
      </c>
      <c r="D12" s="257">
        <v>-8</v>
      </c>
      <c r="E12" s="257">
        <v>-5.1</v>
      </c>
      <c r="F12" s="257">
        <v>-0.3</v>
      </c>
      <c r="G12" s="125"/>
      <c r="H12" s="139"/>
      <c r="I12" s="126"/>
      <c r="J12" s="91"/>
      <c r="O12" s="11"/>
    </row>
    <row r="13" spans="1:15" ht="15.75">
      <c r="A13" s="72"/>
      <c r="B13" s="96" t="s">
        <v>87</v>
      </c>
      <c r="C13" s="257">
        <v>-5.8</v>
      </c>
      <c r="D13" s="257">
        <v>1.5</v>
      </c>
      <c r="E13" s="257">
        <v>-3.9</v>
      </c>
      <c r="F13" s="257">
        <v>-11.3</v>
      </c>
      <c r="G13" s="125"/>
      <c r="H13" s="139"/>
      <c r="I13" s="126"/>
      <c r="J13" s="91"/>
      <c r="O13" s="11"/>
    </row>
    <row r="14" spans="1:15" ht="15.75">
      <c r="A14" s="72"/>
      <c r="B14" s="96" t="s">
        <v>42</v>
      </c>
      <c r="C14" s="257">
        <v>1.3</v>
      </c>
      <c r="D14" s="257">
        <v>-2.2</v>
      </c>
      <c r="E14" s="257">
        <v>1.1</v>
      </c>
      <c r="F14" s="257">
        <v>0</v>
      </c>
      <c r="G14" s="125"/>
      <c r="H14" s="139"/>
      <c r="I14" s="126"/>
      <c r="J14" s="91"/>
      <c r="O14" s="11"/>
    </row>
    <row r="15" spans="1:15" ht="15.75">
      <c r="A15" s="72"/>
      <c r="B15" s="97"/>
      <c r="C15" s="257"/>
      <c r="D15" s="258"/>
      <c r="E15" s="258"/>
      <c r="F15" s="258"/>
      <c r="G15" s="125"/>
      <c r="H15" s="139"/>
      <c r="I15" s="126"/>
      <c r="J15" s="91"/>
      <c r="O15" s="11"/>
    </row>
    <row r="16" spans="1:15" ht="15.75">
      <c r="A16" s="72"/>
      <c r="B16" s="96" t="s">
        <v>78</v>
      </c>
      <c r="C16" s="257"/>
      <c r="D16" s="257"/>
      <c r="E16" s="257"/>
      <c r="F16" s="257"/>
      <c r="G16" s="125"/>
      <c r="H16" s="139"/>
      <c r="I16" s="126"/>
      <c r="J16" s="91"/>
      <c r="O16" s="11"/>
    </row>
    <row r="17" spans="1:15" ht="15.75">
      <c r="A17" s="72"/>
      <c r="B17" s="96" t="s">
        <v>82</v>
      </c>
      <c r="C17" s="261"/>
      <c r="D17" s="262"/>
      <c r="E17" s="262"/>
      <c r="F17" s="262"/>
      <c r="G17" s="125"/>
      <c r="H17" s="139"/>
      <c r="I17" s="126"/>
      <c r="J17" s="91"/>
      <c r="O17" s="11"/>
    </row>
    <row r="18" spans="1:15" ht="15.75">
      <c r="A18" s="95"/>
      <c r="B18" s="97"/>
      <c r="C18" s="255"/>
      <c r="D18" s="256"/>
      <c r="E18" s="256"/>
      <c r="F18" s="256"/>
      <c r="G18" s="125"/>
      <c r="H18" s="139"/>
      <c r="I18" s="126"/>
      <c r="J18" s="91"/>
      <c r="O18" s="11"/>
    </row>
    <row r="19" spans="1:15" ht="15.75">
      <c r="A19" s="95"/>
      <c r="B19" s="98" t="s">
        <v>81</v>
      </c>
      <c r="C19" s="257">
        <v>0.2</v>
      </c>
      <c r="D19" s="257">
        <v>-0.5</v>
      </c>
      <c r="E19" s="257">
        <v>-0.5</v>
      </c>
      <c r="F19" s="257">
        <v>0</v>
      </c>
      <c r="G19" s="125"/>
      <c r="H19" s="139"/>
      <c r="I19" s="126"/>
      <c r="J19" s="91"/>
      <c r="O19" s="11"/>
    </row>
    <row r="20" spans="1:15" ht="15.75">
      <c r="A20" s="95"/>
      <c r="B20" s="98" t="s">
        <v>104</v>
      </c>
      <c r="C20" s="257">
        <v>-0.4</v>
      </c>
      <c r="D20" s="257">
        <v>1.9</v>
      </c>
      <c r="E20" s="257">
        <v>3.6</v>
      </c>
      <c r="F20" s="257">
        <v>25.5</v>
      </c>
      <c r="G20" s="125"/>
      <c r="H20" s="139"/>
      <c r="I20" s="126"/>
      <c r="J20" s="91"/>
      <c r="O20" s="11"/>
    </row>
    <row r="21" spans="1:15" ht="15.75">
      <c r="A21" s="72"/>
      <c r="B21" s="98" t="s">
        <v>75</v>
      </c>
      <c r="C21" s="257">
        <v>-49.3</v>
      </c>
      <c r="D21" s="257">
        <v>-6.1</v>
      </c>
      <c r="E21" s="257">
        <v>-31.7</v>
      </c>
      <c r="F21" s="257">
        <v>-52.6</v>
      </c>
      <c r="G21" s="270" t="s">
        <v>202</v>
      </c>
      <c r="H21" s="139"/>
      <c r="I21" s="126"/>
      <c r="J21" s="91"/>
      <c r="O21" s="11"/>
    </row>
    <row r="22" spans="1:15" ht="15.75">
      <c r="A22" s="95"/>
      <c r="B22" s="98"/>
      <c r="C22" s="255"/>
      <c r="D22" s="256"/>
      <c r="E22" s="256"/>
      <c r="F22" s="256"/>
      <c r="G22" s="125"/>
      <c r="H22" s="139"/>
      <c r="I22" s="126"/>
      <c r="J22" s="91"/>
      <c r="O22" s="11"/>
    </row>
    <row r="23" spans="1:15" ht="15.75">
      <c r="A23" s="72"/>
      <c r="B23" s="96" t="s">
        <v>89</v>
      </c>
      <c r="C23" s="257"/>
      <c r="D23" s="257"/>
      <c r="E23" s="257"/>
      <c r="F23" s="257"/>
      <c r="G23" s="125"/>
      <c r="H23" s="139"/>
      <c r="I23" s="126"/>
      <c r="J23" s="91"/>
      <c r="O23" s="11"/>
    </row>
    <row r="24" spans="1:15" ht="15.75">
      <c r="A24" s="100"/>
      <c r="B24" s="98"/>
      <c r="C24" s="255"/>
      <c r="D24" s="256"/>
      <c r="E24" s="256"/>
      <c r="F24" s="256"/>
      <c r="G24" s="125"/>
      <c r="H24" s="139"/>
      <c r="I24" s="126"/>
      <c r="J24" s="91"/>
      <c r="O24" s="11"/>
    </row>
    <row r="25" spans="1:15" ht="15.75">
      <c r="A25" s="72"/>
      <c r="B25" s="98" t="s">
        <v>77</v>
      </c>
      <c r="C25" s="257">
        <v>15.9</v>
      </c>
      <c r="D25" s="257">
        <v>11.8</v>
      </c>
      <c r="E25" s="257">
        <v>4.2</v>
      </c>
      <c r="F25" s="257">
        <v>5</v>
      </c>
      <c r="G25" s="270" t="s">
        <v>183</v>
      </c>
      <c r="H25" s="139"/>
      <c r="I25" s="126"/>
      <c r="J25" s="91"/>
      <c r="O25" s="11"/>
    </row>
    <row r="26" spans="1:15" ht="15.75">
      <c r="A26" s="72"/>
      <c r="B26" s="98"/>
      <c r="C26" s="257">
        <v>9.3</v>
      </c>
      <c r="D26" s="257"/>
      <c r="E26" s="257"/>
      <c r="F26" s="257"/>
      <c r="G26" s="270" t="s">
        <v>184</v>
      </c>
      <c r="H26" s="139"/>
      <c r="I26" s="126"/>
      <c r="J26" s="91"/>
      <c r="O26" s="11"/>
    </row>
    <row r="27" spans="1:15" ht="15.75">
      <c r="A27" s="72"/>
      <c r="B27" s="98"/>
      <c r="C27" s="257"/>
      <c r="D27" s="257">
        <v>7.9</v>
      </c>
      <c r="E27" s="257"/>
      <c r="F27" s="257"/>
      <c r="G27" s="270" t="s">
        <v>203</v>
      </c>
      <c r="H27" s="139"/>
      <c r="I27" s="126"/>
      <c r="J27" s="91"/>
      <c r="O27" s="11"/>
    </row>
    <row r="28" spans="1:15" ht="15.75">
      <c r="A28" s="72"/>
      <c r="B28" s="98"/>
      <c r="C28" s="257">
        <v>6.7</v>
      </c>
      <c r="D28" s="257">
        <v>3.9</v>
      </c>
      <c r="E28" s="257">
        <v>4.2</v>
      </c>
      <c r="F28" s="257">
        <v>5</v>
      </c>
      <c r="G28" s="270" t="s">
        <v>204</v>
      </c>
      <c r="H28" s="139"/>
      <c r="I28" s="126"/>
      <c r="J28" s="91"/>
      <c r="O28" s="11"/>
    </row>
    <row r="29" spans="1:15" ht="15.75">
      <c r="A29" s="72"/>
      <c r="B29" s="98"/>
      <c r="C29" s="257"/>
      <c r="D29" s="257"/>
      <c r="E29" s="257"/>
      <c r="F29" s="257"/>
      <c r="G29" s="125"/>
      <c r="H29" s="139"/>
      <c r="I29" s="126"/>
      <c r="J29" s="91"/>
      <c r="O29" s="11"/>
    </row>
    <row r="30" spans="1:15" ht="15.75">
      <c r="A30" s="72"/>
      <c r="B30" s="97"/>
      <c r="C30" s="257"/>
      <c r="D30" s="257"/>
      <c r="E30" s="257"/>
      <c r="F30" s="257"/>
      <c r="G30" s="125"/>
      <c r="H30" s="139"/>
      <c r="I30" s="126"/>
      <c r="J30" s="91"/>
      <c r="O30" s="11"/>
    </row>
    <row r="31" spans="1:15" ht="16.5" thickBot="1">
      <c r="A31" s="72"/>
      <c r="B31" s="98"/>
      <c r="C31" s="279"/>
      <c r="D31" s="279"/>
      <c r="E31" s="279"/>
      <c r="F31" s="279"/>
      <c r="G31" s="92"/>
      <c r="H31" s="93"/>
      <c r="I31" s="94"/>
      <c r="J31" s="91"/>
      <c r="O31" s="11"/>
    </row>
    <row r="32" spans="1:15" ht="17.25" thickBot="1" thickTop="1">
      <c r="A32" s="72"/>
      <c r="B32" s="102" t="s">
        <v>70</v>
      </c>
      <c r="C32" s="276">
        <v>-151.4</v>
      </c>
      <c r="D32" s="276">
        <v>-33.3</v>
      </c>
      <c r="E32" s="276">
        <v>-48.8</v>
      </c>
      <c r="F32" s="276">
        <v>-120.1</v>
      </c>
      <c r="G32" s="86"/>
      <c r="H32" s="138"/>
      <c r="I32" s="87"/>
      <c r="J32" s="88"/>
      <c r="O32" s="11"/>
    </row>
    <row r="33" spans="1:11" ht="16.5" thickTop="1">
      <c r="A33" s="72"/>
      <c r="B33" s="103" t="s">
        <v>47</v>
      </c>
      <c r="C33" s="103"/>
      <c r="D33" s="83"/>
      <c r="E33" s="83"/>
      <c r="F33" s="104"/>
      <c r="G33" s="83"/>
      <c r="H33" s="83"/>
      <c r="I33" s="83"/>
      <c r="J33" s="91"/>
      <c r="K33" s="11"/>
    </row>
    <row r="34" spans="1:11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91"/>
      <c r="K34" s="11"/>
    </row>
    <row r="35" spans="1:11" ht="15.75">
      <c r="A35" s="72"/>
      <c r="B35" s="11" t="s">
        <v>37</v>
      </c>
      <c r="C35" s="11"/>
      <c r="D35" s="83"/>
      <c r="E35" s="83"/>
      <c r="F35" s="83"/>
      <c r="G35" s="83"/>
      <c r="H35" s="83"/>
      <c r="I35" s="83"/>
      <c r="J35" s="91"/>
      <c r="K35" s="11"/>
    </row>
    <row r="36" spans="1:11" ht="15.75">
      <c r="A36" s="72"/>
      <c r="B36" s="11" t="s">
        <v>109</v>
      </c>
      <c r="C36" s="11"/>
      <c r="D36" s="83"/>
      <c r="E36" s="83"/>
      <c r="F36" s="83"/>
      <c r="G36" s="83"/>
      <c r="H36" s="83"/>
      <c r="I36" s="83"/>
      <c r="J36" s="91"/>
      <c r="K36" s="11"/>
    </row>
    <row r="37" spans="1:12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7"/>
      <c r="L37" s="11"/>
    </row>
    <row r="38" spans="1:12" ht="16.5" thickTop="1">
      <c r="A38" s="3"/>
      <c r="L38" s="11"/>
    </row>
    <row r="39" ht="15">
      <c r="D39" s="28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38"/>
  <sheetViews>
    <sheetView showGridLines="0" defaultGridColor="0" zoomScale="70" zoomScaleNormal="70" colorId="22" workbookViewId="0" topLeftCell="A1">
      <selection activeCell="B6" sqref="B6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92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68"/>
      <c r="B3" s="69"/>
      <c r="C3" s="69"/>
      <c r="D3" s="70"/>
      <c r="E3" s="70"/>
      <c r="F3" s="70"/>
      <c r="G3" s="70"/>
      <c r="H3" s="70"/>
      <c r="I3" s="70"/>
      <c r="J3" s="71"/>
      <c r="K3" s="11"/>
    </row>
    <row r="4" spans="1:15" ht="15.75">
      <c r="A4" s="72"/>
      <c r="B4" s="11" t="s">
        <v>175</v>
      </c>
      <c r="C4" s="74"/>
      <c r="D4" s="75"/>
      <c r="E4" s="75" t="s">
        <v>2</v>
      </c>
      <c r="F4" s="75"/>
      <c r="G4" s="74"/>
      <c r="H4" s="75"/>
      <c r="I4" s="75"/>
      <c r="J4" s="77"/>
      <c r="O4" s="11"/>
    </row>
    <row r="5" spans="1:15" ht="15.75">
      <c r="A5" s="72"/>
      <c r="B5" s="11" t="s">
        <v>179</v>
      </c>
      <c r="C5" s="32">
        <v>2002</v>
      </c>
      <c r="D5" s="32">
        <v>2003</v>
      </c>
      <c r="E5" s="32">
        <v>2004</v>
      </c>
      <c r="F5" s="32">
        <v>2005</v>
      </c>
      <c r="G5" s="289" t="s">
        <v>71</v>
      </c>
      <c r="H5" s="290"/>
      <c r="I5" s="291"/>
      <c r="J5" s="77"/>
      <c r="O5" s="11"/>
    </row>
    <row r="6" spans="1:15" ht="15.75">
      <c r="A6" s="72"/>
      <c r="B6" s="11" t="s">
        <v>180</v>
      </c>
      <c r="C6" s="78" t="s">
        <v>174</v>
      </c>
      <c r="D6" s="78" t="s">
        <v>174</v>
      </c>
      <c r="E6" s="81" t="s">
        <v>173</v>
      </c>
      <c r="F6" s="81" t="s">
        <v>172</v>
      </c>
      <c r="G6" s="78"/>
      <c r="H6" s="82"/>
      <c r="I6" s="82"/>
      <c r="J6" s="77"/>
      <c r="O6" s="11"/>
    </row>
    <row r="7" spans="1:15" ht="10.5" customHeight="1" thickBot="1">
      <c r="A7" s="72"/>
      <c r="B7" s="83"/>
      <c r="C7" s="78"/>
      <c r="D7" s="78"/>
      <c r="E7" s="78"/>
      <c r="F7" s="78"/>
      <c r="G7" s="84"/>
      <c r="H7" s="134"/>
      <c r="I7" s="44"/>
      <c r="J7" s="77"/>
      <c r="O7" s="11"/>
    </row>
    <row r="8" spans="1:15" ht="17.25" thickBot="1" thickTop="1">
      <c r="A8" s="72"/>
      <c r="B8" s="85" t="s">
        <v>80</v>
      </c>
      <c r="C8" s="276">
        <v>-100.9</v>
      </c>
      <c r="D8" s="276">
        <v>-349</v>
      </c>
      <c r="E8" s="276">
        <v>-423.9</v>
      </c>
      <c r="F8" s="276">
        <v>-468.7</v>
      </c>
      <c r="G8" s="292" t="s">
        <v>181</v>
      </c>
      <c r="H8" s="293"/>
      <c r="I8" s="294"/>
      <c r="J8" s="88"/>
      <c r="O8" s="11"/>
    </row>
    <row r="9" spans="1:15" ht="16.5" thickTop="1">
      <c r="A9" s="72"/>
      <c r="B9" s="51" t="s">
        <v>84</v>
      </c>
      <c r="C9" s="277"/>
      <c r="D9" s="278"/>
      <c r="E9" s="278"/>
      <c r="F9" s="278"/>
      <c r="G9" s="89"/>
      <c r="H9" s="101"/>
      <c r="I9" s="90"/>
      <c r="J9" s="91"/>
      <c r="O9" s="11"/>
    </row>
    <row r="10" spans="1:15" ht="6" customHeight="1">
      <c r="A10" s="72"/>
      <c r="B10" s="51"/>
      <c r="C10" s="279"/>
      <c r="D10" s="280"/>
      <c r="E10" s="280"/>
      <c r="F10" s="280"/>
      <c r="G10" s="92"/>
      <c r="H10" s="93"/>
      <c r="I10" s="94"/>
      <c r="J10" s="91"/>
      <c r="O10" s="11"/>
    </row>
    <row r="11" spans="1:15" ht="15.75">
      <c r="A11" s="95"/>
      <c r="B11" s="96" t="s">
        <v>85</v>
      </c>
      <c r="C11" s="255">
        <v>0.5</v>
      </c>
      <c r="D11" s="256">
        <v>0.8</v>
      </c>
      <c r="E11" s="256">
        <v>0.7</v>
      </c>
      <c r="F11" s="256">
        <v>1.1</v>
      </c>
      <c r="G11" s="125"/>
      <c r="H11" s="139"/>
      <c r="I11" s="126"/>
      <c r="J11" s="91"/>
      <c r="O11" s="11"/>
    </row>
    <row r="12" spans="1:15" ht="15.75">
      <c r="A12" s="72"/>
      <c r="B12" s="96" t="s">
        <v>86</v>
      </c>
      <c r="C12" s="257">
        <v>0.5</v>
      </c>
      <c r="D12" s="257">
        <v>0.8</v>
      </c>
      <c r="E12" s="257">
        <v>0.7</v>
      </c>
      <c r="F12" s="257">
        <v>1.1</v>
      </c>
      <c r="G12" s="125"/>
      <c r="H12" s="139"/>
      <c r="I12" s="126"/>
      <c r="J12" s="91"/>
      <c r="O12" s="11"/>
    </row>
    <row r="13" spans="1:15" ht="15.75">
      <c r="A13" s="72"/>
      <c r="B13" s="96" t="s">
        <v>87</v>
      </c>
      <c r="C13" s="257"/>
      <c r="D13" s="257">
        <v>0</v>
      </c>
      <c r="E13" s="257">
        <v>0</v>
      </c>
      <c r="F13" s="257">
        <v>0</v>
      </c>
      <c r="G13" s="125"/>
      <c r="H13" s="139"/>
      <c r="I13" s="126"/>
      <c r="J13" s="91"/>
      <c r="O13" s="11"/>
    </row>
    <row r="14" spans="1:15" ht="15.75">
      <c r="A14" s="72"/>
      <c r="B14" s="96" t="s">
        <v>42</v>
      </c>
      <c r="C14" s="257"/>
      <c r="D14" s="257"/>
      <c r="E14" s="257"/>
      <c r="F14" s="257"/>
      <c r="G14" s="125"/>
      <c r="H14" s="139"/>
      <c r="I14" s="126"/>
      <c r="J14" s="91"/>
      <c r="O14" s="11"/>
    </row>
    <row r="15" spans="1:15" ht="15.75">
      <c r="A15" s="72"/>
      <c r="B15" s="97"/>
      <c r="C15" s="257"/>
      <c r="D15" s="258"/>
      <c r="E15" s="258"/>
      <c r="F15" s="258"/>
      <c r="G15" s="125"/>
      <c r="H15" s="139"/>
      <c r="I15" s="126"/>
      <c r="J15" s="91"/>
      <c r="O15" s="11"/>
    </row>
    <row r="16" spans="1:15" ht="15.75">
      <c r="A16" s="72"/>
      <c r="B16" s="96" t="s">
        <v>78</v>
      </c>
      <c r="C16" s="257"/>
      <c r="D16" s="257"/>
      <c r="E16" s="257"/>
      <c r="F16" s="257"/>
      <c r="G16" s="125"/>
      <c r="H16" s="139"/>
      <c r="I16" s="126"/>
      <c r="J16" s="91"/>
      <c r="O16" s="11"/>
    </row>
    <row r="17" spans="1:15" ht="15.75">
      <c r="A17" s="72"/>
      <c r="B17" s="96" t="s">
        <v>82</v>
      </c>
      <c r="C17" s="261"/>
      <c r="D17" s="262"/>
      <c r="E17" s="262"/>
      <c r="F17" s="262"/>
      <c r="G17" s="125"/>
      <c r="H17" s="139"/>
      <c r="I17" s="126"/>
      <c r="J17" s="91"/>
      <c r="O17" s="11"/>
    </row>
    <row r="18" spans="1:15" ht="15.75">
      <c r="A18" s="95"/>
      <c r="B18" s="97"/>
      <c r="C18" s="255"/>
      <c r="D18" s="256"/>
      <c r="E18" s="256"/>
      <c r="F18" s="256"/>
      <c r="G18" s="125"/>
      <c r="H18" s="139"/>
      <c r="I18" s="126"/>
      <c r="J18" s="91"/>
      <c r="O18" s="11"/>
    </row>
    <row r="19" spans="1:15" ht="15.75">
      <c r="A19" s="95"/>
      <c r="B19" s="98" t="s">
        <v>81</v>
      </c>
      <c r="C19" s="257">
        <v>0</v>
      </c>
      <c r="D19" s="257">
        <v>0</v>
      </c>
      <c r="E19" s="257">
        <v>0</v>
      </c>
      <c r="F19" s="257">
        <v>0</v>
      </c>
      <c r="G19" s="125"/>
      <c r="H19" s="139"/>
      <c r="I19" s="126"/>
      <c r="J19" s="91"/>
      <c r="O19" s="11"/>
    </row>
    <row r="20" spans="1:15" ht="15.75">
      <c r="A20" s="95"/>
      <c r="B20" s="98" t="s">
        <v>104</v>
      </c>
      <c r="C20" s="257">
        <v>24.6</v>
      </c>
      <c r="D20" s="257">
        <v>14</v>
      </c>
      <c r="E20" s="257">
        <v>16.8</v>
      </c>
      <c r="F20" s="257">
        <v>14.2</v>
      </c>
      <c r="G20" s="270" t="s">
        <v>205</v>
      </c>
      <c r="H20" s="139"/>
      <c r="I20" s="126"/>
      <c r="J20" s="91"/>
      <c r="O20" s="11"/>
    </row>
    <row r="21" spans="1:15" ht="15.75">
      <c r="A21" s="72"/>
      <c r="B21" s="98" t="s">
        <v>75</v>
      </c>
      <c r="C21" s="257">
        <v>-4.4</v>
      </c>
      <c r="D21" s="257">
        <v>-7</v>
      </c>
      <c r="E21" s="257">
        <v>-4.3</v>
      </c>
      <c r="F21" s="257">
        <v>-0.09999999999999964</v>
      </c>
      <c r="G21" s="270" t="s">
        <v>206</v>
      </c>
      <c r="H21" s="139"/>
      <c r="I21" s="126"/>
      <c r="J21" s="91"/>
      <c r="O21" s="11"/>
    </row>
    <row r="22" spans="1:15" ht="15.75">
      <c r="A22" s="95"/>
      <c r="B22" s="98"/>
      <c r="C22" s="255"/>
      <c r="D22" s="256"/>
      <c r="E22" s="256"/>
      <c r="F22" s="256"/>
      <c r="G22" s="282"/>
      <c r="H22" s="139"/>
      <c r="I22" s="126"/>
      <c r="J22" s="91"/>
      <c r="O22" s="11"/>
    </row>
    <row r="23" spans="1:15" ht="15.75">
      <c r="A23" s="72"/>
      <c r="B23" s="96" t="s">
        <v>89</v>
      </c>
      <c r="C23" s="257">
        <v>124.6</v>
      </c>
      <c r="D23" s="257">
        <v>168.7</v>
      </c>
      <c r="E23" s="257">
        <v>239.8</v>
      </c>
      <c r="F23" s="257">
        <v>311.5</v>
      </c>
      <c r="G23" s="270" t="s">
        <v>207</v>
      </c>
      <c r="H23" s="139"/>
      <c r="I23" s="126"/>
      <c r="J23" s="91"/>
      <c r="O23" s="11"/>
    </row>
    <row r="24" spans="1:15" ht="15.75">
      <c r="A24" s="100"/>
      <c r="B24" s="98"/>
      <c r="C24" s="255"/>
      <c r="D24" s="256"/>
      <c r="E24" s="256"/>
      <c r="F24" s="256"/>
      <c r="G24" s="282"/>
      <c r="H24" s="139"/>
      <c r="I24" s="126"/>
      <c r="J24" s="91"/>
      <c r="O24" s="11"/>
    </row>
    <row r="25" spans="1:15" ht="15.75">
      <c r="A25" s="72"/>
      <c r="B25" s="98" t="s">
        <v>77</v>
      </c>
      <c r="C25" s="257">
        <v>28.8</v>
      </c>
      <c r="D25" s="257">
        <v>99.4</v>
      </c>
      <c r="E25" s="257">
        <v>349</v>
      </c>
      <c r="F25" s="257">
        <v>423.9</v>
      </c>
      <c r="G25" s="270" t="s">
        <v>183</v>
      </c>
      <c r="H25" s="139"/>
      <c r="I25" s="126"/>
      <c r="J25" s="91"/>
      <c r="O25" s="11"/>
    </row>
    <row r="26" spans="1:15" ht="15.75">
      <c r="A26" s="72"/>
      <c r="B26" s="98"/>
      <c r="C26" s="257">
        <v>28.8</v>
      </c>
      <c r="D26" s="257">
        <v>99.4</v>
      </c>
      <c r="E26" s="257">
        <v>349</v>
      </c>
      <c r="F26" s="257">
        <v>423.9</v>
      </c>
      <c r="G26" s="270" t="s">
        <v>208</v>
      </c>
      <c r="H26" s="139"/>
      <c r="I26" s="126"/>
      <c r="J26" s="91"/>
      <c r="O26" s="11"/>
    </row>
    <row r="27" spans="1:15" ht="15.75">
      <c r="A27" s="72"/>
      <c r="B27" s="98"/>
      <c r="C27" s="257"/>
      <c r="D27" s="257"/>
      <c r="E27" s="257"/>
      <c r="F27" s="257"/>
      <c r="G27" s="125"/>
      <c r="H27" s="139"/>
      <c r="I27" s="126"/>
      <c r="J27" s="91"/>
      <c r="O27" s="11"/>
    </row>
    <row r="28" spans="1:15" ht="15.75">
      <c r="A28" s="72"/>
      <c r="B28" s="98"/>
      <c r="C28" s="257"/>
      <c r="D28" s="257"/>
      <c r="E28" s="257"/>
      <c r="F28" s="257"/>
      <c r="G28" s="125"/>
      <c r="H28" s="139"/>
      <c r="I28" s="126"/>
      <c r="J28" s="91"/>
      <c r="O28" s="11"/>
    </row>
    <row r="29" spans="1:15" ht="15.75">
      <c r="A29" s="72"/>
      <c r="B29" s="98"/>
      <c r="C29" s="257"/>
      <c r="D29" s="257"/>
      <c r="E29" s="257"/>
      <c r="F29" s="257"/>
      <c r="G29" s="125"/>
      <c r="H29" s="139"/>
      <c r="I29" s="126"/>
      <c r="J29" s="91"/>
      <c r="O29" s="11"/>
    </row>
    <row r="30" spans="1:15" ht="15.75">
      <c r="A30" s="72"/>
      <c r="B30" s="97"/>
      <c r="C30" s="257"/>
      <c r="D30" s="257"/>
      <c r="E30" s="257"/>
      <c r="F30" s="257"/>
      <c r="G30" s="125"/>
      <c r="H30" s="139"/>
      <c r="I30" s="126"/>
      <c r="J30" s="91"/>
      <c r="O30" s="11"/>
    </row>
    <row r="31" spans="1:15" ht="16.5" thickBot="1">
      <c r="A31" s="72"/>
      <c r="B31" s="98"/>
      <c r="C31" s="279"/>
      <c r="D31" s="279"/>
      <c r="E31" s="279"/>
      <c r="F31" s="279"/>
      <c r="G31" s="92"/>
      <c r="H31" s="93"/>
      <c r="I31" s="94"/>
      <c r="J31" s="91"/>
      <c r="O31" s="11"/>
    </row>
    <row r="32" spans="1:15" ht="17.25" thickBot="1" thickTop="1">
      <c r="A32" s="72"/>
      <c r="B32" s="102" t="s">
        <v>72</v>
      </c>
      <c r="C32" s="276">
        <v>73.2</v>
      </c>
      <c r="D32" s="276">
        <v>-73.1</v>
      </c>
      <c r="E32" s="276">
        <v>178.1</v>
      </c>
      <c r="F32" s="276">
        <v>281.9</v>
      </c>
      <c r="G32" s="86"/>
      <c r="H32" s="138"/>
      <c r="I32" s="87"/>
      <c r="J32" s="88"/>
      <c r="O32" s="11"/>
    </row>
    <row r="33" spans="1:11" ht="16.5" thickTop="1">
      <c r="A33" s="72"/>
      <c r="B33" s="103" t="s">
        <v>47</v>
      </c>
      <c r="C33" s="103"/>
      <c r="D33" s="83"/>
      <c r="E33" s="83"/>
      <c r="F33" s="104"/>
      <c r="G33" s="83"/>
      <c r="H33" s="83"/>
      <c r="I33" s="83"/>
      <c r="J33" s="91"/>
      <c r="K33" s="11"/>
    </row>
    <row r="34" spans="1:11" ht="9" customHeight="1">
      <c r="A34" s="72"/>
      <c r="B34" s="67"/>
      <c r="C34" s="67"/>
      <c r="D34" s="83"/>
      <c r="E34" s="83"/>
      <c r="F34" s="83"/>
      <c r="G34" s="83"/>
      <c r="H34" s="83"/>
      <c r="I34" s="83"/>
      <c r="J34" s="91"/>
      <c r="K34" s="11"/>
    </row>
    <row r="35" spans="1:11" ht="15.75">
      <c r="A35" s="72"/>
      <c r="B35" s="11" t="s">
        <v>37</v>
      </c>
      <c r="C35" s="11"/>
      <c r="D35" s="83"/>
      <c r="E35" s="83"/>
      <c r="F35" s="83"/>
      <c r="G35" s="83"/>
      <c r="H35" s="83"/>
      <c r="I35" s="83"/>
      <c r="J35" s="91"/>
      <c r="K35" s="11"/>
    </row>
    <row r="36" spans="1:11" ht="15.75">
      <c r="A36" s="72"/>
      <c r="B36" s="11" t="s">
        <v>109</v>
      </c>
      <c r="C36" s="11"/>
      <c r="D36" s="83"/>
      <c r="E36" s="83"/>
      <c r="F36" s="83"/>
      <c r="G36" s="83"/>
      <c r="H36" s="83"/>
      <c r="I36" s="83"/>
      <c r="J36" s="91"/>
      <c r="K36" s="11"/>
    </row>
    <row r="37" spans="1:12" ht="12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7"/>
      <c r="L37" s="11"/>
    </row>
    <row r="38" spans="1:12" ht="16.5" thickTop="1">
      <c r="A38" s="3"/>
      <c r="L38" s="1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N47"/>
  <sheetViews>
    <sheetView showGridLines="0" defaultGridColor="0" zoomScale="70" zoomScaleNormal="70" colorId="22" workbookViewId="0" topLeftCell="A3">
      <pane xSplit="2" ySplit="6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77734375" defaultRowHeight="15"/>
  <cols>
    <col min="1" max="1" width="3.77734375" style="1" customWidth="1"/>
    <col min="2" max="2" width="52.5546875" style="1" customWidth="1"/>
    <col min="3" max="3" width="10.99609375" style="1" customWidth="1"/>
    <col min="4" max="5" width="10.77734375" style="1" customWidth="1"/>
    <col min="6" max="6" width="10.6640625" style="1" customWidth="1"/>
    <col min="7" max="7" width="44.44531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9.75" customHeight="1">
      <c r="A2" s="134"/>
      <c r="B2" s="56"/>
      <c r="C2" s="56"/>
      <c r="D2" s="135"/>
      <c r="E2" s="135"/>
      <c r="F2" s="135"/>
      <c r="G2" s="135"/>
      <c r="H2" s="135"/>
      <c r="I2" s="135"/>
      <c r="J2" s="135"/>
      <c r="L2" s="11"/>
    </row>
    <row r="3" spans="1:12" ht="18">
      <c r="A3" s="3" t="s">
        <v>48</v>
      </c>
      <c r="B3" s="19" t="s">
        <v>96</v>
      </c>
      <c r="C3" s="19"/>
      <c r="L3" s="11"/>
    </row>
    <row r="4" spans="1:12" ht="16.5" thickBot="1">
      <c r="A4" s="3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73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180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4" ht="17.25" thickBot="1" thickTop="1">
      <c r="A10" s="72"/>
      <c r="B10" s="102" t="s">
        <v>126</v>
      </c>
      <c r="C10" s="196">
        <f>-'Table 1'!D10</f>
        <v>1416</v>
      </c>
      <c r="D10" s="196">
        <f>-'Table 1'!E10</f>
        <v>1196.3</v>
      </c>
      <c r="E10" s="196">
        <f>-'Table 1'!F10</f>
        <v>1098.9</v>
      </c>
      <c r="F10" s="196">
        <f>-'Table 1'!G10</f>
        <v>1324</v>
      </c>
      <c r="G10" s="86"/>
      <c r="H10" s="138"/>
      <c r="I10" s="87"/>
      <c r="J10" s="91"/>
      <c r="N10" s="201"/>
    </row>
    <row r="11" spans="1:10" ht="6" customHeight="1" thickTop="1">
      <c r="A11" s="72"/>
      <c r="B11" s="97"/>
      <c r="C11" s="199"/>
      <c r="D11" s="199"/>
      <c r="E11" s="200"/>
      <c r="F11" s="200"/>
      <c r="G11" s="92"/>
      <c r="H11" s="93"/>
      <c r="I11" s="94"/>
      <c r="J11" s="91"/>
    </row>
    <row r="12" spans="1:10" s="168" customFormat="1" ht="16.5" customHeight="1">
      <c r="A12" s="164"/>
      <c r="B12" s="157" t="s">
        <v>118</v>
      </c>
      <c r="C12" s="184">
        <v>-58.00894073774563</v>
      </c>
      <c r="D12" s="184">
        <v>-78.24480882121505</v>
      </c>
      <c r="E12" s="184">
        <v>426.74085193119834</v>
      </c>
      <c r="F12" s="184">
        <v>-358.1131522933499</v>
      </c>
      <c r="G12" s="202" t="s">
        <v>178</v>
      </c>
      <c r="H12" s="203"/>
      <c r="I12" s="166"/>
      <c r="J12" s="167"/>
    </row>
    <row r="13" spans="1:10" s="168" customFormat="1" ht="16.5" customHeight="1">
      <c r="A13" s="169"/>
      <c r="B13" s="153" t="s">
        <v>105</v>
      </c>
      <c r="C13" s="184">
        <v>-293.093535</v>
      </c>
      <c r="D13" s="184">
        <v>10.207330000000013</v>
      </c>
      <c r="E13" s="184">
        <v>226.20117000000005</v>
      </c>
      <c r="F13" s="184">
        <v>-22.298574000000002</v>
      </c>
      <c r="G13" s="202" t="s">
        <v>150</v>
      </c>
      <c r="H13" s="203"/>
      <c r="I13" s="166"/>
      <c r="J13" s="167"/>
    </row>
    <row r="14" spans="1:10" s="168" customFormat="1" ht="16.5" customHeight="1">
      <c r="A14" s="169"/>
      <c r="B14" s="153" t="s">
        <v>143</v>
      </c>
      <c r="C14" s="184">
        <v>-55.40222860253613</v>
      </c>
      <c r="D14" s="184">
        <v>22.760056501043803</v>
      </c>
      <c r="E14" s="184">
        <v>-1.0991071621119772</v>
      </c>
      <c r="F14" s="184">
        <v>-9.745541250114595</v>
      </c>
      <c r="G14" s="202" t="s">
        <v>170</v>
      </c>
      <c r="H14" s="203"/>
      <c r="I14" s="166"/>
      <c r="J14" s="167"/>
    </row>
    <row r="15" spans="1:10" s="168" customFormat="1" ht="16.5" customHeight="1">
      <c r="A15" s="169"/>
      <c r="B15" s="153" t="s">
        <v>49</v>
      </c>
      <c r="C15" s="185">
        <v>-0.9010000000000007</v>
      </c>
      <c r="D15" s="185">
        <v>-41.923</v>
      </c>
      <c r="E15" s="185">
        <v>93.487</v>
      </c>
      <c r="F15" s="185">
        <v>-56.732000000000006</v>
      </c>
      <c r="G15" s="202" t="s">
        <v>151</v>
      </c>
      <c r="H15" s="203"/>
      <c r="I15" s="166"/>
      <c r="J15" s="167"/>
    </row>
    <row r="16" spans="1:10" s="168" customFormat="1" ht="16.5" customHeight="1">
      <c r="A16" s="169"/>
      <c r="B16" s="155" t="s">
        <v>94</v>
      </c>
      <c r="C16" s="184">
        <v>40.64232436100001</v>
      </c>
      <c r="D16" s="184">
        <v>36.12371335748001</v>
      </c>
      <c r="E16" s="184">
        <v>121.7</v>
      </c>
      <c r="F16" s="184">
        <v>40</v>
      </c>
      <c r="G16" s="202"/>
      <c r="H16" s="203"/>
      <c r="I16" s="166"/>
      <c r="J16" s="167"/>
    </row>
    <row r="17" spans="1:10" s="168" customFormat="1" ht="16.5" customHeight="1">
      <c r="A17" s="169"/>
      <c r="B17" s="153" t="s">
        <v>95</v>
      </c>
      <c r="C17" s="184">
        <v>-41.54332436100001</v>
      </c>
      <c r="D17" s="184">
        <v>-78.04671335748</v>
      </c>
      <c r="E17" s="184">
        <v>-28.213000000000008</v>
      </c>
      <c r="F17" s="184">
        <v>-96.732</v>
      </c>
      <c r="G17" s="202"/>
      <c r="H17" s="203"/>
      <c r="I17" s="166"/>
      <c r="J17" s="167"/>
    </row>
    <row r="18" spans="1:10" s="168" customFormat="1" ht="16.5" customHeight="1">
      <c r="A18" s="169"/>
      <c r="B18" s="155" t="s">
        <v>50</v>
      </c>
      <c r="C18" s="184">
        <v>185.24382286479047</v>
      </c>
      <c r="D18" s="184">
        <v>-96.08419532225886</v>
      </c>
      <c r="E18" s="184">
        <v>-79.38221090668969</v>
      </c>
      <c r="F18" s="184">
        <v>-460.31703704323536</v>
      </c>
      <c r="G18" s="202" t="s">
        <v>152</v>
      </c>
      <c r="H18" s="203"/>
      <c r="I18" s="166"/>
      <c r="J18" s="167"/>
    </row>
    <row r="19" spans="1:10" s="168" customFormat="1" ht="16.5" customHeight="1">
      <c r="A19" s="169"/>
      <c r="B19" s="155" t="s">
        <v>94</v>
      </c>
      <c r="C19" s="184">
        <v>306.55310890122536</v>
      </c>
      <c r="D19" s="184">
        <v>48.5545017886271</v>
      </c>
      <c r="E19" s="184">
        <v>73.72975079121349</v>
      </c>
      <c r="F19" s="184">
        <v>117.6</v>
      </c>
      <c r="G19" s="202"/>
      <c r="H19" s="203"/>
      <c r="I19" s="166"/>
      <c r="J19" s="167"/>
    </row>
    <row r="20" spans="1:10" s="168" customFormat="1" ht="16.5" customHeight="1">
      <c r="A20" s="169"/>
      <c r="B20" s="153" t="s">
        <v>95</v>
      </c>
      <c r="C20" s="184">
        <v>-121.30928603643487</v>
      </c>
      <c r="D20" s="184">
        <v>-144.63869711088597</v>
      </c>
      <c r="E20" s="184">
        <v>-153.11196169790318</v>
      </c>
      <c r="F20" s="184">
        <v>-577.9170370432354</v>
      </c>
      <c r="G20" s="202" t="s">
        <v>153</v>
      </c>
      <c r="H20" s="203"/>
      <c r="I20" s="166"/>
      <c r="J20" s="167"/>
    </row>
    <row r="21" spans="1:10" s="168" customFormat="1" ht="16.5" customHeight="1">
      <c r="A21" s="169"/>
      <c r="B21" s="153" t="s">
        <v>106</v>
      </c>
      <c r="C21" s="184">
        <v>106.144</v>
      </c>
      <c r="D21" s="184">
        <v>26.795</v>
      </c>
      <c r="E21" s="184">
        <v>187.534</v>
      </c>
      <c r="F21" s="184">
        <v>190.98</v>
      </c>
      <c r="G21" s="202"/>
      <c r="H21" s="203"/>
      <c r="I21" s="166"/>
      <c r="J21" s="167"/>
    </row>
    <row r="22" spans="1:10" s="168" customFormat="1" ht="16.5" customHeight="1">
      <c r="A22" s="169"/>
      <c r="B22" s="155"/>
      <c r="C22" s="187"/>
      <c r="D22" s="187"/>
      <c r="E22" s="187"/>
      <c r="F22" s="187"/>
      <c r="G22" s="202"/>
      <c r="H22" s="203"/>
      <c r="I22" s="166"/>
      <c r="J22" s="167"/>
    </row>
    <row r="23" spans="1:10" s="168" customFormat="1" ht="16.5" customHeight="1">
      <c r="A23" s="169"/>
      <c r="B23" s="239" t="s">
        <v>97</v>
      </c>
      <c r="C23" s="190"/>
      <c r="D23" s="190"/>
      <c r="E23" s="190"/>
      <c r="F23" s="190"/>
      <c r="G23" s="202"/>
      <c r="H23" s="203"/>
      <c r="I23" s="166"/>
      <c r="J23" s="167"/>
    </row>
    <row r="24" spans="1:10" s="168" customFormat="1" ht="16.5" customHeight="1">
      <c r="A24" s="169"/>
      <c r="B24" s="158" t="s">
        <v>115</v>
      </c>
      <c r="C24" s="184">
        <v>51.336</v>
      </c>
      <c r="D24" s="184">
        <v>35.829</v>
      </c>
      <c r="E24" s="184">
        <v>39.289</v>
      </c>
      <c r="F24" s="184">
        <v>29.801</v>
      </c>
      <c r="G24" s="202" t="s">
        <v>154</v>
      </c>
      <c r="H24" s="203"/>
      <c r="I24" s="166"/>
      <c r="J24" s="167"/>
    </row>
    <row r="25" spans="1:10" s="168" customFormat="1" ht="16.5" customHeight="1">
      <c r="A25" s="169"/>
      <c r="B25" s="158" t="s">
        <v>107</v>
      </c>
      <c r="C25" s="184">
        <v>147.91900000000004</v>
      </c>
      <c r="D25" s="184">
        <v>-166.327</v>
      </c>
      <c r="E25" s="184">
        <v>-239.451</v>
      </c>
      <c r="F25" s="184">
        <v>-9.319999999999993</v>
      </c>
      <c r="G25" s="202"/>
      <c r="H25" s="203"/>
      <c r="I25" s="166"/>
      <c r="J25" s="167"/>
    </row>
    <row r="26" spans="1:10" s="168" customFormat="1" ht="16.5" customHeight="1">
      <c r="A26" s="169"/>
      <c r="C26" s="187"/>
      <c r="D26" s="187"/>
      <c r="E26" s="187"/>
      <c r="F26" s="187"/>
      <c r="G26" s="202"/>
      <c r="H26" s="203"/>
      <c r="I26" s="166"/>
      <c r="J26" s="167"/>
    </row>
    <row r="27" spans="1:10" s="168" customFormat="1" ht="16.5" customHeight="1">
      <c r="A27" s="169"/>
      <c r="B27" s="168" t="s">
        <v>51</v>
      </c>
      <c r="C27" s="184">
        <v>57.00544197185377</v>
      </c>
      <c r="D27" s="184">
        <v>57.15399870812623</v>
      </c>
      <c r="E27" s="184">
        <v>66.78143085753723</v>
      </c>
      <c r="F27" s="184">
        <v>-55.25704756024807</v>
      </c>
      <c r="G27" s="202" t="s">
        <v>155</v>
      </c>
      <c r="H27" s="203"/>
      <c r="I27" s="171"/>
      <c r="J27" s="167"/>
    </row>
    <row r="28" spans="1:10" s="168" customFormat="1" ht="16.5" customHeight="1">
      <c r="A28" s="169"/>
      <c r="B28" s="158" t="s">
        <v>144</v>
      </c>
      <c r="C28" s="186">
        <v>-24.100999999999964</v>
      </c>
      <c r="D28" s="186">
        <v>-42.21700000000004</v>
      </c>
      <c r="E28" s="186">
        <v>-103.42199999999998</v>
      </c>
      <c r="F28" s="186">
        <v>-20.747000000000014</v>
      </c>
      <c r="G28" s="202" t="s">
        <v>156</v>
      </c>
      <c r="H28" s="203"/>
      <c r="I28" s="166"/>
      <c r="J28" s="167"/>
    </row>
    <row r="29" spans="1:10" s="168" customFormat="1" ht="16.5" customHeight="1">
      <c r="A29" s="169"/>
      <c r="B29" s="159" t="s">
        <v>52</v>
      </c>
      <c r="C29" s="192">
        <v>0.7</v>
      </c>
      <c r="D29" s="192">
        <v>0.2</v>
      </c>
      <c r="E29" s="192">
        <v>-3.1</v>
      </c>
      <c r="F29" s="192">
        <v>0.6</v>
      </c>
      <c r="G29" s="202"/>
      <c r="H29" s="203"/>
      <c r="I29" s="166"/>
      <c r="J29" s="167"/>
    </row>
    <row r="30" spans="1:10" s="168" customFormat="1" ht="16.5" customHeight="1">
      <c r="A30" s="169"/>
      <c r="C30" s="185"/>
      <c r="D30" s="185"/>
      <c r="E30" s="185"/>
      <c r="F30" s="185"/>
      <c r="G30" s="202"/>
      <c r="H30" s="203"/>
      <c r="I30" s="166"/>
      <c r="J30" s="167"/>
    </row>
    <row r="31" spans="1:10" s="168" customFormat="1" ht="16.5" customHeight="1">
      <c r="A31" s="169"/>
      <c r="B31" s="158" t="s">
        <v>127</v>
      </c>
      <c r="C31" s="184">
        <v>-100.5976844066438</v>
      </c>
      <c r="D31" s="184">
        <v>228.54914170342317</v>
      </c>
      <c r="E31" s="184">
        <v>-207.54398495128214</v>
      </c>
      <c r="F31" s="184">
        <v>127.68072205998124</v>
      </c>
      <c r="G31" s="202"/>
      <c r="H31" s="203"/>
      <c r="I31" s="166"/>
      <c r="J31" s="167"/>
    </row>
    <row r="32" spans="1:10" s="168" customFormat="1" ht="16.5" customHeight="1">
      <c r="A32" s="169"/>
      <c r="B32" s="158" t="s">
        <v>123</v>
      </c>
      <c r="C32" s="184">
        <v>0</v>
      </c>
      <c r="D32" s="184">
        <v>0</v>
      </c>
      <c r="E32" s="184">
        <v>0</v>
      </c>
      <c r="F32" s="184">
        <v>0</v>
      </c>
      <c r="G32" s="202"/>
      <c r="H32" s="203"/>
      <c r="I32" s="166"/>
      <c r="J32" s="167"/>
    </row>
    <row r="33" spans="1:10" s="168" customFormat="1" ht="16.5" customHeight="1">
      <c r="A33" s="169"/>
      <c r="B33" s="158" t="s">
        <v>124</v>
      </c>
      <c r="C33" s="244"/>
      <c r="D33" s="244"/>
      <c r="E33" s="244"/>
      <c r="F33" s="244"/>
      <c r="G33" s="202"/>
      <c r="H33" s="203"/>
      <c r="I33" s="166"/>
      <c r="J33" s="167"/>
    </row>
    <row r="34" spans="1:10" s="168" customFormat="1" ht="16.5" customHeight="1">
      <c r="A34" s="169"/>
      <c r="C34" s="187"/>
      <c r="D34" s="187"/>
      <c r="E34" s="187"/>
      <c r="F34" s="187"/>
      <c r="G34" s="202"/>
      <c r="H34" s="203"/>
      <c r="I34" s="166"/>
      <c r="J34" s="167"/>
    </row>
    <row r="35" spans="1:10" s="168" customFormat="1" ht="16.5" customHeight="1">
      <c r="A35" s="169"/>
      <c r="B35" s="180" t="s">
        <v>116</v>
      </c>
      <c r="C35" s="190"/>
      <c r="D35" s="190"/>
      <c r="E35" s="190"/>
      <c r="F35" s="190"/>
      <c r="G35" s="202"/>
      <c r="H35" s="203"/>
      <c r="I35" s="166"/>
      <c r="J35" s="167"/>
    </row>
    <row r="36" spans="1:10" s="168" customFormat="1" ht="16.5" customHeight="1">
      <c r="A36" s="169"/>
      <c r="B36" s="172" t="s">
        <v>128</v>
      </c>
      <c r="C36" s="184">
        <v>-58.84861325724455</v>
      </c>
      <c r="D36" s="184">
        <v>-43.69788646553229</v>
      </c>
      <c r="E36" s="184">
        <v>-16.44644524366049</v>
      </c>
      <c r="F36" s="184">
        <v>-8.184809658225277</v>
      </c>
      <c r="G36" s="202"/>
      <c r="H36" s="203"/>
      <c r="I36" s="166"/>
      <c r="J36" s="167"/>
    </row>
    <row r="37" spans="1:10" s="168" customFormat="1" ht="16.5" customHeight="1">
      <c r="A37" s="169"/>
      <c r="B37" s="158" t="s">
        <v>114</v>
      </c>
      <c r="C37" s="184"/>
      <c r="D37" s="184"/>
      <c r="E37" s="184"/>
      <c r="F37" s="184"/>
      <c r="G37" s="202"/>
      <c r="H37" s="203"/>
      <c r="I37" s="166"/>
      <c r="J37" s="167"/>
    </row>
    <row r="38" spans="1:10" s="168" customFormat="1" ht="16.5" customHeight="1" thickBot="1">
      <c r="A38" s="169"/>
      <c r="B38" s="158"/>
      <c r="C38" s="190"/>
      <c r="D38" s="190"/>
      <c r="E38" s="190"/>
      <c r="F38" s="190"/>
      <c r="G38" s="204"/>
      <c r="H38" s="205"/>
      <c r="I38" s="158"/>
      <c r="J38" s="167"/>
    </row>
    <row r="39" spans="1:10" s="168" customFormat="1" ht="16.5" customHeight="1" thickBot="1" thickTop="1">
      <c r="A39" s="169"/>
      <c r="B39" s="102" t="s">
        <v>117</v>
      </c>
      <c r="C39" s="193">
        <v>1549.1014300847091</v>
      </c>
      <c r="D39" s="193">
        <v>1274.9412180558666</v>
      </c>
      <c r="E39" s="193">
        <v>1094.6407430811141</v>
      </c>
      <c r="F39" s="193">
        <v>1046.8293318646083</v>
      </c>
      <c r="G39" s="206"/>
      <c r="H39" s="207"/>
      <c r="I39" s="175"/>
      <c r="J39" s="167"/>
    </row>
    <row r="40" spans="1:10" s="168" customFormat="1" ht="9" customHeight="1" thickBot="1" thickTop="1">
      <c r="A40" s="169"/>
      <c r="B40" s="160"/>
      <c r="C40" s="178"/>
      <c r="D40" s="178"/>
      <c r="E40" s="178"/>
      <c r="F40" s="178"/>
      <c r="G40" s="178"/>
      <c r="H40" s="178"/>
      <c r="I40" s="178"/>
      <c r="J40" s="167"/>
    </row>
    <row r="41" spans="1:12" ht="20.25" thickBot="1" thickTop="1">
      <c r="A41" s="72"/>
      <c r="B41" s="127" t="s">
        <v>125</v>
      </c>
      <c r="C41" s="128"/>
      <c r="D41" s="128"/>
      <c r="E41" s="128"/>
      <c r="F41" s="128"/>
      <c r="G41" s="128"/>
      <c r="H41" s="128"/>
      <c r="I41" s="129"/>
      <c r="J41" s="91"/>
      <c r="L41" s="11"/>
    </row>
    <row r="42" spans="1:12" ht="8.25" customHeight="1" thickTop="1">
      <c r="A42" s="72"/>
      <c r="B42" s="111"/>
      <c r="C42" s="111"/>
      <c r="D42" s="110"/>
      <c r="E42" s="110"/>
      <c r="F42" s="110"/>
      <c r="G42" s="110"/>
      <c r="H42" s="110"/>
      <c r="I42" s="110"/>
      <c r="J42" s="91"/>
      <c r="L42" s="11"/>
    </row>
    <row r="43" spans="1:12" ht="15.75">
      <c r="A43" s="72"/>
      <c r="B43" s="11" t="s">
        <v>53</v>
      </c>
      <c r="C43" s="11"/>
      <c r="D43" s="83"/>
      <c r="E43" s="83"/>
      <c r="F43" s="11" t="s">
        <v>54</v>
      </c>
      <c r="G43" s="83"/>
      <c r="H43" s="83"/>
      <c r="I43" s="83"/>
      <c r="J43" s="91"/>
      <c r="L43" s="11"/>
    </row>
    <row r="44" spans="1:12" ht="15.75">
      <c r="A44" s="72"/>
      <c r="B44" s="11" t="s">
        <v>119</v>
      </c>
      <c r="C44" s="11"/>
      <c r="D44" s="83"/>
      <c r="E44" s="83"/>
      <c r="F44" s="11" t="s">
        <v>120</v>
      </c>
      <c r="G44" s="83"/>
      <c r="H44" s="83"/>
      <c r="I44" s="83"/>
      <c r="J44" s="91"/>
      <c r="L44" s="11"/>
    </row>
    <row r="45" spans="1:12" ht="15.75">
      <c r="A45" s="72"/>
      <c r="B45" s="11" t="s">
        <v>121</v>
      </c>
      <c r="C45" s="11"/>
      <c r="D45" s="83"/>
      <c r="E45" s="83"/>
      <c r="F45" s="11" t="s">
        <v>122</v>
      </c>
      <c r="G45" s="83"/>
      <c r="H45" s="83"/>
      <c r="I45" s="83"/>
      <c r="J45" s="91"/>
      <c r="L45" s="11"/>
    </row>
    <row r="46" spans="1:12" ht="9.75" customHeight="1" thickBot="1">
      <c r="A46" s="105"/>
      <c r="B46" s="65"/>
      <c r="C46" s="65"/>
      <c r="D46" s="106"/>
      <c r="E46" s="106"/>
      <c r="F46" s="106"/>
      <c r="G46" s="106"/>
      <c r="H46" s="106"/>
      <c r="I46" s="106"/>
      <c r="J46" s="107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Q51"/>
  <sheetViews>
    <sheetView showGridLines="0" defaultGridColor="0" zoomScale="70" zoomScaleNormal="70" colorId="22" workbookViewId="0" topLeftCell="B1">
      <pane xSplit="1" ySplit="7" topLeftCell="H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6" width="10.6640625" style="1" customWidth="1"/>
    <col min="7" max="7" width="49.7773437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18">
      <c r="A1" s="3" t="s">
        <v>48</v>
      </c>
      <c r="B1" s="19" t="s">
        <v>98</v>
      </c>
      <c r="C1" s="19"/>
      <c r="L1" s="11"/>
    </row>
    <row r="2" spans="1:12" ht="18">
      <c r="A2" s="3"/>
      <c r="B2" s="19" t="s">
        <v>99</v>
      </c>
      <c r="C2" s="19"/>
      <c r="L2" s="11"/>
    </row>
    <row r="3" spans="1:12" ht="16.5" thickBot="1">
      <c r="A3" s="3"/>
      <c r="B3" s="67"/>
      <c r="C3" s="67"/>
      <c r="L3" s="11"/>
    </row>
    <row r="4" spans="1:12" ht="16.5" thickTop="1">
      <c r="A4" s="68"/>
      <c r="B4" s="69"/>
      <c r="C4" s="69"/>
      <c r="D4" s="69"/>
      <c r="E4" s="69"/>
      <c r="F4" s="70"/>
      <c r="G4" s="70"/>
      <c r="H4" s="70"/>
      <c r="I4" s="70"/>
      <c r="J4" s="71"/>
      <c r="L4" s="11"/>
    </row>
    <row r="5" spans="1:10" ht="15">
      <c r="A5" s="72"/>
      <c r="B5" s="73" t="s">
        <v>175</v>
      </c>
      <c r="C5" s="74"/>
      <c r="D5" s="295" t="s">
        <v>2</v>
      </c>
      <c r="E5" s="295"/>
      <c r="F5" s="76"/>
      <c r="G5" s="75"/>
      <c r="H5" s="75"/>
      <c r="I5" s="76"/>
      <c r="J5" s="91"/>
    </row>
    <row r="6" spans="1:10" ht="15.75">
      <c r="A6" s="72"/>
      <c r="B6" s="73" t="s">
        <v>176</v>
      </c>
      <c r="C6" s="32">
        <v>2002</v>
      </c>
      <c r="D6" s="32">
        <v>2003</v>
      </c>
      <c r="E6" s="32">
        <v>2004</v>
      </c>
      <c r="F6" s="32">
        <v>2005</v>
      </c>
      <c r="G6" s="137"/>
      <c r="H6" s="137" t="s">
        <v>71</v>
      </c>
      <c r="I6" s="133"/>
      <c r="J6" s="91"/>
    </row>
    <row r="7" spans="1:10" ht="15.75">
      <c r="A7" s="72"/>
      <c r="B7" s="11" t="s">
        <v>180</v>
      </c>
      <c r="C7" s="78" t="s">
        <v>174</v>
      </c>
      <c r="D7" s="78" t="s">
        <v>174</v>
      </c>
      <c r="E7" s="81" t="s">
        <v>173</v>
      </c>
      <c r="F7" s="240" t="s">
        <v>172</v>
      </c>
      <c r="G7" s="82"/>
      <c r="H7" s="82"/>
      <c r="I7" s="80"/>
      <c r="J7" s="91"/>
    </row>
    <row r="8" spans="1:10" ht="10.5" customHeight="1" thickBot="1">
      <c r="A8" s="72"/>
      <c r="B8" s="11"/>
      <c r="C8" s="31"/>
      <c r="D8" s="31"/>
      <c r="E8" s="31"/>
      <c r="F8" s="154"/>
      <c r="G8" s="136"/>
      <c r="H8" s="136"/>
      <c r="I8" s="109"/>
      <c r="J8" s="91"/>
    </row>
    <row r="9" spans="1:17" ht="17.25" thickBot="1" thickTop="1">
      <c r="A9" s="72"/>
      <c r="B9" s="102" t="s">
        <v>141</v>
      </c>
      <c r="C9" s="196">
        <f>-'Table 1'!D11</f>
        <v>1337.8</v>
      </c>
      <c r="D9" s="196">
        <f>-'Table 1'!E11</f>
        <v>1089.9</v>
      </c>
      <c r="E9" s="196">
        <f>-'Table 1'!F11</f>
        <v>1228.2</v>
      </c>
      <c r="F9" s="196">
        <f>-'Table 1'!G11</f>
        <v>1485.8</v>
      </c>
      <c r="G9" s="86"/>
      <c r="H9" s="138"/>
      <c r="I9" s="87"/>
      <c r="J9" s="91"/>
      <c r="N9" s="201"/>
      <c r="O9" s="201"/>
      <c r="P9" s="201"/>
      <c r="Q9" s="201"/>
    </row>
    <row r="10" spans="1:17" ht="6" customHeight="1" thickTop="1">
      <c r="A10" s="72"/>
      <c r="B10" s="97"/>
      <c r="C10" s="198"/>
      <c r="D10" s="199"/>
      <c r="E10" s="199"/>
      <c r="F10" s="200"/>
      <c r="G10" s="92"/>
      <c r="H10" s="93"/>
      <c r="I10" s="94"/>
      <c r="J10" s="91"/>
      <c r="N10" s="201"/>
      <c r="O10" s="201"/>
      <c r="P10" s="201"/>
      <c r="Q10" s="201"/>
    </row>
    <row r="11" spans="1:17" s="168" customFormat="1" ht="16.5" customHeight="1">
      <c r="A11" s="164"/>
      <c r="B11" s="157" t="s">
        <v>118</v>
      </c>
      <c r="C11" s="184">
        <v>-68.91199999999995</v>
      </c>
      <c r="D11" s="184">
        <v>131.553</v>
      </c>
      <c r="E11" s="184">
        <v>369.8030000000001</v>
      </c>
      <c r="F11" s="184">
        <v>-389.511</v>
      </c>
      <c r="G11" s="238" t="s">
        <v>149</v>
      </c>
      <c r="H11" s="165"/>
      <c r="I11" s="166"/>
      <c r="J11" s="167"/>
      <c r="N11" s="201"/>
      <c r="O11" s="201"/>
      <c r="P11" s="201"/>
      <c r="Q11" s="201"/>
    </row>
    <row r="12" spans="1:17" s="168" customFormat="1" ht="16.5" customHeight="1">
      <c r="A12" s="169"/>
      <c r="B12" s="153" t="s">
        <v>105</v>
      </c>
      <c r="C12" s="184">
        <v>-332.95</v>
      </c>
      <c r="D12" s="184">
        <v>32.32900000000001</v>
      </c>
      <c r="E12" s="184">
        <v>194.145</v>
      </c>
      <c r="F12" s="184">
        <v>-28.869</v>
      </c>
      <c r="G12" s="238" t="s">
        <v>150</v>
      </c>
      <c r="H12" s="165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143</v>
      </c>
      <c r="C13" s="184">
        <v>-63.673</v>
      </c>
      <c r="D13" s="184">
        <v>1.175</v>
      </c>
      <c r="E13" s="184">
        <v>-14.578000000000001</v>
      </c>
      <c r="F13" s="184">
        <v>-18.187</v>
      </c>
      <c r="G13" s="238" t="s">
        <v>158</v>
      </c>
      <c r="H13" s="165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49</v>
      </c>
      <c r="C14" s="184">
        <v>86.078</v>
      </c>
      <c r="D14" s="184">
        <v>192.87599999999998</v>
      </c>
      <c r="E14" s="184">
        <v>143.68900000000002</v>
      </c>
      <c r="F14" s="184">
        <v>-30.59900000000001</v>
      </c>
      <c r="G14" s="238" t="s">
        <v>159</v>
      </c>
      <c r="H14" s="165"/>
      <c r="I14" s="166"/>
      <c r="J14" s="167"/>
      <c r="N14" s="201"/>
      <c r="O14" s="201"/>
      <c r="P14" s="201"/>
      <c r="Q14" s="201"/>
    </row>
    <row r="15" spans="1:17" s="168" customFormat="1" ht="16.5" customHeight="1">
      <c r="A15" s="169"/>
      <c r="B15" s="155" t="s">
        <v>94</v>
      </c>
      <c r="C15" s="184">
        <v>1849.7227899999998</v>
      </c>
      <c r="D15" s="184">
        <v>2398.953837</v>
      </c>
      <c r="E15" s="184">
        <v>2799.5</v>
      </c>
      <c r="F15" s="184">
        <v>3030.4</v>
      </c>
      <c r="G15" s="238" t="s">
        <v>160</v>
      </c>
      <c r="H15" s="165"/>
      <c r="I15" s="166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3" t="s">
        <v>95</v>
      </c>
      <c r="C16" s="184">
        <v>-1763.6447899999998</v>
      </c>
      <c r="D16" s="184">
        <v>-2206.077837</v>
      </c>
      <c r="E16" s="184">
        <v>-2655.811</v>
      </c>
      <c r="F16" s="184">
        <v>-3060.9990000000003</v>
      </c>
      <c r="G16" s="238"/>
      <c r="H16" s="165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5" t="s">
        <v>50</v>
      </c>
      <c r="C17" s="184">
        <v>160.393</v>
      </c>
      <c r="D17" s="184">
        <v>-106.90299999999999</v>
      </c>
      <c r="E17" s="184">
        <v>-106.702</v>
      </c>
      <c r="F17" s="184">
        <v>-490.55600000000004</v>
      </c>
      <c r="G17" s="238" t="s">
        <v>161</v>
      </c>
      <c r="H17" s="165"/>
      <c r="I17" s="166"/>
      <c r="J17" s="167"/>
      <c r="N17" s="201"/>
      <c r="O17" s="201"/>
      <c r="P17" s="201"/>
      <c r="Q17" s="201"/>
    </row>
    <row r="18" spans="1:17" s="168" customFormat="1" ht="16.5" customHeight="1">
      <c r="A18" s="169"/>
      <c r="B18" s="155" t="s">
        <v>94</v>
      </c>
      <c r="C18" s="184">
        <v>251.4119431813022</v>
      </c>
      <c r="D18" s="184">
        <v>15.8</v>
      </c>
      <c r="E18" s="184">
        <v>18.5</v>
      </c>
      <c r="F18" s="184">
        <v>36.8</v>
      </c>
      <c r="G18" s="238"/>
      <c r="H18" s="165"/>
      <c r="I18" s="166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3" t="s">
        <v>95</v>
      </c>
      <c r="C19" s="184">
        <v>-91.0189431813022</v>
      </c>
      <c r="D19" s="184">
        <v>-122.70299999999999</v>
      </c>
      <c r="E19" s="184">
        <v>-125.202</v>
      </c>
      <c r="F19" s="184">
        <v>-527.356</v>
      </c>
      <c r="G19" s="238" t="s">
        <v>162</v>
      </c>
      <c r="H19" s="165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106</v>
      </c>
      <c r="C20" s="184">
        <v>81.24</v>
      </c>
      <c r="D20" s="184">
        <v>12.076000000000002</v>
      </c>
      <c r="E20" s="184">
        <v>153.249</v>
      </c>
      <c r="F20" s="184">
        <v>178.7</v>
      </c>
      <c r="G20" s="238"/>
      <c r="H20" s="165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/>
      <c r="C21" s="187"/>
      <c r="D21" s="187"/>
      <c r="E21" s="188"/>
      <c r="F21" s="188"/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7" t="s">
        <v>97</v>
      </c>
      <c r="C22" s="190"/>
      <c r="D22" s="190"/>
      <c r="E22" s="191"/>
      <c r="F22" s="191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8" t="s">
        <v>115</v>
      </c>
      <c r="C23" s="184">
        <v>51.336</v>
      </c>
      <c r="D23" s="184">
        <v>35.829</v>
      </c>
      <c r="E23" s="184">
        <v>39.289</v>
      </c>
      <c r="F23" s="184">
        <v>29.801</v>
      </c>
      <c r="G23" s="238" t="s">
        <v>154</v>
      </c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107</v>
      </c>
      <c r="C24" s="184">
        <v>168.337</v>
      </c>
      <c r="D24" s="184">
        <v>-150.97699999999998</v>
      </c>
      <c r="E24" s="184">
        <v>-195.288</v>
      </c>
      <c r="F24" s="184">
        <v>16.71900000000001</v>
      </c>
      <c r="G24" s="238"/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C25" s="185"/>
      <c r="D25" s="187"/>
      <c r="E25" s="188"/>
      <c r="F25" s="188"/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B26" s="168" t="s">
        <v>51</v>
      </c>
      <c r="C26" s="184">
        <v>59.37096923433273</v>
      </c>
      <c r="D26" s="184">
        <v>58.169365397749175</v>
      </c>
      <c r="E26" s="184">
        <v>81.16386014559475</v>
      </c>
      <c r="F26" s="184">
        <v>-65.7529461265467</v>
      </c>
      <c r="G26" s="238" t="s">
        <v>155</v>
      </c>
      <c r="H26" s="170"/>
      <c r="I26" s="171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58" t="s">
        <v>144</v>
      </c>
      <c r="C27" s="186">
        <v>-26.26800000000003</v>
      </c>
      <c r="D27" s="186">
        <v>-47.635</v>
      </c>
      <c r="E27" s="186">
        <v>-115.519</v>
      </c>
      <c r="F27" s="186">
        <v>-24.33099999999996</v>
      </c>
      <c r="G27" s="238" t="s">
        <v>156</v>
      </c>
      <c r="H27" s="165"/>
      <c r="I27" s="166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9" t="s">
        <v>52</v>
      </c>
      <c r="C28" s="192">
        <v>0.7</v>
      </c>
      <c r="D28" s="192">
        <v>0.2</v>
      </c>
      <c r="E28" s="192">
        <v>-3.1</v>
      </c>
      <c r="F28" s="192">
        <v>0.6</v>
      </c>
      <c r="G28" s="238"/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C29" s="184"/>
      <c r="D29" s="184"/>
      <c r="E29" s="184"/>
      <c r="F29" s="184"/>
      <c r="G29" s="177"/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B30" s="158" t="s">
        <v>127</v>
      </c>
      <c r="C30" s="184">
        <v>-98.44296923433194</v>
      </c>
      <c r="D30" s="184">
        <v>224.54363460224977</v>
      </c>
      <c r="E30" s="184">
        <v>-194.1168601455936</v>
      </c>
      <c r="F30" s="184">
        <v>124.59994612654668</v>
      </c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123</v>
      </c>
      <c r="C31" s="184"/>
      <c r="D31" s="184"/>
      <c r="E31" s="184"/>
      <c r="F31" s="184"/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124</v>
      </c>
      <c r="C32" s="244"/>
      <c r="D32" s="244"/>
      <c r="E32" s="244"/>
      <c r="F32" s="24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68" t="s">
        <v>48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B34" s="180" t="s">
        <v>116</v>
      </c>
      <c r="C34" s="189"/>
      <c r="D34" s="189"/>
      <c r="E34" s="189"/>
      <c r="F34" s="189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72" t="s">
        <v>128</v>
      </c>
      <c r="C35" s="184">
        <v>-96.1510000000003</v>
      </c>
      <c r="D35" s="184">
        <v>-18.36499999999978</v>
      </c>
      <c r="E35" s="184">
        <v>-60.43999999999983</v>
      </c>
      <c r="F35" s="184">
        <v>-9.288999999999987</v>
      </c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5.75" customHeight="1">
      <c r="A36" s="169"/>
      <c r="B36" s="158" t="s">
        <v>114</v>
      </c>
      <c r="C36" s="184"/>
      <c r="D36" s="184"/>
      <c r="E36" s="184"/>
      <c r="F36" s="184"/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5" customHeight="1" thickBot="1">
      <c r="A37" s="169"/>
      <c r="B37" s="158"/>
      <c r="C37" s="189"/>
      <c r="D37" s="189"/>
      <c r="E37" s="189"/>
      <c r="F37" s="189"/>
      <c r="G37" s="181"/>
      <c r="H37" s="182"/>
      <c r="I37" s="183"/>
      <c r="J37" s="167"/>
      <c r="N37" s="201"/>
      <c r="O37" s="201"/>
      <c r="P37" s="201"/>
      <c r="Q37" s="201"/>
    </row>
    <row r="38" spans="1:17" s="168" customFormat="1" ht="16.5" customHeight="1" thickBot="1" thickTop="1">
      <c r="A38" s="169"/>
      <c r="B38" s="102" t="s">
        <v>146</v>
      </c>
      <c r="C38" s="193">
        <v>1520.072000000001</v>
      </c>
      <c r="D38" s="193">
        <v>1359.9479999999985</v>
      </c>
      <c r="E38" s="193">
        <v>1270.8720000000012</v>
      </c>
      <c r="F38" s="193">
        <v>1187.214</v>
      </c>
      <c r="G38" s="173"/>
      <c r="H38" s="174"/>
      <c r="I38" s="175"/>
      <c r="J38" s="167"/>
      <c r="N38" s="201"/>
      <c r="O38" s="201"/>
      <c r="P38" s="201"/>
      <c r="Q38" s="201"/>
    </row>
    <row r="39" spans="1:17" ht="9" customHeight="1" thickBot="1" thickTop="1">
      <c r="A39" s="72"/>
      <c r="B39" s="160"/>
      <c r="C39" s="194"/>
      <c r="D39" s="194"/>
      <c r="E39" s="194"/>
      <c r="F39" s="194"/>
      <c r="G39" s="161"/>
      <c r="H39" s="161"/>
      <c r="I39" s="161"/>
      <c r="J39" s="91"/>
      <c r="N39" s="201"/>
      <c r="O39" s="201"/>
      <c r="P39" s="201"/>
      <c r="Q39" s="201"/>
    </row>
    <row r="40" spans="1:17" ht="9" customHeight="1" thickBot="1" thickTop="1">
      <c r="A40" s="72"/>
      <c r="B40" s="162"/>
      <c r="C40" s="195"/>
      <c r="D40" s="195"/>
      <c r="E40" s="195"/>
      <c r="F40" s="195"/>
      <c r="G40" s="163"/>
      <c r="H40" s="163"/>
      <c r="I40" s="163"/>
      <c r="J40" s="91"/>
      <c r="N40" s="201"/>
      <c r="O40" s="201"/>
      <c r="P40" s="201"/>
      <c r="Q40" s="201"/>
    </row>
    <row r="41" spans="1:17" ht="17.25" thickBot="1" thickTop="1">
      <c r="A41" s="72"/>
      <c r="B41" s="102" t="s">
        <v>110</v>
      </c>
      <c r="C41" s="196">
        <v>9255.619</v>
      </c>
      <c r="D41" s="196">
        <v>10377.719</v>
      </c>
      <c r="E41" s="196">
        <v>11589.682</v>
      </c>
      <c r="F41" s="196">
        <v>12738.804</v>
      </c>
      <c r="G41" s="86"/>
      <c r="H41" s="138"/>
      <c r="I41" s="87"/>
      <c r="J41" s="91"/>
      <c r="N41" s="201"/>
      <c r="O41" s="201"/>
      <c r="P41" s="201"/>
      <c r="Q41" s="201"/>
    </row>
    <row r="42" spans="1:17" ht="15.75" thickTop="1">
      <c r="A42" s="72"/>
      <c r="B42" s="153" t="s">
        <v>132</v>
      </c>
      <c r="C42" s="197">
        <v>9461.772</v>
      </c>
      <c r="D42" s="197">
        <v>10821.72</v>
      </c>
      <c r="E42" s="197">
        <v>12092.592</v>
      </c>
      <c r="F42" s="197">
        <v>13279.806</v>
      </c>
      <c r="G42" s="125"/>
      <c r="H42" s="139"/>
      <c r="I42" s="126"/>
      <c r="J42" s="91"/>
      <c r="N42" s="201"/>
      <c r="O42" s="201"/>
      <c r="P42" s="201"/>
      <c r="Q42" s="201"/>
    </row>
    <row r="43" spans="1:17" ht="15">
      <c r="A43" s="72"/>
      <c r="B43" s="153" t="s">
        <v>133</v>
      </c>
      <c r="C43" s="197">
        <v>206.153</v>
      </c>
      <c r="D43" s="197">
        <v>444.001</v>
      </c>
      <c r="E43" s="197">
        <v>502.91</v>
      </c>
      <c r="F43" s="197">
        <v>541.002</v>
      </c>
      <c r="G43" s="243"/>
      <c r="H43" s="151"/>
      <c r="I43" s="152"/>
      <c r="J43" s="91"/>
      <c r="N43" s="201"/>
      <c r="O43" s="201"/>
      <c r="P43" s="201"/>
      <c r="Q43" s="201"/>
    </row>
    <row r="44" spans="1:10" ht="9.75" customHeight="1" thickBot="1">
      <c r="A44" s="72"/>
      <c r="B44" s="155"/>
      <c r="C44" s="93"/>
      <c r="D44" s="93"/>
      <c r="E44" s="93"/>
      <c r="F44" s="93"/>
      <c r="G44" s="156"/>
      <c r="H44" s="156"/>
      <c r="I44" s="156"/>
      <c r="J44" s="91"/>
    </row>
    <row r="45" spans="1:12" ht="20.25" thickBot="1" thickTop="1">
      <c r="A45" s="72"/>
      <c r="B45" s="127" t="s">
        <v>125</v>
      </c>
      <c r="C45" s="128"/>
      <c r="D45" s="128"/>
      <c r="E45" s="128"/>
      <c r="F45" s="128"/>
      <c r="G45" s="128"/>
      <c r="H45" s="128"/>
      <c r="I45" s="129"/>
      <c r="J45" s="91"/>
      <c r="L45" s="11"/>
    </row>
    <row r="46" spans="1:12" ht="8.25" customHeight="1" thickTop="1">
      <c r="A46" s="72"/>
      <c r="B46" s="111"/>
      <c r="C46" s="111"/>
      <c r="D46" s="110"/>
      <c r="E46" s="110"/>
      <c r="F46" s="110"/>
      <c r="G46" s="110"/>
      <c r="H46" s="110"/>
      <c r="I46" s="110"/>
      <c r="J46" s="91"/>
      <c r="L46" s="11"/>
    </row>
    <row r="47" spans="1:12" ht="15.75">
      <c r="A47" s="72"/>
      <c r="B47" s="11" t="s">
        <v>53</v>
      </c>
      <c r="C47" s="11"/>
      <c r="D47" s="83"/>
      <c r="E47" s="83"/>
      <c r="F47" s="11" t="s">
        <v>54</v>
      </c>
      <c r="G47" s="83"/>
      <c r="H47" s="83"/>
      <c r="I47" s="83"/>
      <c r="J47" s="91"/>
      <c r="L47" s="11"/>
    </row>
    <row r="48" spans="1:12" ht="15.75">
      <c r="A48" s="72"/>
      <c r="B48" s="11" t="s">
        <v>129</v>
      </c>
      <c r="C48" s="11"/>
      <c r="D48" s="83"/>
      <c r="E48" s="83"/>
      <c r="F48" s="11" t="s">
        <v>120</v>
      </c>
      <c r="G48" s="83"/>
      <c r="H48" s="83"/>
      <c r="I48" s="83"/>
      <c r="J48" s="91"/>
      <c r="L48" s="11"/>
    </row>
    <row r="49" spans="1:12" ht="15.75">
      <c r="A49" s="72"/>
      <c r="B49" s="11" t="s">
        <v>121</v>
      </c>
      <c r="C49" s="11"/>
      <c r="D49" s="83"/>
      <c r="E49" s="83"/>
      <c r="F49" s="11" t="s">
        <v>122</v>
      </c>
      <c r="G49" s="83"/>
      <c r="H49" s="83"/>
      <c r="I49" s="83"/>
      <c r="J49" s="91"/>
      <c r="L49" s="11"/>
    </row>
    <row r="50" spans="1:12" ht="9.75" customHeight="1" thickBot="1">
      <c r="A50" s="105"/>
      <c r="B50" s="65"/>
      <c r="C50" s="65"/>
      <c r="D50" s="106"/>
      <c r="E50" s="106"/>
      <c r="F50" s="106"/>
      <c r="G50" s="106"/>
      <c r="H50" s="106"/>
      <c r="I50" s="106"/>
      <c r="J50" s="107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3"/>
  <sheetViews>
    <sheetView showGridLines="0" defaultGridColor="0" zoomScale="70" zoomScaleNormal="70" colorId="22" workbookViewId="0" topLeftCell="A1">
      <pane xSplit="2" ySplit="8" topLeftCell="E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48</v>
      </c>
      <c r="B2" s="19" t="s">
        <v>102</v>
      </c>
      <c r="C2" s="19"/>
      <c r="L2" s="11"/>
    </row>
    <row r="3" spans="1:12" ht="18">
      <c r="A3" s="3"/>
      <c r="B3" s="19" t="s">
        <v>103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73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180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140</v>
      </c>
      <c r="C10" s="196">
        <f>-'Table 1'!D13</f>
        <v>151.4</v>
      </c>
      <c r="D10" s="196">
        <f>-'Table 1'!E13</f>
        <v>33.3</v>
      </c>
      <c r="E10" s="196">
        <f>-'Table 1'!F13</f>
        <v>48.8</v>
      </c>
      <c r="F10" s="196">
        <f>-'Table 1'!G13</f>
        <v>120.1</v>
      </c>
      <c r="G10" s="86"/>
      <c r="H10" s="138"/>
      <c r="I10" s="87"/>
      <c r="J10" s="91"/>
      <c r="N10" s="201"/>
      <c r="O10" s="201"/>
      <c r="P10" s="201"/>
      <c r="Q10" s="201"/>
    </row>
    <row r="11" spans="1:17" ht="6" customHeight="1" thickTop="1">
      <c r="A11" s="72"/>
      <c r="B11" s="97"/>
      <c r="C11" s="198"/>
      <c r="D11" s="199"/>
      <c r="E11" s="199"/>
      <c r="F11" s="200"/>
      <c r="G11" s="92"/>
      <c r="H11" s="93"/>
      <c r="I11" s="94"/>
      <c r="J11" s="91"/>
      <c r="N11" s="201"/>
      <c r="O11" s="201"/>
      <c r="P11" s="201"/>
      <c r="Q11" s="201"/>
    </row>
    <row r="12" spans="1:17" s="168" customFormat="1" ht="16.5" customHeight="1">
      <c r="A12" s="164"/>
      <c r="B12" s="157" t="s">
        <v>118</v>
      </c>
      <c r="C12" s="184">
        <v>-13.493000000000004</v>
      </c>
      <c r="D12" s="184">
        <v>-26.47</v>
      </c>
      <c r="E12" s="184">
        <v>53.159000000000006</v>
      </c>
      <c r="F12" s="184">
        <v>-20.751000000000005</v>
      </c>
      <c r="G12" s="238" t="s">
        <v>149</v>
      </c>
      <c r="H12" s="238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105</v>
      </c>
      <c r="C13" s="184">
        <v>25.473</v>
      </c>
      <c r="D13" s="184">
        <v>-10.496000000000002</v>
      </c>
      <c r="E13" s="184">
        <v>30.636000000000003</v>
      </c>
      <c r="F13" s="184">
        <v>-2.4740000000000073</v>
      </c>
      <c r="G13" s="238" t="s">
        <v>163</v>
      </c>
      <c r="H13" s="238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143</v>
      </c>
      <c r="C14" s="184">
        <v>-52.732</v>
      </c>
      <c r="D14" s="184">
        <v>-20.661</v>
      </c>
      <c r="E14" s="184">
        <v>14.408999999999999</v>
      </c>
      <c r="F14" s="184">
        <v>-18.493</v>
      </c>
      <c r="G14" s="238" t="s">
        <v>164</v>
      </c>
      <c r="H14" s="238"/>
      <c r="I14" s="166"/>
      <c r="J14" s="167"/>
      <c r="N14" s="201"/>
      <c r="O14" s="201"/>
      <c r="P14" s="201"/>
      <c r="Q14" s="201"/>
    </row>
    <row r="15" spans="1:17" s="168" customFormat="1" ht="27" customHeight="1">
      <c r="A15" s="169"/>
      <c r="B15" s="153" t="s">
        <v>49</v>
      </c>
      <c r="C15" s="184">
        <v>15.198999999999998</v>
      </c>
      <c r="D15" s="184">
        <v>3.001999999999999</v>
      </c>
      <c r="E15" s="184">
        <v>8.636999999999999</v>
      </c>
      <c r="F15" s="184">
        <v>11.892</v>
      </c>
      <c r="G15" s="296" t="s">
        <v>151</v>
      </c>
      <c r="H15" s="297"/>
      <c r="I15" s="298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5" t="s">
        <v>94</v>
      </c>
      <c r="C16" s="184">
        <v>24.21467299999999</v>
      </c>
      <c r="D16" s="184">
        <v>9.478685</v>
      </c>
      <c r="E16" s="184">
        <v>15</v>
      </c>
      <c r="F16" s="184">
        <v>22</v>
      </c>
      <c r="G16" s="248"/>
      <c r="H16" s="247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3" t="s">
        <v>95</v>
      </c>
      <c r="C17" s="184">
        <v>-9.015672999999992</v>
      </c>
      <c r="D17" s="184">
        <v>-6.476685000000002</v>
      </c>
      <c r="E17" s="184">
        <v>-6.363000000000001</v>
      </c>
      <c r="F17" s="184">
        <v>-10.108</v>
      </c>
      <c r="G17" s="238"/>
      <c r="H17" s="247"/>
      <c r="I17" s="166"/>
      <c r="J17" s="167"/>
      <c r="N17" s="201"/>
      <c r="O17" s="201"/>
      <c r="P17" s="201"/>
      <c r="Q17" s="201"/>
    </row>
    <row r="18" spans="1:17" s="168" customFormat="1" ht="27" customHeight="1">
      <c r="A18" s="169"/>
      <c r="B18" s="155" t="s">
        <v>50</v>
      </c>
      <c r="C18" s="184">
        <v>2.973</v>
      </c>
      <c r="D18" s="184">
        <v>-2.6820000000000004</v>
      </c>
      <c r="E18" s="184">
        <v>-0.474</v>
      </c>
      <c r="F18" s="184">
        <v>-11.637</v>
      </c>
      <c r="G18" s="296" t="s">
        <v>165</v>
      </c>
      <c r="H18" s="297"/>
      <c r="I18" s="298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5" t="s">
        <v>94</v>
      </c>
      <c r="C19" s="184">
        <v>21.541165719923125</v>
      </c>
      <c r="D19" s="184">
        <v>16.2545017886271</v>
      </c>
      <c r="E19" s="184">
        <v>9.529750791213479</v>
      </c>
      <c r="F19" s="184">
        <v>5.8</v>
      </c>
      <c r="G19" s="238" t="s">
        <v>166</v>
      </c>
      <c r="H19" s="238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95</v>
      </c>
      <c r="C20" s="184">
        <v>-18.568165719923126</v>
      </c>
      <c r="D20" s="184">
        <v>-18.936501788627098</v>
      </c>
      <c r="E20" s="184">
        <v>-10.003750791213479</v>
      </c>
      <c r="F20" s="184">
        <v>-17.437</v>
      </c>
      <c r="G20" s="238" t="s">
        <v>167</v>
      </c>
      <c r="H20" s="238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 t="s">
        <v>106</v>
      </c>
      <c r="C21" s="184">
        <v>-4.406000000000001</v>
      </c>
      <c r="D21" s="184">
        <v>4.367</v>
      </c>
      <c r="E21" s="184">
        <v>-0.049000000000000044</v>
      </c>
      <c r="F21" s="184">
        <v>-0.038999999999999424</v>
      </c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3"/>
      <c r="C22" s="187"/>
      <c r="D22" s="187"/>
      <c r="E22" s="188"/>
      <c r="F22" s="188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7" t="s">
        <v>97</v>
      </c>
      <c r="C23" s="190"/>
      <c r="D23" s="190"/>
      <c r="E23" s="191"/>
      <c r="F23" s="191"/>
      <c r="G23" s="238"/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115</v>
      </c>
      <c r="C24" s="184">
        <v>0</v>
      </c>
      <c r="D24" s="184">
        <v>0</v>
      </c>
      <c r="E24" s="184">
        <v>0</v>
      </c>
      <c r="F24" s="184">
        <v>0</v>
      </c>
      <c r="G24" s="238" t="s">
        <v>168</v>
      </c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B25" s="158" t="s">
        <v>107</v>
      </c>
      <c r="C25" s="184">
        <v>-26.805</v>
      </c>
      <c r="D25" s="184">
        <v>-9.543999999999999</v>
      </c>
      <c r="E25" s="184">
        <v>-45.993</v>
      </c>
      <c r="F25" s="184">
        <v>-22.738</v>
      </c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C26" s="185"/>
      <c r="D26" s="187"/>
      <c r="E26" s="188"/>
      <c r="F26" s="188"/>
      <c r="G26" s="238"/>
      <c r="H26" s="165"/>
      <c r="I26" s="166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68" t="s">
        <v>51</v>
      </c>
      <c r="C27" s="184">
        <v>0</v>
      </c>
      <c r="D27" s="184">
        <v>0</v>
      </c>
      <c r="E27" s="184">
        <v>0</v>
      </c>
      <c r="F27" s="184">
        <v>0</v>
      </c>
      <c r="G27" s="238" t="s">
        <v>168</v>
      </c>
      <c r="H27" s="170"/>
      <c r="I27" s="171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8" t="s">
        <v>144</v>
      </c>
      <c r="C28" s="186">
        <v>0.008999999999999897</v>
      </c>
      <c r="D28" s="186">
        <v>0.772</v>
      </c>
      <c r="E28" s="186">
        <v>-0.07200000000000001</v>
      </c>
      <c r="F28" s="186">
        <v>-0.9169999999999999</v>
      </c>
      <c r="G28" s="238"/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B29" s="159" t="s">
        <v>52</v>
      </c>
      <c r="C29" s="192">
        <v>0</v>
      </c>
      <c r="D29" s="192">
        <v>0</v>
      </c>
      <c r="E29" s="192">
        <v>0</v>
      </c>
      <c r="F29" s="192">
        <v>0</v>
      </c>
      <c r="G29" s="238" t="s">
        <v>168</v>
      </c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127</v>
      </c>
      <c r="C31" s="184">
        <v>-2.7239999999999895</v>
      </c>
      <c r="D31" s="184">
        <v>8.566999999999943</v>
      </c>
      <c r="E31" s="184">
        <v>-3.1060000000000016</v>
      </c>
      <c r="F31" s="184">
        <v>3.467000000000013</v>
      </c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123</v>
      </c>
      <c r="C32" s="184"/>
      <c r="D32" s="184"/>
      <c r="E32" s="184"/>
      <c r="F32" s="18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58" t="s">
        <v>124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80" t="s">
        <v>116</v>
      </c>
      <c r="C35" s="189"/>
      <c r="D35" s="189"/>
      <c r="E35" s="189"/>
      <c r="F35" s="189"/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6.5" customHeight="1">
      <c r="A36" s="169"/>
      <c r="B36" s="172" t="s">
        <v>128</v>
      </c>
      <c r="C36" s="184">
        <v>13.590999999999994</v>
      </c>
      <c r="D36" s="184">
        <v>-12.891000000000023</v>
      </c>
      <c r="E36" s="184">
        <v>-8.543999999999997</v>
      </c>
      <c r="F36" s="184">
        <v>3.704999999999984</v>
      </c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6.5" customHeight="1">
      <c r="A37" s="169"/>
      <c r="B37" s="158" t="s">
        <v>114</v>
      </c>
      <c r="C37" s="184"/>
      <c r="D37" s="184"/>
      <c r="E37" s="184"/>
      <c r="F37" s="184"/>
      <c r="G37" s="177"/>
      <c r="H37" s="165"/>
      <c r="I37" s="166"/>
      <c r="J37" s="167"/>
      <c r="N37" s="201"/>
      <c r="O37" s="201"/>
      <c r="P37" s="201"/>
      <c r="Q37" s="201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1"/>
      <c r="O38" s="201"/>
      <c r="P38" s="201"/>
      <c r="Q38" s="201"/>
    </row>
    <row r="39" spans="1:17" s="168" customFormat="1" ht="16.5" customHeight="1" thickBot="1" thickTop="1">
      <c r="A39" s="169"/>
      <c r="B39" s="102" t="s">
        <v>147</v>
      </c>
      <c r="C39" s="193">
        <v>94.79600000000002</v>
      </c>
      <c r="D39" s="193">
        <v>19.515999999999963</v>
      </c>
      <c r="E39" s="193">
        <v>61.331999999999994</v>
      </c>
      <c r="F39" s="193">
        <v>75.45600000000002</v>
      </c>
      <c r="G39" s="173"/>
      <c r="H39" s="174"/>
      <c r="I39" s="175"/>
      <c r="J39" s="167"/>
      <c r="N39" s="201"/>
      <c r="O39" s="201"/>
      <c r="P39" s="201"/>
      <c r="Q39" s="201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1"/>
      <c r="O40" s="201"/>
      <c r="P40" s="201"/>
      <c r="Q40" s="201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1"/>
      <c r="O41" s="201"/>
      <c r="P41" s="201"/>
      <c r="Q41" s="201"/>
    </row>
    <row r="42" spans="1:17" ht="17.25" thickBot="1" thickTop="1">
      <c r="A42" s="72"/>
      <c r="B42" s="102" t="s">
        <v>111</v>
      </c>
      <c r="C42" s="196">
        <v>185.01</v>
      </c>
      <c r="D42" s="196">
        <v>224.547</v>
      </c>
      <c r="E42" s="196">
        <v>270.325</v>
      </c>
      <c r="F42" s="196">
        <v>364.225</v>
      </c>
      <c r="G42" s="86"/>
      <c r="H42" s="138"/>
      <c r="I42" s="87"/>
      <c r="J42" s="91"/>
      <c r="N42" s="201"/>
      <c r="O42" s="201"/>
      <c r="P42" s="201"/>
      <c r="Q42" s="201"/>
    </row>
    <row r="43" spans="1:17" ht="15.75" thickTop="1">
      <c r="A43" s="72"/>
      <c r="B43" s="153" t="s">
        <v>134</v>
      </c>
      <c r="C43" s="197">
        <v>259.886</v>
      </c>
      <c r="D43" s="197">
        <v>279.402</v>
      </c>
      <c r="E43" s="197">
        <v>340.734</v>
      </c>
      <c r="F43" s="197">
        <v>416.19</v>
      </c>
      <c r="G43" s="125"/>
      <c r="H43" s="139"/>
      <c r="I43" s="126"/>
      <c r="J43" s="91"/>
      <c r="N43" s="201"/>
      <c r="O43" s="201"/>
      <c r="P43" s="201"/>
      <c r="Q43" s="201"/>
    </row>
    <row r="44" spans="1:17" ht="15">
      <c r="A44" s="72"/>
      <c r="B44" s="153" t="s">
        <v>135</v>
      </c>
      <c r="C44" s="197">
        <v>74.876</v>
      </c>
      <c r="D44" s="197">
        <v>54.855</v>
      </c>
      <c r="E44" s="197">
        <v>70.409</v>
      </c>
      <c r="F44" s="197">
        <v>51.965</v>
      </c>
      <c r="G44" s="150"/>
      <c r="H44" s="151"/>
      <c r="I44" s="152"/>
      <c r="J44" s="91"/>
      <c r="N44" s="201"/>
      <c r="O44" s="201"/>
      <c r="P44" s="201"/>
      <c r="Q44" s="201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125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53</v>
      </c>
      <c r="C48" s="11"/>
      <c r="D48" s="83"/>
      <c r="E48" s="83"/>
      <c r="F48" s="11" t="s">
        <v>54</v>
      </c>
      <c r="G48" s="83"/>
      <c r="H48" s="83"/>
      <c r="I48" s="83"/>
      <c r="J48" s="91"/>
      <c r="L48" s="11"/>
    </row>
    <row r="49" spans="1:12" ht="15.75">
      <c r="A49" s="72"/>
      <c r="B49" s="11" t="s">
        <v>130</v>
      </c>
      <c r="C49" s="11"/>
      <c r="D49" s="83"/>
      <c r="E49" s="83"/>
      <c r="F49" s="11" t="s">
        <v>120</v>
      </c>
      <c r="G49" s="83"/>
      <c r="H49" s="83"/>
      <c r="I49" s="83"/>
      <c r="J49" s="91"/>
      <c r="L49" s="11"/>
    </row>
    <row r="50" spans="1:12" ht="15.75">
      <c r="A50" s="72"/>
      <c r="B50" s="11" t="s">
        <v>121</v>
      </c>
      <c r="C50" s="11"/>
      <c r="D50" s="83"/>
      <c r="E50" s="83"/>
      <c r="F50" s="11" t="s">
        <v>122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6" ht="15">
      <c r="B53" s="56"/>
      <c r="C53" s="242"/>
      <c r="D53" s="242"/>
      <c r="E53" s="242"/>
      <c r="F53" s="242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2"/>
  <sheetViews>
    <sheetView showGridLines="0" defaultGridColor="0" zoomScale="70" zoomScaleNormal="70" colorId="22" workbookViewId="0" topLeftCell="A2">
      <pane xSplit="2" ySplit="7" topLeftCell="C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134"/>
      <c r="B1" s="56"/>
      <c r="C1" s="56"/>
      <c r="D1" s="135"/>
      <c r="E1" s="135"/>
      <c r="F1" s="135"/>
      <c r="G1" s="135"/>
      <c r="H1" s="135"/>
      <c r="I1" s="135"/>
      <c r="J1" s="135"/>
      <c r="L1" s="11"/>
    </row>
    <row r="2" spans="1:12" ht="18">
      <c r="A2" s="3" t="s">
        <v>48</v>
      </c>
      <c r="B2" s="19" t="s">
        <v>100</v>
      </c>
      <c r="C2" s="19"/>
      <c r="L2" s="11"/>
    </row>
    <row r="3" spans="1:12" ht="18">
      <c r="A3" s="3"/>
      <c r="B3" s="19" t="s">
        <v>101</v>
      </c>
      <c r="C3" s="19"/>
      <c r="L3" s="11"/>
    </row>
    <row r="4" spans="1:12" ht="16.5" thickBot="1">
      <c r="A4" s="3"/>
      <c r="B4" s="67"/>
      <c r="C4" s="67"/>
      <c r="L4" s="11"/>
    </row>
    <row r="5" spans="1:12" ht="16.5" thickTop="1">
      <c r="A5" s="68"/>
      <c r="B5" s="69"/>
      <c r="C5" s="69"/>
      <c r="D5" s="69"/>
      <c r="E5" s="69"/>
      <c r="F5" s="70"/>
      <c r="G5" s="70"/>
      <c r="H5" s="70"/>
      <c r="I5" s="70"/>
      <c r="J5" s="71"/>
      <c r="L5" s="11"/>
    </row>
    <row r="6" spans="1:10" ht="15">
      <c r="A6" s="72"/>
      <c r="B6" s="73" t="s">
        <v>175</v>
      </c>
      <c r="C6" s="74"/>
      <c r="D6" s="295" t="s">
        <v>2</v>
      </c>
      <c r="E6" s="295"/>
      <c r="F6" s="75"/>
      <c r="G6" s="74"/>
      <c r="H6" s="75"/>
      <c r="I6" s="76"/>
      <c r="J6" s="91"/>
    </row>
    <row r="7" spans="1:10" ht="15.75">
      <c r="A7" s="72"/>
      <c r="B7" s="73" t="s">
        <v>176</v>
      </c>
      <c r="C7" s="32">
        <v>2002</v>
      </c>
      <c r="D7" s="32">
        <v>2003</v>
      </c>
      <c r="E7" s="32">
        <v>2004</v>
      </c>
      <c r="F7" s="32">
        <v>2005</v>
      </c>
      <c r="G7" s="132"/>
      <c r="H7" s="137" t="s">
        <v>71</v>
      </c>
      <c r="I7" s="133"/>
      <c r="J7" s="91"/>
    </row>
    <row r="8" spans="1:10" ht="15.75">
      <c r="A8" s="72"/>
      <c r="B8" s="11" t="s">
        <v>180</v>
      </c>
      <c r="C8" s="78" t="s">
        <v>174</v>
      </c>
      <c r="D8" s="78" t="s">
        <v>174</v>
      </c>
      <c r="E8" s="81" t="s">
        <v>173</v>
      </c>
      <c r="F8" s="81" t="s">
        <v>172</v>
      </c>
      <c r="G8" s="78"/>
      <c r="H8" s="82"/>
      <c r="I8" s="80"/>
      <c r="J8" s="91"/>
    </row>
    <row r="9" spans="1:10" ht="10.5" customHeight="1" thickBot="1">
      <c r="A9" s="72"/>
      <c r="B9" s="83"/>
      <c r="C9" s="31"/>
      <c r="D9" s="31"/>
      <c r="E9" s="31"/>
      <c r="F9" s="31"/>
      <c r="G9" s="108"/>
      <c r="H9" s="136"/>
      <c r="I9" s="109"/>
      <c r="J9" s="91"/>
    </row>
    <row r="10" spans="1:17" ht="17.25" thickBot="1" thickTop="1">
      <c r="A10" s="72"/>
      <c r="B10" s="102" t="s">
        <v>139</v>
      </c>
      <c r="C10" s="196">
        <f>-'Table 1'!D14</f>
        <v>-73.2</v>
      </c>
      <c r="D10" s="196">
        <f>-'Table 1'!E14</f>
        <v>73.1</v>
      </c>
      <c r="E10" s="196">
        <f>-'Table 1'!F14</f>
        <v>-178.1</v>
      </c>
      <c r="F10" s="196">
        <f>-'Table 1'!G14</f>
        <v>-281.9</v>
      </c>
      <c r="G10" s="86"/>
      <c r="H10" s="138"/>
      <c r="I10" s="87"/>
      <c r="J10" s="91"/>
      <c r="N10" s="201"/>
      <c r="O10" s="201"/>
      <c r="P10" s="201"/>
      <c r="Q10" s="201"/>
    </row>
    <row r="11" spans="1:17" ht="6" customHeight="1" thickTop="1">
      <c r="A11" s="72"/>
      <c r="B11" s="97"/>
      <c r="C11" s="92"/>
      <c r="D11" s="93"/>
      <c r="E11" s="93"/>
      <c r="F11" s="94"/>
      <c r="G11" s="92"/>
      <c r="H11" s="93"/>
      <c r="I11" s="94"/>
      <c r="J11" s="91"/>
      <c r="N11" s="201"/>
      <c r="O11" s="201"/>
      <c r="P11" s="201"/>
      <c r="Q11" s="201"/>
    </row>
    <row r="12" spans="1:17" s="168" customFormat="1" ht="16.5" customHeight="1">
      <c r="A12" s="164"/>
      <c r="B12" s="157" t="s">
        <v>118</v>
      </c>
      <c r="C12" s="184">
        <v>160.76238674275555</v>
      </c>
      <c r="D12" s="184">
        <v>171.3321135344677</v>
      </c>
      <c r="E12" s="184">
        <v>287.6895547563392</v>
      </c>
      <c r="F12" s="184">
        <v>322.48519034177514</v>
      </c>
      <c r="G12" s="238" t="s">
        <v>149</v>
      </c>
      <c r="H12" s="165"/>
      <c r="I12" s="166"/>
      <c r="J12" s="167"/>
      <c r="N12" s="201"/>
      <c r="O12" s="201"/>
      <c r="P12" s="201"/>
      <c r="Q12" s="201"/>
    </row>
    <row r="13" spans="1:17" s="168" customFormat="1" ht="16.5" customHeight="1">
      <c r="A13" s="169"/>
      <c r="B13" s="153" t="s">
        <v>105</v>
      </c>
      <c r="C13" s="184">
        <v>14.383465</v>
      </c>
      <c r="D13" s="184">
        <v>-7.047669999999998</v>
      </c>
      <c r="E13" s="184">
        <v>2.5201699999999994</v>
      </c>
      <c r="F13" s="184">
        <v>7.200426</v>
      </c>
      <c r="G13" s="238" t="s">
        <v>169</v>
      </c>
      <c r="H13" s="165"/>
      <c r="I13" s="166"/>
      <c r="J13" s="167"/>
      <c r="N13" s="201"/>
      <c r="O13" s="201"/>
      <c r="P13" s="201"/>
      <c r="Q13" s="201"/>
    </row>
    <row r="14" spans="1:17" s="168" customFormat="1" ht="16.5" customHeight="1">
      <c r="A14" s="169"/>
      <c r="B14" s="153" t="s">
        <v>143</v>
      </c>
      <c r="C14" s="184">
        <v>96.53109887796508</v>
      </c>
      <c r="D14" s="184">
        <v>154.4199788567266</v>
      </c>
      <c r="E14" s="184">
        <v>221.7985956630289</v>
      </c>
      <c r="F14" s="184">
        <v>260.5498013850104</v>
      </c>
      <c r="G14" s="238"/>
      <c r="H14" s="165"/>
      <c r="I14" s="166"/>
      <c r="J14" s="167"/>
      <c r="N14" s="201"/>
      <c r="O14" s="201"/>
      <c r="P14" s="201"/>
      <c r="Q14" s="201"/>
    </row>
    <row r="15" spans="1:17" s="168" customFormat="1" ht="27" customHeight="1">
      <c r="A15" s="169"/>
      <c r="B15" s="153" t="s">
        <v>49</v>
      </c>
      <c r="C15" s="184">
        <v>-0.092</v>
      </c>
      <c r="D15" s="184">
        <v>0.046999999999999986</v>
      </c>
      <c r="E15" s="184">
        <v>0.07</v>
      </c>
      <c r="F15" s="184">
        <v>0.067</v>
      </c>
      <c r="G15" s="296" t="s">
        <v>151</v>
      </c>
      <c r="H15" s="297"/>
      <c r="I15" s="298"/>
      <c r="J15" s="167"/>
      <c r="N15" s="201"/>
      <c r="O15" s="201"/>
      <c r="P15" s="201"/>
      <c r="Q15" s="201"/>
    </row>
    <row r="16" spans="1:17" s="168" customFormat="1" ht="16.5" customHeight="1">
      <c r="A16" s="169"/>
      <c r="B16" s="155" t="s">
        <v>94</v>
      </c>
      <c r="C16" s="184">
        <v>0.03582000000000002</v>
      </c>
      <c r="D16" s="184">
        <v>0.115753</v>
      </c>
      <c r="E16" s="184">
        <v>0.13855</v>
      </c>
      <c r="F16" s="184">
        <v>0.13855</v>
      </c>
      <c r="G16" s="238"/>
      <c r="H16" s="165"/>
      <c r="I16" s="166"/>
      <c r="J16" s="167"/>
      <c r="N16" s="201"/>
      <c r="O16" s="201"/>
      <c r="P16" s="201"/>
      <c r="Q16" s="201"/>
    </row>
    <row r="17" spans="1:17" s="168" customFormat="1" ht="16.5" customHeight="1">
      <c r="A17" s="169"/>
      <c r="B17" s="153" t="s">
        <v>95</v>
      </c>
      <c r="C17" s="184">
        <v>-0.12782000000000002</v>
      </c>
      <c r="D17" s="184">
        <v>-0.06875300000000001</v>
      </c>
      <c r="E17" s="184">
        <v>-0.06855000000000003</v>
      </c>
      <c r="F17" s="184">
        <v>-0.07155</v>
      </c>
      <c r="G17" s="238"/>
      <c r="H17" s="165"/>
      <c r="I17" s="166"/>
      <c r="J17" s="167"/>
      <c r="N17" s="201"/>
      <c r="O17" s="201"/>
      <c r="P17" s="201"/>
      <c r="Q17" s="201"/>
    </row>
    <row r="18" spans="1:17" s="168" customFormat="1" ht="16.5" customHeight="1">
      <c r="A18" s="169"/>
      <c r="B18" s="155" t="s">
        <v>50</v>
      </c>
      <c r="C18" s="184">
        <v>21.877822864790463</v>
      </c>
      <c r="D18" s="184">
        <v>13.500804677741115</v>
      </c>
      <c r="E18" s="184">
        <v>27.793789093310302</v>
      </c>
      <c r="F18" s="184">
        <v>41.87596295676465</v>
      </c>
      <c r="G18" s="238" t="s">
        <v>171</v>
      </c>
      <c r="H18" s="165"/>
      <c r="I18" s="166"/>
      <c r="J18" s="167"/>
      <c r="N18" s="201"/>
      <c r="O18" s="201"/>
      <c r="P18" s="201"/>
      <c r="Q18" s="201"/>
    </row>
    <row r="19" spans="1:17" s="168" customFormat="1" ht="16.5" customHeight="1">
      <c r="A19" s="169"/>
      <c r="B19" s="155" t="s">
        <v>94</v>
      </c>
      <c r="C19" s="184">
        <v>33.6</v>
      </c>
      <c r="D19" s="184">
        <v>16.5</v>
      </c>
      <c r="E19" s="184">
        <v>45.7</v>
      </c>
      <c r="F19" s="184">
        <v>75</v>
      </c>
      <c r="G19" s="238"/>
      <c r="H19" s="165"/>
      <c r="I19" s="166"/>
      <c r="J19" s="167"/>
      <c r="N19" s="201"/>
      <c r="O19" s="201"/>
      <c r="P19" s="201"/>
      <c r="Q19" s="201"/>
    </row>
    <row r="20" spans="1:17" s="168" customFormat="1" ht="16.5" customHeight="1">
      <c r="A20" s="169"/>
      <c r="B20" s="153" t="s">
        <v>95</v>
      </c>
      <c r="C20" s="184">
        <v>-11.722177135209538</v>
      </c>
      <c r="D20" s="184">
        <v>-2.9991953222588847</v>
      </c>
      <c r="E20" s="184">
        <v>-17.9062109066897</v>
      </c>
      <c r="F20" s="184">
        <v>-33.12403704323535</v>
      </c>
      <c r="G20" s="238"/>
      <c r="H20" s="165"/>
      <c r="I20" s="166"/>
      <c r="J20" s="167"/>
      <c r="N20" s="201"/>
      <c r="O20" s="201"/>
      <c r="P20" s="201"/>
      <c r="Q20" s="201"/>
    </row>
    <row r="21" spans="1:17" s="168" customFormat="1" ht="16.5" customHeight="1">
      <c r="A21" s="169"/>
      <c r="B21" s="153" t="s">
        <v>106</v>
      </c>
      <c r="C21" s="184">
        <v>28.061999999999998</v>
      </c>
      <c r="D21" s="184">
        <v>10.411999999999999</v>
      </c>
      <c r="E21" s="184">
        <v>35.507000000000005</v>
      </c>
      <c r="F21" s="184">
        <v>12.792000000000002</v>
      </c>
      <c r="G21" s="238"/>
      <c r="H21" s="165"/>
      <c r="I21" s="166"/>
      <c r="J21" s="167"/>
      <c r="N21" s="201"/>
      <c r="O21" s="201"/>
      <c r="P21" s="201"/>
      <c r="Q21" s="201"/>
    </row>
    <row r="22" spans="1:17" s="168" customFormat="1" ht="16.5" customHeight="1">
      <c r="A22" s="169"/>
      <c r="B22" s="153"/>
      <c r="C22" s="187"/>
      <c r="D22" s="187"/>
      <c r="E22" s="188"/>
      <c r="F22" s="188"/>
      <c r="G22" s="238"/>
      <c r="H22" s="165"/>
      <c r="I22" s="166"/>
      <c r="J22" s="167"/>
      <c r="N22" s="201"/>
      <c r="O22" s="201"/>
      <c r="P22" s="201"/>
      <c r="Q22" s="201"/>
    </row>
    <row r="23" spans="1:17" s="168" customFormat="1" ht="16.5" customHeight="1">
      <c r="A23" s="169"/>
      <c r="B23" s="157" t="s">
        <v>97</v>
      </c>
      <c r="C23" s="190"/>
      <c r="D23" s="190"/>
      <c r="E23" s="191"/>
      <c r="F23" s="191"/>
      <c r="G23" s="238"/>
      <c r="H23" s="165"/>
      <c r="I23" s="166"/>
      <c r="J23" s="167"/>
      <c r="N23" s="201"/>
      <c r="O23" s="201"/>
      <c r="P23" s="201"/>
      <c r="Q23" s="201"/>
    </row>
    <row r="24" spans="1:17" s="168" customFormat="1" ht="16.5" customHeight="1">
      <c r="A24" s="169"/>
      <c r="B24" s="158" t="s">
        <v>115</v>
      </c>
      <c r="C24" s="184">
        <v>0</v>
      </c>
      <c r="D24" s="184">
        <v>0</v>
      </c>
      <c r="E24" s="184">
        <v>0</v>
      </c>
      <c r="F24" s="184">
        <v>0</v>
      </c>
      <c r="G24" s="238" t="s">
        <v>168</v>
      </c>
      <c r="H24" s="165"/>
      <c r="I24" s="166"/>
      <c r="J24" s="167"/>
      <c r="N24" s="201"/>
      <c r="O24" s="201"/>
      <c r="P24" s="201"/>
      <c r="Q24" s="201"/>
    </row>
    <row r="25" spans="1:17" s="168" customFormat="1" ht="16.5" customHeight="1">
      <c r="A25" s="169"/>
      <c r="B25" s="158" t="s">
        <v>107</v>
      </c>
      <c r="C25" s="184">
        <v>7.635</v>
      </c>
      <c r="D25" s="184">
        <v>-5.8660000000000005</v>
      </c>
      <c r="E25" s="184">
        <v>0.6569999999999996</v>
      </c>
      <c r="F25" s="184">
        <v>-3.774</v>
      </c>
      <c r="G25" s="238"/>
      <c r="H25" s="165"/>
      <c r="I25" s="166"/>
      <c r="J25" s="167"/>
      <c r="N25" s="201"/>
      <c r="O25" s="201"/>
      <c r="P25" s="201"/>
      <c r="Q25" s="201"/>
    </row>
    <row r="26" spans="1:17" s="168" customFormat="1" ht="16.5" customHeight="1">
      <c r="A26" s="169"/>
      <c r="C26" s="185"/>
      <c r="D26" s="187"/>
      <c r="E26" s="188"/>
      <c r="F26" s="188"/>
      <c r="G26" s="238"/>
      <c r="H26" s="165"/>
      <c r="I26" s="166"/>
      <c r="J26" s="167"/>
      <c r="N26" s="201"/>
      <c r="O26" s="201"/>
      <c r="P26" s="201"/>
      <c r="Q26" s="201"/>
    </row>
    <row r="27" spans="1:17" s="168" customFormat="1" ht="16.5" customHeight="1">
      <c r="A27" s="169"/>
      <c r="B27" s="168" t="s">
        <v>51</v>
      </c>
      <c r="C27" s="184">
        <v>0</v>
      </c>
      <c r="D27" s="184">
        <v>0</v>
      </c>
      <c r="E27" s="184">
        <v>0</v>
      </c>
      <c r="F27" s="184">
        <v>0</v>
      </c>
      <c r="G27" s="238" t="s">
        <v>168</v>
      </c>
      <c r="H27" s="170"/>
      <c r="I27" s="171"/>
      <c r="J27" s="167"/>
      <c r="N27" s="201"/>
      <c r="O27" s="201"/>
      <c r="P27" s="201"/>
      <c r="Q27" s="201"/>
    </row>
    <row r="28" spans="1:17" s="168" customFormat="1" ht="16.5" customHeight="1">
      <c r="A28" s="169"/>
      <c r="B28" s="158" t="s">
        <v>144</v>
      </c>
      <c r="C28" s="186">
        <v>0</v>
      </c>
      <c r="D28" s="186">
        <v>0</v>
      </c>
      <c r="E28" s="186">
        <v>0</v>
      </c>
      <c r="F28" s="186">
        <v>0</v>
      </c>
      <c r="G28" s="238" t="s">
        <v>168</v>
      </c>
      <c r="H28" s="165"/>
      <c r="I28" s="166"/>
      <c r="J28" s="167"/>
      <c r="N28" s="201"/>
      <c r="O28" s="201"/>
      <c r="P28" s="201"/>
      <c r="Q28" s="201"/>
    </row>
    <row r="29" spans="1:17" s="168" customFormat="1" ht="16.5" customHeight="1">
      <c r="A29" s="169"/>
      <c r="B29" s="159" t="s">
        <v>52</v>
      </c>
      <c r="C29" s="192">
        <v>0</v>
      </c>
      <c r="D29" s="192">
        <v>0</v>
      </c>
      <c r="E29" s="192">
        <v>0</v>
      </c>
      <c r="F29" s="192">
        <v>0</v>
      </c>
      <c r="G29" s="238" t="s">
        <v>157</v>
      </c>
      <c r="H29" s="165"/>
      <c r="I29" s="166"/>
      <c r="J29" s="167"/>
      <c r="N29" s="201"/>
      <c r="O29" s="201"/>
      <c r="P29" s="201"/>
      <c r="Q29" s="201"/>
    </row>
    <row r="30" spans="1:17" s="168" customFormat="1" ht="16.5" customHeight="1">
      <c r="A30" s="169"/>
      <c r="C30" s="184"/>
      <c r="D30" s="184"/>
      <c r="E30" s="184"/>
      <c r="F30" s="184"/>
      <c r="G30" s="177"/>
      <c r="H30" s="165"/>
      <c r="I30" s="166"/>
      <c r="J30" s="167"/>
      <c r="N30" s="201"/>
      <c r="O30" s="201"/>
      <c r="P30" s="201"/>
      <c r="Q30" s="201"/>
    </row>
    <row r="31" spans="1:17" s="168" customFormat="1" ht="16.5" customHeight="1">
      <c r="A31" s="169"/>
      <c r="B31" s="158" t="s">
        <v>127</v>
      </c>
      <c r="C31" s="184">
        <v>0</v>
      </c>
      <c r="D31" s="184">
        <v>0</v>
      </c>
      <c r="E31" s="184">
        <v>0</v>
      </c>
      <c r="F31" s="184">
        <v>0</v>
      </c>
      <c r="G31" s="177"/>
      <c r="H31" s="165"/>
      <c r="I31" s="166"/>
      <c r="J31" s="167"/>
      <c r="N31" s="201"/>
      <c r="O31" s="201"/>
      <c r="P31" s="201"/>
      <c r="Q31" s="201"/>
    </row>
    <row r="32" spans="1:17" s="168" customFormat="1" ht="16.5" customHeight="1">
      <c r="A32" s="169"/>
      <c r="B32" s="158" t="s">
        <v>123</v>
      </c>
      <c r="C32" s="184"/>
      <c r="D32" s="184"/>
      <c r="E32" s="184"/>
      <c r="F32" s="184"/>
      <c r="G32" s="177"/>
      <c r="H32" s="165"/>
      <c r="I32" s="166"/>
      <c r="J32" s="167"/>
      <c r="N32" s="201"/>
      <c r="O32" s="201"/>
      <c r="P32" s="201"/>
      <c r="Q32" s="201"/>
    </row>
    <row r="33" spans="1:17" s="168" customFormat="1" ht="16.5" customHeight="1">
      <c r="A33" s="169"/>
      <c r="B33" s="158" t="s">
        <v>124</v>
      </c>
      <c r="C33" s="186"/>
      <c r="D33" s="186"/>
      <c r="E33" s="186"/>
      <c r="F33" s="186"/>
      <c r="G33" s="177"/>
      <c r="H33" s="165"/>
      <c r="I33" s="166"/>
      <c r="J33" s="167"/>
      <c r="N33" s="201"/>
      <c r="O33" s="201"/>
      <c r="P33" s="201"/>
      <c r="Q33" s="201"/>
    </row>
    <row r="34" spans="1:17" s="168" customFormat="1" ht="16.5" customHeight="1">
      <c r="A34" s="169"/>
      <c r="C34" s="186"/>
      <c r="D34" s="186"/>
      <c r="E34" s="186"/>
      <c r="F34" s="186"/>
      <c r="G34" s="177"/>
      <c r="H34" s="165"/>
      <c r="I34" s="166"/>
      <c r="J34" s="167"/>
      <c r="N34" s="201"/>
      <c r="O34" s="201"/>
      <c r="P34" s="201"/>
      <c r="Q34" s="201"/>
    </row>
    <row r="35" spans="1:17" s="168" customFormat="1" ht="16.5" customHeight="1">
      <c r="A35" s="169"/>
      <c r="B35" s="180" t="s">
        <v>116</v>
      </c>
      <c r="C35" s="189"/>
      <c r="D35" s="189"/>
      <c r="E35" s="189"/>
      <c r="F35" s="189"/>
      <c r="G35" s="177"/>
      <c r="H35" s="165"/>
      <c r="I35" s="166"/>
      <c r="J35" s="167"/>
      <c r="N35" s="201"/>
      <c r="O35" s="201"/>
      <c r="P35" s="201"/>
      <c r="Q35" s="201"/>
    </row>
    <row r="36" spans="1:17" s="168" customFormat="1" ht="16.5" customHeight="1">
      <c r="A36" s="169"/>
      <c r="B36" s="172" t="s">
        <v>128</v>
      </c>
      <c r="C36" s="184">
        <v>23.711386742755565</v>
      </c>
      <c r="D36" s="184">
        <v>-12.44188646553232</v>
      </c>
      <c r="E36" s="184">
        <v>52.53755475633919</v>
      </c>
      <c r="F36" s="184">
        <v>-2.6008096582248186</v>
      </c>
      <c r="G36" s="177"/>
      <c r="H36" s="165"/>
      <c r="I36" s="166"/>
      <c r="J36" s="167"/>
      <c r="N36" s="201"/>
      <c r="O36" s="201"/>
      <c r="P36" s="201"/>
      <c r="Q36" s="201"/>
    </row>
    <row r="37" spans="1:17" s="168" customFormat="1" ht="16.5" customHeight="1">
      <c r="A37" s="169"/>
      <c r="B37" s="158" t="s">
        <v>114</v>
      </c>
      <c r="C37" s="184"/>
      <c r="D37" s="184"/>
      <c r="E37" s="184"/>
      <c r="F37" s="184"/>
      <c r="G37" s="177"/>
      <c r="H37" s="165"/>
      <c r="I37" s="166"/>
      <c r="J37" s="167"/>
      <c r="N37" s="201"/>
      <c r="O37" s="201"/>
      <c r="P37" s="201"/>
      <c r="Q37" s="201"/>
    </row>
    <row r="38" spans="1:17" s="168" customFormat="1" ht="16.5" customHeight="1" thickBot="1">
      <c r="A38" s="169"/>
      <c r="B38" s="158"/>
      <c r="C38" s="189"/>
      <c r="D38" s="189"/>
      <c r="E38" s="189"/>
      <c r="F38" s="189"/>
      <c r="G38" s="181"/>
      <c r="H38" s="182"/>
      <c r="I38" s="183"/>
      <c r="J38" s="167"/>
      <c r="N38" s="201"/>
      <c r="O38" s="201"/>
      <c r="P38" s="201"/>
      <c r="Q38" s="201"/>
    </row>
    <row r="39" spans="1:17" s="168" customFormat="1" ht="16.5" customHeight="1" thickBot="1" thickTop="1">
      <c r="A39" s="169"/>
      <c r="B39" s="102" t="s">
        <v>148</v>
      </c>
      <c r="C39" s="193">
        <v>71.48599999999999</v>
      </c>
      <c r="D39" s="193">
        <v>251.008</v>
      </c>
      <c r="E39" s="193">
        <v>57.709</v>
      </c>
      <c r="F39" s="193">
        <v>39.41199999999998</v>
      </c>
      <c r="G39" s="173"/>
      <c r="H39" s="174"/>
      <c r="I39" s="175"/>
      <c r="J39" s="167"/>
      <c r="N39" s="201"/>
      <c r="O39" s="201"/>
      <c r="P39" s="201"/>
      <c r="Q39" s="201"/>
    </row>
    <row r="40" spans="1:17" ht="9" customHeight="1" thickBot="1" thickTop="1">
      <c r="A40" s="72"/>
      <c r="B40" s="160"/>
      <c r="C40" s="194"/>
      <c r="D40" s="194"/>
      <c r="E40" s="194"/>
      <c r="F40" s="194"/>
      <c r="G40" s="161"/>
      <c r="H40" s="161"/>
      <c r="I40" s="161"/>
      <c r="J40" s="91"/>
      <c r="N40" s="201"/>
      <c r="O40" s="201"/>
      <c r="P40" s="201"/>
      <c r="Q40" s="201"/>
    </row>
    <row r="41" spans="1:17" ht="9" customHeight="1" thickBot="1" thickTop="1">
      <c r="A41" s="72"/>
      <c r="B41" s="162"/>
      <c r="C41" s="195"/>
      <c r="D41" s="195"/>
      <c r="E41" s="195"/>
      <c r="F41" s="195"/>
      <c r="G41" s="163"/>
      <c r="H41" s="163"/>
      <c r="I41" s="163"/>
      <c r="J41" s="91"/>
      <c r="N41" s="201"/>
      <c r="O41" s="201"/>
      <c r="P41" s="201"/>
      <c r="Q41" s="201"/>
    </row>
    <row r="42" spans="1:17" ht="17.25" thickBot="1" thickTop="1">
      <c r="A42" s="72"/>
      <c r="B42" s="102" t="s">
        <v>112</v>
      </c>
      <c r="C42" s="196">
        <v>-144.79984900510604</v>
      </c>
      <c r="D42" s="196">
        <v>-31.4956309492415</v>
      </c>
      <c r="E42" s="196">
        <v>-194.59588786812822</v>
      </c>
      <c r="F42" s="196">
        <v>-390.7885560035198</v>
      </c>
      <c r="G42" s="86"/>
      <c r="H42" s="138"/>
      <c r="I42" s="87"/>
      <c r="J42" s="91"/>
      <c r="N42" s="201"/>
      <c r="O42" s="201"/>
      <c r="P42" s="201"/>
      <c r="Q42" s="201"/>
    </row>
    <row r="43" spans="1:17" ht="15.75" thickTop="1">
      <c r="A43" s="72"/>
      <c r="B43" s="153" t="s">
        <v>136</v>
      </c>
      <c r="C43" s="197">
        <v>133.153</v>
      </c>
      <c r="D43" s="197">
        <v>384.161</v>
      </c>
      <c r="E43" s="197">
        <v>441.87</v>
      </c>
      <c r="F43" s="197">
        <v>481.282</v>
      </c>
      <c r="G43" s="125"/>
      <c r="H43" s="139"/>
      <c r="I43" s="126"/>
      <c r="J43" s="91"/>
      <c r="N43" s="201"/>
      <c r="O43" s="201"/>
      <c r="P43" s="201"/>
      <c r="Q43" s="201"/>
    </row>
    <row r="44" spans="1:17" ht="15">
      <c r="A44" s="72"/>
      <c r="B44" s="153" t="s">
        <v>137</v>
      </c>
      <c r="C44" s="197">
        <v>277.95284900510603</v>
      </c>
      <c r="D44" s="197">
        <v>415.6566309492415</v>
      </c>
      <c r="E44" s="197">
        <v>636.4658878681282</v>
      </c>
      <c r="F44" s="197">
        <v>872.0705560035198</v>
      </c>
      <c r="G44" s="150"/>
      <c r="H44" s="151"/>
      <c r="I44" s="152"/>
      <c r="J44" s="91"/>
      <c r="N44" s="201"/>
      <c r="O44" s="201"/>
      <c r="P44" s="201"/>
      <c r="Q44" s="201"/>
    </row>
    <row r="45" spans="1:10" ht="9.75" customHeight="1" thickBot="1">
      <c r="A45" s="72"/>
      <c r="B45" s="155"/>
      <c r="C45" s="93"/>
      <c r="D45" s="93"/>
      <c r="E45" s="93"/>
      <c r="F45" s="93"/>
      <c r="G45" s="156"/>
      <c r="H45" s="156"/>
      <c r="I45" s="156"/>
      <c r="J45" s="91"/>
    </row>
    <row r="46" spans="1:12" ht="20.25" thickBot="1" thickTop="1">
      <c r="A46" s="72"/>
      <c r="B46" s="127" t="s">
        <v>125</v>
      </c>
      <c r="C46" s="128"/>
      <c r="D46" s="128"/>
      <c r="E46" s="128"/>
      <c r="F46" s="128"/>
      <c r="G46" s="128"/>
      <c r="H46" s="128"/>
      <c r="I46" s="129"/>
      <c r="J46" s="91"/>
      <c r="L46" s="11"/>
    </row>
    <row r="47" spans="1:12" ht="8.25" customHeight="1" thickTop="1">
      <c r="A47" s="72"/>
      <c r="B47" s="111"/>
      <c r="C47" s="111"/>
      <c r="D47" s="110"/>
      <c r="E47" s="110"/>
      <c r="F47" s="110"/>
      <c r="G47" s="110"/>
      <c r="H47" s="110"/>
      <c r="I47" s="110"/>
      <c r="J47" s="91"/>
      <c r="L47" s="11"/>
    </row>
    <row r="48" spans="1:12" ht="15.75">
      <c r="A48" s="72"/>
      <c r="B48" s="11" t="s">
        <v>53</v>
      </c>
      <c r="C48" s="11"/>
      <c r="D48" s="83"/>
      <c r="E48" s="83"/>
      <c r="F48" s="11" t="s">
        <v>54</v>
      </c>
      <c r="G48" s="83"/>
      <c r="H48" s="83"/>
      <c r="I48" s="83"/>
      <c r="J48" s="91"/>
      <c r="L48" s="11"/>
    </row>
    <row r="49" spans="1:12" ht="15.75">
      <c r="A49" s="72"/>
      <c r="B49" s="11" t="s">
        <v>131</v>
      </c>
      <c r="C49" s="11"/>
      <c r="D49" s="83"/>
      <c r="E49" s="83"/>
      <c r="F49" s="11" t="s">
        <v>120</v>
      </c>
      <c r="G49" s="83"/>
      <c r="H49" s="83"/>
      <c r="I49" s="83"/>
      <c r="J49" s="91"/>
      <c r="L49" s="11"/>
    </row>
    <row r="50" spans="1:12" ht="15.75">
      <c r="A50" s="72"/>
      <c r="B50" s="11" t="s">
        <v>121</v>
      </c>
      <c r="C50" s="11"/>
      <c r="D50" s="83"/>
      <c r="E50" s="83"/>
      <c r="F50" s="11" t="s">
        <v>122</v>
      </c>
      <c r="G50" s="83"/>
      <c r="H50" s="83"/>
      <c r="I50" s="83"/>
      <c r="J50" s="91"/>
      <c r="L50" s="11"/>
    </row>
    <row r="51" spans="1:12" ht="9.75" customHeight="1" thickBot="1">
      <c r="A51" s="105"/>
      <c r="B51" s="65"/>
      <c r="C51" s="65"/>
      <c r="D51" s="106"/>
      <c r="E51" s="106"/>
      <c r="F51" s="106"/>
      <c r="G51" s="106"/>
      <c r="H51" s="106"/>
      <c r="I51" s="106"/>
      <c r="J51" s="107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2">
    <mergeCell ref="D6:E6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2009-12-21T14:48:39Z</cp:lastPrinted>
  <dcterms:created xsi:type="dcterms:W3CDTF">1997-11-05T15:09:39Z</dcterms:created>
  <dcterms:modified xsi:type="dcterms:W3CDTF">2010-01-13T12:37:31Z</dcterms:modified>
  <cp:category/>
  <cp:version/>
  <cp:contentType/>
  <cp:contentStatus/>
</cp:coreProperties>
</file>