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0" activeTab="0"/>
  </bookViews>
  <sheets>
    <sheet name="elolap" sheetId="1" r:id="rId1"/>
    <sheet name="17472002" sheetId="2" r:id="rId2"/>
    <sheet name="17472003" sheetId="3" r:id="rId3"/>
    <sheet name="17472004" sheetId="4" r:id="rId4"/>
  </sheets>
  <definedNames>
    <definedName name="asz_azon1">'elolap'!$F$24</definedName>
    <definedName name="mho">'elolap'!$D$93</definedName>
    <definedName name="_xlnm.Print_Area" localSheetId="1">'17472002'!$A$2:$H$53</definedName>
    <definedName name="_xlnm.Print_Area" localSheetId="2">'17472003'!$A$2:$K$36</definedName>
    <definedName name="_xlnm.Print_Area" localSheetId="3">'17472004'!$A$1:$F$49</definedName>
    <definedName name="_xlnm.Print_Area" localSheetId="0">'elolap'!$A$2:$AQ$78</definedName>
  </definedNames>
  <calcPr fullCalcOnLoad="1"/>
</workbook>
</file>

<file path=xl/sharedStrings.xml><?xml version="1.0" encoding="utf-8"?>
<sst xmlns="http://schemas.openxmlformats.org/spreadsheetml/2006/main" count="329" uniqueCount="174">
  <si>
    <t>KÖZPONTI STATISZTIKAI HIVATAL</t>
  </si>
  <si>
    <t>utca</t>
  </si>
  <si>
    <t>Adatok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</si>
  <si>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</si>
  <si>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</si>
  <si>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</si>
  <si>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</si>
  <si>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</si>
  <si>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</si>
  <si>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</si>
  <si>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</si>
  <si>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</si>
  <si>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</si>
  <si>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</si>
  <si>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Megnevezés</t>
  </si>
  <si>
    <t>Sor- szám</t>
  </si>
  <si>
    <t>telefonszáma</t>
  </si>
  <si>
    <t>Alkalmazásban állók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</si>
  <si>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</si>
  <si>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</si>
  <si>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</si>
  <si>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</si>
  <si>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</si>
  <si>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</si>
  <si>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</si>
  <si>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</si>
  <si>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</si>
  <si>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</si>
  <si>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</si>
  <si>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Kiegészítő tevékenységet folytatók</t>
  </si>
  <si>
    <t>23</t>
  </si>
  <si>
    <t>24</t>
  </si>
  <si>
    <t>3. Gyermekgondozási díj</t>
  </si>
  <si>
    <t>Egyéni és társas vállalkozók</t>
  </si>
  <si>
    <t>GYÁP-táppénzesek napi átlagos létszáma (fő)</t>
  </si>
  <si>
    <t>Táppénzesek napi átlagos létszáma (fő)</t>
  </si>
  <si>
    <t>Táppénzes napok száma</t>
  </si>
  <si>
    <t>Táppénzes esetek száma</t>
  </si>
  <si>
    <t>GYÁP-táppénzes napok száma</t>
  </si>
  <si>
    <t>GYÁP-táppénzes esetek száma</t>
  </si>
  <si>
    <t>ÜB- és F-táppénzesek napi átlagos létszáma (fő)</t>
  </si>
  <si>
    <t>ÜB- és F-táppénzes napok száma</t>
  </si>
  <si>
    <t>ÜB- és F-táppénzes esetek száma</t>
  </si>
  <si>
    <t>Baleseti táppénzes napok száma</t>
  </si>
  <si>
    <t>Baleseti táppénzes esetek száma</t>
  </si>
  <si>
    <t>Igénybe vett napok száma</t>
  </si>
  <si>
    <t>Összes táppénzes napból GYÁP-táppénzes napok aránya (%)</t>
  </si>
  <si>
    <t>Összes táppénzes napból ÜB- és F-táppénzes napok aránya (%)</t>
  </si>
  <si>
    <t>Igénybe vevők havi átlagos száma (fő)</t>
  </si>
  <si>
    <t>Ebből:</t>
  </si>
  <si>
    <t>Telefon: 345-6000</t>
  </si>
  <si>
    <t>Törzsszám:</t>
  </si>
  <si>
    <t>Statisztikai főtevékenység:</t>
  </si>
  <si>
    <t>Megye:</t>
  </si>
  <si>
    <t>Neve:</t>
  </si>
  <si>
    <t>Címe:</t>
  </si>
  <si>
    <t>város</t>
  </si>
  <si>
    <t>hsz.</t>
  </si>
  <si>
    <t>neve</t>
  </si>
  <si>
    <t>e-mail címe</t>
  </si>
  <si>
    <t>Köszönjük az együttműködésüket!</t>
  </si>
  <si>
    <t>A kitöltő adatai</t>
  </si>
  <si>
    <t>beosztása</t>
  </si>
  <si>
    <t xml:space="preserve">  perc</t>
  </si>
  <si>
    <t>A kérdőívet jóváhagyó vezető adatai</t>
  </si>
  <si>
    <t>Amennyiben az adatszolgáltatása nemleges, kérem, szíveskedjen a megfelelő kódot beírni:</t>
  </si>
  <si>
    <t>A szervezetnek nincs az adatgyűjtésre vonatkozó tevékenysége (201);  A szervezetnek az adatgyűjtésre vonatkozó tevékenysége megszűnt (202);  
Az adott időszakban a szervezetnek nincs az adatgyűjtésre vonatkozó tevékenysége (203);  Egyéb ok miatt nemleges a jelentés (204)</t>
  </si>
  <si>
    <t>EGÉSZSÉGBIZTOSÍTÁSI ELLÁTÁSOK HAVI ADATAI</t>
  </si>
  <si>
    <t>hó</t>
  </si>
  <si>
    <t>év</t>
  </si>
  <si>
    <t>nap</t>
  </si>
  <si>
    <t>Szöveges indoklás (ha a nemlegesség oka 204, feltétlenül kérjük indokolni):</t>
  </si>
  <si>
    <t>A kérdőív kitöltésére fordított idő:</t>
  </si>
  <si>
    <t>MHO:</t>
  </si>
  <si>
    <t>április</t>
  </si>
  <si>
    <t>augusztus</t>
  </si>
  <si>
    <t>december</t>
  </si>
  <si>
    <t>február</t>
  </si>
  <si>
    <t>január</t>
  </si>
  <si>
    <t>július</t>
  </si>
  <si>
    <t>június</t>
  </si>
  <si>
    <t>május</t>
  </si>
  <si>
    <t>március</t>
  </si>
  <si>
    <t>november</t>
  </si>
  <si>
    <t>október</t>
  </si>
  <si>
    <t>szeptember</t>
  </si>
  <si>
    <t>hónap</t>
  </si>
  <si>
    <t xml:space="preserve">Bács-Kiskun </t>
  </si>
  <si>
    <t xml:space="preserve">Baranya </t>
  </si>
  <si>
    <t xml:space="preserve">Békés </t>
  </si>
  <si>
    <t xml:space="preserve">Borsod-Abaúj-Zemplén </t>
  </si>
  <si>
    <t>Budapest</t>
  </si>
  <si>
    <t xml:space="preserve">Csongrád </t>
  </si>
  <si>
    <t xml:space="preserve">Fejér </t>
  </si>
  <si>
    <t xml:space="preserve">Győr-Moson-Sopron </t>
  </si>
  <si>
    <t xml:space="preserve">Hajdú-Bihar </t>
  </si>
  <si>
    <t xml:space="preserve">Heves </t>
  </si>
  <si>
    <t xml:space="preserve">Jász-Nagykun-Szolnok </t>
  </si>
  <si>
    <t xml:space="preserve">Komárom-Esztergom </t>
  </si>
  <si>
    <t xml:space="preserve">Nógrád </t>
  </si>
  <si>
    <t xml:space="preserve">Pest </t>
  </si>
  <si>
    <t xml:space="preserve">Somogy </t>
  </si>
  <si>
    <t xml:space="preserve">Szabolcs-Szatmár-Bereg </t>
  </si>
  <si>
    <t xml:space="preserve">Tolna </t>
  </si>
  <si>
    <t xml:space="preserve">Vas </t>
  </si>
  <si>
    <t xml:space="preserve">Veszprém </t>
  </si>
  <si>
    <t xml:space="preserve">Zala </t>
  </si>
  <si>
    <t>Terület</t>
  </si>
  <si>
    <t>táppénzesek napi átlagos létszáma
(fő)</t>
  </si>
  <si>
    <t>táppénzes napok száma</t>
  </si>
  <si>
    <t>ebből:</t>
  </si>
  <si>
    <t>GYÁP napok száma</t>
  </si>
  <si>
    <t>ÜB+F napok száma</t>
  </si>
  <si>
    <t>a</t>
  </si>
  <si>
    <t>b</t>
  </si>
  <si>
    <t>c</t>
  </si>
  <si>
    <t>d</t>
  </si>
  <si>
    <t>e</t>
  </si>
  <si>
    <t>f</t>
  </si>
  <si>
    <t>g</t>
  </si>
  <si>
    <t>h</t>
  </si>
  <si>
    <t>Baranya</t>
  </si>
  <si>
    <t>Bács-Kiskun</t>
  </si>
  <si>
    <t>Békés</t>
  </si>
  <si>
    <t>Borsod-Abaúj-Zemplén</t>
  </si>
  <si>
    <t>Csongrád</t>
  </si>
  <si>
    <t>Fejér</t>
  </si>
  <si>
    <t>Gyôr-Moson-Sopron</t>
  </si>
  <si>
    <t>Hajdú-Bihar</t>
  </si>
  <si>
    <t>Heves</t>
  </si>
  <si>
    <t>Jász-Nagykun-Szolnok</t>
  </si>
  <si>
    <t>Komárom-Esztergom</t>
  </si>
  <si>
    <t>Nógrád</t>
  </si>
  <si>
    <t>Pest (Budapest)</t>
  </si>
  <si>
    <t>Somogy</t>
  </si>
  <si>
    <t>Szabolcs-Szatmár-Bereg</t>
  </si>
  <si>
    <t>Tolna</t>
  </si>
  <si>
    <t>Vas</t>
  </si>
  <si>
    <t>Veszprém</t>
  </si>
  <si>
    <t>Zala</t>
  </si>
  <si>
    <t>Összesen</t>
  </si>
  <si>
    <t>igénybevevők száma (fő/hó)</t>
  </si>
  <si>
    <t>Országos összesen</t>
  </si>
  <si>
    <t>A nemlegesség oka és egyéb megjegyzés</t>
  </si>
  <si>
    <t>Egyéb megjegyzés:</t>
  </si>
  <si>
    <t>1747</t>
  </si>
  <si>
    <t>Csecsemőgondozási díj</t>
  </si>
  <si>
    <r>
      <t xml:space="preserve"> Beérkezési határidő:</t>
    </r>
    <r>
      <rPr>
        <b/>
        <sz val="9"/>
        <rFont val="Arial CE"/>
        <family val="2"/>
      </rPr>
      <t xml:space="preserve"> a tárgyhót követó 2. hónap 15.</t>
    </r>
  </si>
  <si>
    <t xml:space="preserve"> 2. Csecsemőgondozási díj</t>
  </si>
  <si>
    <t>Keresőtevékenységet folytatók száma</t>
  </si>
  <si>
    <t xml:space="preserve">Hallgatói gyedet igénybe vevők száma </t>
  </si>
  <si>
    <r>
      <t xml:space="preserve">Nyilvántartási szám: 
</t>
    </r>
    <r>
      <rPr>
        <b/>
        <sz val="26"/>
        <rFont val="Arial"/>
        <family val="2"/>
      </rPr>
      <t>1747</t>
    </r>
  </si>
  <si>
    <t>A kérdőívet kitöltés előtt mentse el a saját gépére. 
Kérjük figyeljen az előlap rovatainak pontos és hiánytalan kitöltésére is.</t>
  </si>
  <si>
    <t xml:space="preserve">Beküldés módja: </t>
  </si>
  <si>
    <t>KARÁT – KSH Adatforgalmi rendszeren keresztül</t>
  </si>
  <si>
    <t>Gyermekgondozási díjat</t>
  </si>
  <si>
    <r>
      <t xml:space="preserve">Adatszolgáltatók: </t>
    </r>
    <r>
      <rPr>
        <sz val="8"/>
        <rFont val="Arial"/>
        <family val="2"/>
      </rPr>
      <t>a Magyar Államkincstár</t>
    </r>
  </si>
  <si>
    <t>Az adatszolgáltatás statisztikai célra történik. 
Az adatszolgáltatás elmulasztása, illetve a hamis adatszolgáltatás a hivatalos statisztikáról szóló 2016. évi CLV. törvény 32-33. §-a alapján közigazgatási bírság kiszabását vonhatja maga után.</t>
  </si>
  <si>
    <t>Az adatszolgáltatás a Stt. felhatalmazása alapján kiadott Országos Statisztikai Adatfelvételi Programról szóló Korm. rendelet alapján történik.</t>
  </si>
  <si>
    <t>A kitöltéssel és adattovábbítással kapcsolatban kérdéseit felteheti közvetlenül az adatgyűjtésért felelős munkatársunknak</t>
  </si>
  <si>
    <r>
      <t xml:space="preserve">akár telefonon: </t>
    </r>
    <r>
      <rPr>
        <b/>
        <i/>
        <sz val="10"/>
        <color indexed="12"/>
        <rFont val="Cambria"/>
        <family val="1"/>
      </rPr>
      <t>1/345-6184</t>
    </r>
    <r>
      <rPr>
        <i/>
        <sz val="10"/>
        <rFont val="Cambria"/>
        <family val="1"/>
      </rPr>
      <t xml:space="preserve">, akár e-mailen: </t>
    </r>
    <r>
      <rPr>
        <b/>
        <i/>
        <sz val="10"/>
        <color indexed="12"/>
        <rFont val="Cambria"/>
        <family val="1"/>
      </rPr>
      <t>Beata.Kovacs@ksh.hu</t>
    </r>
    <r>
      <rPr>
        <i/>
        <sz val="10"/>
        <rFont val="Cambria"/>
        <family val="1"/>
      </rPr>
      <t>.</t>
    </r>
  </si>
  <si>
    <t>Az adatszolgáltatás a hivatalos statisztikáról szóló 2016. évi CLV. törvény 28. §-a alapján kötelező.</t>
  </si>
  <si>
    <t>2020.</t>
  </si>
  <si>
    <t>4. Örökbefogadói díj</t>
  </si>
  <si>
    <t>5. Táppénzes adatok terület szerint</t>
  </si>
  <si>
    <t>6. Anyasági, gyermekgondozási támogatás terület szerint</t>
  </si>
  <si>
    <t>Örökbefogadói díjat</t>
  </si>
  <si>
    <t>Férfi</t>
  </si>
  <si>
    <t>Nő</t>
  </si>
  <si>
    <t>Nevelőszülői gyedet igénybe vevők száma</t>
  </si>
  <si>
    <t>Nagyszülői gyedet igénybevevők száma</t>
  </si>
  <si>
    <t xml:space="preserve">       Internet: www.ksh.hu→Adatszolgáltatóknak→Kérdőívek, nyomtatványok</t>
  </si>
  <si>
    <t>2</t>
  </si>
  <si>
    <t xml:space="preserve">    1. Táppénz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</si>
</sst>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&quot;         &quot;"/>
    <numFmt numFmtId="167" formatCode="#,##0&quot;       &quot;"/>
    <numFmt numFmtId="168" formatCode="#,##0.00&quot;  &quot;"/>
    <numFmt numFmtId="169" formatCode="#,##0&quot;  &quot;"/>
  </numFmts>
  <fonts count="85">
    <font>
      <sz val="12"/>
      <color indexed="8"/>
      <name val="Arial MT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b/>
      <sz val="11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6"/>
      <name val="Arial CE"/>
      <family val="0"/>
    </font>
    <font>
      <b/>
      <sz val="9"/>
      <name val="Arial CE"/>
      <family val="0"/>
    </font>
    <font>
      <i/>
      <sz val="7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MS Sans Serif"/>
      <family val="0"/>
    </font>
    <font>
      <sz val="12"/>
      <name val="Arial MT"/>
      <family val="0"/>
    </font>
    <font>
      <b/>
      <sz val="10"/>
      <color indexed="12"/>
      <name val="Arial"/>
      <family val="2"/>
    </font>
    <font>
      <sz val="12"/>
      <color indexed="9"/>
      <name val="Arial CE"/>
      <family val="0"/>
    </font>
    <font>
      <b/>
      <sz val="11"/>
      <color indexed="12"/>
      <name val="Arial"/>
      <family val="2"/>
    </font>
    <font>
      <sz val="10"/>
      <name val="MS Sans Serif"/>
      <family val="0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9"/>
      <color indexed="8"/>
      <name val="Arial CE"/>
      <family val="2"/>
    </font>
    <font>
      <b/>
      <sz val="9"/>
      <color indexed="12"/>
      <name val="Arial"/>
      <family val="2"/>
    </font>
    <font>
      <b/>
      <sz val="26"/>
      <name val="Arial"/>
      <family val="2"/>
    </font>
    <font>
      <b/>
      <i/>
      <sz val="10"/>
      <name val="Cambria"/>
      <family val="1"/>
    </font>
    <font>
      <u val="single"/>
      <sz val="10"/>
      <color indexed="12"/>
      <name val="Arial CE"/>
      <family val="0"/>
    </font>
    <font>
      <i/>
      <sz val="10"/>
      <name val="Cambria"/>
      <family val="1"/>
    </font>
    <font>
      <sz val="10"/>
      <name val="Cambria"/>
      <family val="1"/>
    </font>
    <font>
      <b/>
      <sz val="7"/>
      <name val="Arial"/>
      <family val="2"/>
    </font>
    <font>
      <sz val="7"/>
      <name val="Tw Cen MT"/>
      <family val="2"/>
    </font>
    <font>
      <b/>
      <i/>
      <sz val="10"/>
      <color indexed="12"/>
      <name val="Cambria"/>
      <family val="1"/>
    </font>
    <font>
      <sz val="6.5"/>
      <name val="Arial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2"/>
      <color indexed="61"/>
      <name val="Arial MT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i/>
      <sz val="10"/>
      <name val="Calibri Light"/>
      <family val="1"/>
    </font>
    <font>
      <sz val="8"/>
      <name val="Segoe UI"/>
      <family val="2"/>
    </font>
    <font>
      <sz val="12"/>
      <color indexed="8"/>
      <name val="Arial CE"/>
      <family val="0"/>
    </font>
    <font>
      <b/>
      <sz val="9"/>
      <color indexed="10"/>
      <name val="Arial CE"/>
      <family val="0"/>
    </font>
    <font>
      <b/>
      <sz val="9"/>
      <color indexed="8"/>
      <name val="Arial CE"/>
      <family val="0"/>
    </font>
    <font>
      <sz val="9"/>
      <color indexed="10"/>
      <name val="Arial CE"/>
      <family val="0"/>
    </font>
    <font>
      <sz val="9"/>
      <color indexed="8"/>
      <name val="Wingdings 3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2"/>
      <color theme="11"/>
      <name val="Arial MT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8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0" fillId="0" borderId="0" applyFont="0" applyFill="0" applyBorder="0" applyAlignment="0" applyProtection="0"/>
  </cellStyleXfs>
  <cellXfs count="447">
    <xf numFmtId="0" fontId="0" fillId="0" borderId="0" xfId="0" applyAlignment="1">
      <alignment/>
    </xf>
    <xf numFmtId="0" fontId="9" fillId="0" borderId="0" xfId="57" applyBorder="1" applyProtection="1">
      <alignment/>
      <protection/>
    </xf>
    <xf numFmtId="0" fontId="14" fillId="0" borderId="0" xfId="57" applyFont="1" applyBorder="1" applyAlignment="1" applyProtection="1">
      <alignment horizontal="center" vertical="center"/>
      <protection/>
    </xf>
    <xf numFmtId="0" fontId="11" fillId="0" borderId="0" xfId="57" applyFont="1" applyBorder="1" applyAlignment="1" applyProtection="1">
      <alignment horizontal="left" vertical="top" wrapText="1"/>
      <protection/>
    </xf>
    <xf numFmtId="0" fontId="9" fillId="0" borderId="0" xfId="57" applyBorder="1" applyAlignment="1" applyProtection="1">
      <alignment vertical="center"/>
      <protection/>
    </xf>
    <xf numFmtId="0" fontId="9" fillId="0" borderId="0" xfId="57" applyProtection="1">
      <alignment/>
      <protection/>
    </xf>
    <xf numFmtId="0" fontId="11" fillId="0" borderId="10" xfId="57" applyFont="1" applyBorder="1" applyAlignment="1" applyProtection="1">
      <alignment horizontal="left" vertical="top" wrapText="1"/>
      <protection/>
    </xf>
    <xf numFmtId="0" fontId="11" fillId="0" borderId="11" xfId="57" applyFont="1" applyBorder="1" applyAlignment="1" applyProtection="1">
      <alignment horizontal="left" vertical="top" wrapText="1"/>
      <protection/>
    </xf>
    <xf numFmtId="0" fontId="9" fillId="0" borderId="12" xfId="57" applyBorder="1" applyProtection="1">
      <alignment/>
      <protection/>
    </xf>
    <xf numFmtId="0" fontId="15" fillId="0" borderId="12" xfId="57" applyFont="1" applyBorder="1" applyAlignment="1" applyProtection="1">
      <alignment horizontal="center" vertical="center"/>
      <protection/>
    </xf>
    <xf numFmtId="0" fontId="9" fillId="0" borderId="12" xfId="57" applyBorder="1" applyAlignment="1" applyProtection="1">
      <alignment horizontal="left"/>
      <protection/>
    </xf>
    <xf numFmtId="0" fontId="11" fillId="0" borderId="12" xfId="57" applyFont="1" applyBorder="1" applyAlignment="1" applyProtection="1">
      <alignment horizontal="left" vertical="top" wrapText="1"/>
      <protection/>
    </xf>
    <xf numFmtId="0" fontId="11" fillId="0" borderId="13" xfId="57" applyFont="1" applyBorder="1" applyAlignment="1" applyProtection="1">
      <alignment horizontal="left" vertical="top" wrapText="1"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 vertical="center" wrapText="1"/>
      <protection/>
    </xf>
    <xf numFmtId="0" fontId="16" fillId="0" borderId="11" xfId="57" applyFont="1" applyBorder="1" applyAlignment="1" applyProtection="1">
      <alignment horizontal="center" vertical="center" wrapText="1"/>
      <protection/>
    </xf>
    <xf numFmtId="0" fontId="9" fillId="0" borderId="0" xfId="57" applyBorder="1" applyAlignment="1" applyProtection="1">
      <alignment horizontal="right" vertical="center"/>
      <protection/>
    </xf>
    <xf numFmtId="0" fontId="7" fillId="0" borderId="0" xfId="57" applyFont="1" applyBorder="1" applyAlignment="1" applyProtection="1">
      <alignment horizontal="center" vertical="center"/>
      <protection/>
    </xf>
    <xf numFmtId="0" fontId="9" fillId="0" borderId="0" xfId="57" applyFill="1" applyBorder="1" applyProtection="1">
      <alignment/>
      <protection/>
    </xf>
    <xf numFmtId="0" fontId="14" fillId="33" borderId="14" xfId="57" applyFont="1" applyFill="1" applyBorder="1" applyProtection="1">
      <alignment/>
      <protection/>
    </xf>
    <xf numFmtId="0" fontId="14" fillId="33" borderId="15" xfId="57" applyFont="1" applyFill="1" applyBorder="1" applyProtection="1">
      <alignment/>
      <protection/>
    </xf>
    <xf numFmtId="0" fontId="9" fillId="33" borderId="15" xfId="57" applyFill="1" applyBorder="1" applyProtection="1">
      <alignment/>
      <protection/>
    </xf>
    <xf numFmtId="0" fontId="9" fillId="33" borderId="16" xfId="57" applyFill="1" applyBorder="1" applyProtection="1">
      <alignment/>
      <protection/>
    </xf>
    <xf numFmtId="0" fontId="12" fillId="33" borderId="0" xfId="57" applyFont="1" applyFill="1" applyBorder="1" applyAlignment="1" applyProtection="1">
      <alignment horizontal="left"/>
      <protection/>
    </xf>
    <xf numFmtId="0" fontId="9" fillId="33" borderId="0" xfId="57" applyFill="1" applyBorder="1" applyProtection="1">
      <alignment/>
      <protection/>
    </xf>
    <xf numFmtId="0" fontId="9" fillId="33" borderId="11" xfId="57" applyFill="1" applyBorder="1" applyProtection="1">
      <alignment/>
      <protection/>
    </xf>
    <xf numFmtId="0" fontId="12" fillId="33" borderId="17" xfId="57" applyFont="1" applyFill="1" applyBorder="1" applyAlignment="1" applyProtection="1">
      <alignment horizontal="left" wrapText="1"/>
      <protection/>
    </xf>
    <xf numFmtId="0" fontId="12" fillId="33" borderId="13" xfId="57" applyFont="1" applyFill="1" applyBorder="1" applyAlignment="1" applyProtection="1">
      <alignment horizontal="left" wrapText="1"/>
      <protection/>
    </xf>
    <xf numFmtId="0" fontId="9" fillId="33" borderId="13" xfId="57" applyFill="1" applyBorder="1" applyProtection="1">
      <alignment/>
      <protection/>
    </xf>
    <xf numFmtId="0" fontId="12" fillId="33" borderId="13" xfId="57" applyFont="1" applyFill="1" applyBorder="1" applyAlignment="1" applyProtection="1">
      <alignment horizontal="right" vertical="center"/>
      <protection/>
    </xf>
    <xf numFmtId="0" fontId="12" fillId="33" borderId="18" xfId="57" applyFont="1" applyFill="1" applyBorder="1" applyAlignment="1" applyProtection="1">
      <alignment horizontal="right" vertical="center"/>
      <protection/>
    </xf>
    <xf numFmtId="49" fontId="2" fillId="0" borderId="0" xfId="56" applyNumberFormat="1" applyAlignment="1" applyProtection="1">
      <alignment/>
      <protection/>
    </xf>
    <xf numFmtId="49" fontId="5" fillId="0" borderId="0" xfId="56" applyNumberFormat="1" applyFont="1" applyAlignment="1" applyProtection="1">
      <alignment horizontal="right" vertical="top"/>
      <protection/>
    </xf>
    <xf numFmtId="49" fontId="2" fillId="0" borderId="0" xfId="56" applyNumberFormat="1" applyAlignment="1" applyProtection="1">
      <alignment vertical="center"/>
      <protection/>
    </xf>
    <xf numFmtId="49" fontId="6" fillId="0" borderId="0" xfId="56" applyNumberFormat="1" applyFont="1" applyAlignment="1" applyProtection="1">
      <alignment vertical="center"/>
      <protection/>
    </xf>
    <xf numFmtId="49" fontId="5" fillId="0" borderId="0" xfId="56" applyNumberFormat="1" applyFont="1" applyAlignment="1" applyProtection="1">
      <alignment vertical="center"/>
      <protection/>
    </xf>
    <xf numFmtId="49" fontId="5" fillId="0" borderId="14" xfId="56" applyNumberFormat="1" applyFont="1" applyBorder="1" applyAlignment="1" applyProtection="1">
      <alignment horizontal="center" vertical="center" wrapText="1"/>
      <protection/>
    </xf>
    <xf numFmtId="49" fontId="5" fillId="0" borderId="19" xfId="56" applyNumberFormat="1" applyFont="1" applyBorder="1" applyAlignment="1" applyProtection="1">
      <alignment horizontal="center" vertical="center"/>
      <protection/>
    </xf>
    <xf numFmtId="49" fontId="5" fillId="0" borderId="20" xfId="56" applyNumberFormat="1" applyFont="1" applyBorder="1" applyAlignment="1" applyProtection="1">
      <alignment horizontal="center" vertical="center"/>
      <protection/>
    </xf>
    <xf numFmtId="49" fontId="5" fillId="0" borderId="19" xfId="56" applyNumberFormat="1" applyFont="1" applyBorder="1" applyAlignment="1" applyProtection="1">
      <alignment vertical="center"/>
      <protection/>
    </xf>
    <xf numFmtId="49" fontId="2" fillId="0" borderId="12" xfId="56" applyNumberFormat="1" applyFont="1" applyBorder="1" applyAlignment="1" applyProtection="1">
      <alignment vertical="center"/>
      <protection/>
    </xf>
    <xf numFmtId="49" fontId="5" fillId="0" borderId="12" xfId="56" applyNumberFormat="1" applyFont="1" applyBorder="1" applyAlignment="1" applyProtection="1">
      <alignment vertical="center"/>
      <protection/>
    </xf>
    <xf numFmtId="49" fontId="5" fillId="0" borderId="21" xfId="56" applyNumberFormat="1" applyFont="1" applyBorder="1" applyAlignment="1" applyProtection="1">
      <alignment vertical="center"/>
      <protection/>
    </xf>
    <xf numFmtId="49" fontId="4" fillId="0" borderId="19" xfId="56" applyNumberFormat="1" applyFont="1" applyBorder="1" applyAlignment="1" applyProtection="1">
      <alignment horizontal="center" vertical="center"/>
      <protection/>
    </xf>
    <xf numFmtId="49" fontId="4" fillId="0" borderId="12" xfId="56" applyNumberFormat="1" applyFont="1" applyBorder="1" applyAlignment="1" applyProtection="1">
      <alignment horizontal="center" vertical="center"/>
      <protection/>
    </xf>
    <xf numFmtId="49" fontId="4" fillId="0" borderId="21" xfId="56" applyNumberFormat="1" applyFont="1" applyBorder="1" applyAlignment="1" applyProtection="1">
      <alignment horizontal="center" vertical="center"/>
      <protection/>
    </xf>
    <xf numFmtId="49" fontId="2" fillId="0" borderId="20" xfId="56" applyNumberFormat="1" applyFont="1" applyBorder="1" applyAlignment="1" applyProtection="1">
      <alignment horizontal="center" vertical="center"/>
      <protection/>
    </xf>
    <xf numFmtId="49" fontId="2" fillId="0" borderId="12" xfId="56" applyNumberFormat="1" applyFont="1" applyBorder="1" applyAlignment="1" applyProtection="1">
      <alignment horizontal="left" vertical="center"/>
      <protection/>
    </xf>
    <xf numFmtId="49" fontId="2" fillId="0" borderId="12" xfId="56" applyNumberFormat="1" applyFont="1" applyBorder="1" applyAlignment="1" applyProtection="1">
      <alignment horizontal="center" vertical="center"/>
      <protection/>
    </xf>
    <xf numFmtId="49" fontId="2" fillId="0" borderId="20" xfId="56" applyNumberFormat="1" applyFont="1" applyBorder="1" applyAlignment="1" applyProtection="1">
      <alignment horizontal="center" vertical="center"/>
      <protection/>
    </xf>
    <xf numFmtId="49" fontId="2" fillId="0" borderId="12" xfId="56" applyNumberFormat="1" applyBorder="1" applyAlignment="1" applyProtection="1">
      <alignment vertical="center"/>
      <protection/>
    </xf>
    <xf numFmtId="0" fontId="16" fillId="0" borderId="17" xfId="57" applyFont="1" applyBorder="1" applyAlignment="1" applyProtection="1">
      <alignment horizontal="center" vertical="center" wrapText="1"/>
      <protection/>
    </xf>
    <xf numFmtId="0" fontId="16" fillId="0" borderId="13" xfId="57" applyFont="1" applyBorder="1" applyAlignment="1" applyProtection="1">
      <alignment horizontal="center" vertical="center" wrapText="1"/>
      <protection/>
    </xf>
    <xf numFmtId="0" fontId="16" fillId="0" borderId="18" xfId="57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22" fillId="0" borderId="15" xfId="0" applyFont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9" fillId="0" borderId="10" xfId="58" applyFill="1" applyBorder="1" applyProtection="1">
      <alignment/>
      <protection/>
    </xf>
    <xf numFmtId="0" fontId="12" fillId="0" borderId="0" xfId="58" applyFont="1" applyFill="1" applyBorder="1" applyAlignment="1" applyProtection="1">
      <alignment horizontal="left" vertical="center"/>
      <protection/>
    </xf>
    <xf numFmtId="0" fontId="9" fillId="0" borderId="0" xfId="58" applyFill="1" applyBorder="1" applyProtection="1">
      <alignment/>
      <protection/>
    </xf>
    <xf numFmtId="0" fontId="12" fillId="0" borderId="0" xfId="58" applyFont="1" applyFill="1" applyBorder="1" applyProtection="1">
      <alignment/>
      <protection/>
    </xf>
    <xf numFmtId="0" fontId="12" fillId="0" borderId="0" xfId="58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 applyProtection="1">
      <alignment horizontal="left" wrapText="1"/>
      <protection/>
    </xf>
    <xf numFmtId="0" fontId="9" fillId="0" borderId="11" xfId="58" applyFill="1" applyBorder="1" applyProtection="1">
      <alignment/>
      <protection/>
    </xf>
    <xf numFmtId="49" fontId="13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9" fillId="0" borderId="11" xfId="59" applyFill="1" applyBorder="1" applyProtection="1">
      <alignment/>
      <protection/>
    </xf>
    <xf numFmtId="0" fontId="9" fillId="0" borderId="10" xfId="59" applyFill="1" applyBorder="1" applyProtection="1">
      <alignment/>
      <protection/>
    </xf>
    <xf numFmtId="0" fontId="9" fillId="0" borderId="0" xfId="59" applyFill="1" applyBorder="1" applyProtection="1">
      <alignment/>
      <protection/>
    </xf>
    <xf numFmtId="49" fontId="15" fillId="0" borderId="0" xfId="59" applyNumberFormat="1" applyFont="1" applyFill="1" applyBorder="1" applyAlignment="1" applyProtection="1">
      <alignment horizontal="center" vertical="center"/>
      <protection/>
    </xf>
    <xf numFmtId="0" fontId="15" fillId="0" borderId="0" xfId="59" applyFont="1" applyFill="1" applyBorder="1" applyAlignment="1" applyProtection="1">
      <alignment/>
      <protection/>
    </xf>
    <xf numFmtId="0" fontId="15" fillId="0" borderId="0" xfId="59" applyFont="1" applyFill="1" applyBorder="1" applyProtection="1">
      <alignment/>
      <protection/>
    </xf>
    <xf numFmtId="0" fontId="14" fillId="0" borderId="0" xfId="59" applyFont="1" applyFill="1" applyBorder="1" applyAlignment="1" applyProtection="1">
      <alignment horizontal="left" vertical="top"/>
      <protection/>
    </xf>
    <xf numFmtId="0" fontId="12" fillId="0" borderId="0" xfId="59" applyFont="1" applyFill="1" applyBorder="1" applyAlignment="1" applyProtection="1">
      <alignment horizontal="left" vertical="center"/>
      <protection/>
    </xf>
    <xf numFmtId="0" fontId="15" fillId="0" borderId="0" xfId="59" applyFont="1" applyFill="1" applyBorder="1" applyAlignment="1" applyProtection="1">
      <alignment horizontal="left" vertical="top"/>
      <protection/>
    </xf>
    <xf numFmtId="0" fontId="15" fillId="0" borderId="0" xfId="59" applyFont="1" applyFill="1" applyBorder="1" applyProtection="1">
      <alignment/>
      <protection/>
    </xf>
    <xf numFmtId="0" fontId="15" fillId="0" borderId="0" xfId="59" applyFont="1" applyFill="1" applyBorder="1" applyAlignment="1" applyProtection="1">
      <alignment horizontal="left" vertical="center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2" fillId="0" borderId="0" xfId="59" applyFont="1" applyFill="1" applyBorder="1" applyAlignment="1" applyProtection="1">
      <alignment horizontal="left" vertical="top" wrapText="1"/>
      <protection/>
    </xf>
    <xf numFmtId="0" fontId="3" fillId="0" borderId="0" xfId="59" applyFont="1" applyFill="1" applyBorder="1" applyAlignment="1" applyProtection="1">
      <alignment horizontal="left" vertical="top" wrapText="1"/>
      <protection/>
    </xf>
    <xf numFmtId="0" fontId="3" fillId="0" borderId="0" xfId="58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11" xfId="0" applyFont="1" applyFill="1" applyBorder="1" applyAlignment="1" applyProtection="1">
      <alignment horizontal="left" vertical="top" wrapText="1"/>
      <protection/>
    </xf>
    <xf numFmtId="0" fontId="9" fillId="0" borderId="17" xfId="59" applyFill="1" applyBorder="1" applyProtection="1">
      <alignment/>
      <protection/>
    </xf>
    <xf numFmtId="0" fontId="12" fillId="0" borderId="13" xfId="59" applyFont="1" applyFill="1" applyBorder="1" applyProtection="1">
      <alignment/>
      <protection/>
    </xf>
    <xf numFmtId="0" fontId="12" fillId="0" borderId="13" xfId="59" applyFont="1" applyFill="1" applyBorder="1" applyAlignment="1" applyProtection="1">
      <alignment horizontal="right" vertical="center"/>
      <protection/>
    </xf>
    <xf numFmtId="0" fontId="3" fillId="0" borderId="13" xfId="59" applyFont="1" applyFill="1" applyBorder="1" applyAlignment="1" applyProtection="1">
      <alignment horizontal="center" vertical="center"/>
      <protection/>
    </xf>
    <xf numFmtId="0" fontId="9" fillId="0" borderId="13" xfId="59" applyFill="1" applyBorder="1" applyProtection="1">
      <alignment/>
      <protection/>
    </xf>
    <xf numFmtId="0" fontId="9" fillId="0" borderId="18" xfId="59" applyFill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4" fillId="0" borderId="12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/>
      <protection/>
    </xf>
    <xf numFmtId="0" fontId="9" fillId="0" borderId="0" xfId="57" applyFill="1" applyProtection="1">
      <alignment/>
      <protection/>
    </xf>
    <xf numFmtId="0" fontId="20" fillId="0" borderId="0" xfId="57" applyFont="1" applyFill="1" applyBorder="1" applyAlignment="1" applyProtection="1">
      <alignment horizontal="center"/>
      <protection/>
    </xf>
    <xf numFmtId="0" fontId="14" fillId="0" borderId="0" xfId="57" applyFont="1" applyFill="1" applyBorder="1" applyProtection="1">
      <alignment/>
      <protection/>
    </xf>
    <xf numFmtId="0" fontId="9" fillId="0" borderId="0" xfId="58" applyFill="1" applyProtection="1">
      <alignment/>
      <protection/>
    </xf>
    <xf numFmtId="0" fontId="9" fillId="33" borderId="12" xfId="57" applyFill="1" applyBorder="1" applyProtection="1">
      <alignment/>
      <protection/>
    </xf>
    <xf numFmtId="0" fontId="11" fillId="33" borderId="10" xfId="57" applyFont="1" applyFill="1" applyBorder="1" applyAlignment="1" applyProtection="1">
      <alignment horizontal="left" vertical="center"/>
      <protection/>
    </xf>
    <xf numFmtId="0" fontId="21" fillId="0" borderId="0" xfId="58" applyFont="1" applyFill="1" applyAlignment="1" applyProtection="1">
      <alignment horizontal="center"/>
      <protection/>
    </xf>
    <xf numFmtId="0" fontId="9" fillId="0" borderId="0" xfId="58" applyFont="1" applyFill="1" applyProtection="1">
      <alignment/>
      <protection/>
    </xf>
    <xf numFmtId="0" fontId="21" fillId="0" borderId="0" xfId="58" applyFont="1" applyFill="1" applyAlignment="1" applyProtection="1">
      <alignment horizontal="left"/>
      <protection/>
    </xf>
    <xf numFmtId="0" fontId="14" fillId="0" borderId="0" xfId="58" applyFont="1" applyFill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4" fillId="0" borderId="0" xfId="0" applyNumberFormat="1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49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 applyProtection="1">
      <alignment horizontal="center"/>
      <protection/>
    </xf>
    <xf numFmtId="0" fontId="25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8" fillId="0" borderId="0" xfId="56" applyNumberFormat="1" applyFont="1" applyAlignment="1" applyProtection="1">
      <alignment horizontal="center"/>
      <protection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center"/>
    </xf>
    <xf numFmtId="49" fontId="2" fillId="0" borderId="0" xfId="56" applyNumberFormat="1" applyAlignment="1">
      <alignment/>
      <protection/>
    </xf>
    <xf numFmtId="49" fontId="5" fillId="0" borderId="0" xfId="56" applyNumberFormat="1" applyFont="1" applyAlignment="1">
      <alignment horizontal="right" vertical="top"/>
      <protection/>
    </xf>
    <xf numFmtId="49" fontId="8" fillId="0" borderId="0" xfId="56" applyNumberFormat="1" applyFont="1" applyAlignment="1">
      <alignment horizontal="center"/>
      <protection/>
    </xf>
    <xf numFmtId="49" fontId="6" fillId="0" borderId="0" xfId="56" applyNumberFormat="1" applyFont="1" applyAlignment="1">
      <alignment vertical="center"/>
      <protection/>
    </xf>
    <xf numFmtId="0" fontId="5" fillId="0" borderId="0" xfId="61" applyFont="1">
      <alignment/>
      <protection/>
    </xf>
    <xf numFmtId="0" fontId="5" fillId="0" borderId="20" xfId="61" applyFont="1" applyBorder="1" applyAlignment="1">
      <alignment horizontal="center"/>
      <protection/>
    </xf>
    <xf numFmtId="0" fontId="18" fillId="0" borderId="0" xfId="61" applyFont="1">
      <alignment/>
      <protection/>
    </xf>
    <xf numFmtId="49" fontId="18" fillId="0" borderId="0" xfId="61" applyNumberFormat="1" applyFont="1" applyBorder="1" applyAlignment="1">
      <alignment horizontal="center"/>
      <protection/>
    </xf>
    <xf numFmtId="0" fontId="18" fillId="0" borderId="0" xfId="61" applyFont="1" applyBorder="1">
      <alignment/>
      <protection/>
    </xf>
    <xf numFmtId="0" fontId="18" fillId="0" borderId="0" xfId="61" applyFont="1" applyBorder="1" applyAlignment="1">
      <alignment/>
      <protection/>
    </xf>
    <xf numFmtId="0" fontId="18" fillId="0" borderId="0" xfId="61" applyFont="1" applyBorder="1" applyAlignment="1">
      <alignment vertical="center"/>
      <protection/>
    </xf>
    <xf numFmtId="167" fontId="18" fillId="0" borderId="0" xfId="61" applyNumberFormat="1" applyFont="1" applyBorder="1" applyAlignment="1">
      <alignment vertical="center"/>
      <protection/>
    </xf>
    <xf numFmtId="166" fontId="18" fillId="0" borderId="0" xfId="61" applyNumberFormat="1" applyFont="1" applyBorder="1" applyAlignment="1">
      <alignment vertical="center"/>
      <protection/>
    </xf>
    <xf numFmtId="49" fontId="5" fillId="0" borderId="0" xfId="61" applyNumberFormat="1" applyFont="1">
      <alignment/>
      <protection/>
    </xf>
    <xf numFmtId="168" fontId="5" fillId="0" borderId="0" xfId="61" applyNumberFormat="1" applyFont="1">
      <alignment/>
      <protection/>
    </xf>
    <xf numFmtId="169" fontId="5" fillId="0" borderId="0" xfId="61" applyNumberFormat="1" applyFont="1">
      <alignment/>
      <protection/>
    </xf>
    <xf numFmtId="0" fontId="5" fillId="0" borderId="0" xfId="61" applyFont="1" applyAlignment="1">
      <alignment/>
      <protection/>
    </xf>
    <xf numFmtId="49" fontId="8" fillId="0" borderId="0" xfId="56" applyNumberFormat="1" applyFont="1" applyAlignment="1">
      <alignment horizontal="left"/>
      <protection/>
    </xf>
    <xf numFmtId="0" fontId="5" fillId="0" borderId="0" xfId="61" applyFont="1" applyAlignment="1">
      <alignment vertical="center"/>
      <protection/>
    </xf>
    <xf numFmtId="3" fontId="5" fillId="0" borderId="0" xfId="61" applyNumberFormat="1" applyFont="1">
      <alignment/>
      <protection/>
    </xf>
    <xf numFmtId="49" fontId="8" fillId="0" borderId="0" xfId="56" applyNumberFormat="1" applyFont="1" applyAlignment="1">
      <alignment horizontal="right"/>
      <protection/>
    </xf>
    <xf numFmtId="0" fontId="9" fillId="0" borderId="14" xfId="58" applyBorder="1">
      <alignment/>
      <protection/>
    </xf>
    <xf numFmtId="0" fontId="9" fillId="0" borderId="15" xfId="58" applyBorder="1">
      <alignment/>
      <protection/>
    </xf>
    <xf numFmtId="0" fontId="9" fillId="0" borderId="0" xfId="58">
      <alignment/>
      <protection/>
    </xf>
    <xf numFmtId="0" fontId="9" fillId="0" borderId="10" xfId="58" applyBorder="1">
      <alignment/>
      <protection/>
    </xf>
    <xf numFmtId="0" fontId="9" fillId="0" borderId="0" xfId="58" applyBorder="1">
      <alignment/>
      <protection/>
    </xf>
    <xf numFmtId="0" fontId="9" fillId="0" borderId="17" xfId="58" applyBorder="1">
      <alignment/>
      <protection/>
    </xf>
    <xf numFmtId="0" fontId="9" fillId="0" borderId="13" xfId="58" applyBorder="1">
      <alignment/>
      <protection/>
    </xf>
    <xf numFmtId="0" fontId="16" fillId="0" borderId="0" xfId="57" applyFont="1" applyBorder="1" applyAlignment="1">
      <alignment horizontal="center" vertical="center" wrapText="1"/>
      <protection/>
    </xf>
    <xf numFmtId="0" fontId="9" fillId="0" borderId="0" xfId="57">
      <alignment/>
      <protection/>
    </xf>
    <xf numFmtId="0" fontId="9" fillId="0" borderId="0" xfId="57" applyBorder="1">
      <alignment/>
      <protection/>
    </xf>
    <xf numFmtId="0" fontId="12" fillId="0" borderId="0" xfId="57" applyFont="1" applyBorder="1">
      <alignment/>
      <protection/>
    </xf>
    <xf numFmtId="0" fontId="19" fillId="0" borderId="0" xfId="57" applyFont="1" applyBorder="1">
      <alignment/>
      <protection/>
    </xf>
    <xf numFmtId="0" fontId="14" fillId="0" borderId="0" xfId="57" applyFont="1" applyBorder="1">
      <alignment/>
      <protection/>
    </xf>
    <xf numFmtId="0" fontId="20" fillId="0" borderId="0" xfId="57" applyFont="1" applyBorder="1" applyAlignment="1">
      <alignment horizontal="center"/>
      <protection/>
    </xf>
    <xf numFmtId="0" fontId="31" fillId="0" borderId="0" xfId="57" applyFont="1" applyFill="1" applyBorder="1" applyAlignment="1" applyProtection="1">
      <alignment horizontal="center" vertical="center"/>
      <protection/>
    </xf>
    <xf numFmtId="0" fontId="15" fillId="0" borderId="0" xfId="57" applyFont="1" applyFill="1" applyBorder="1" applyAlignment="1" applyProtection="1">
      <alignment vertical="top" wrapText="1"/>
      <protection/>
    </xf>
    <xf numFmtId="0" fontId="12" fillId="0" borderId="0" xfId="57" applyFont="1" applyBorder="1">
      <alignment/>
      <protection/>
    </xf>
    <xf numFmtId="0" fontId="18" fillId="0" borderId="0" xfId="63" applyFont="1" applyBorder="1" applyAlignment="1" applyProtection="1">
      <alignment vertical="center"/>
      <protection/>
    </xf>
    <xf numFmtId="0" fontId="29" fillId="0" borderId="20" xfId="56" applyNumberFormat="1" applyFont="1" applyFill="1" applyBorder="1" applyAlignment="1" applyProtection="1">
      <alignment horizontal="center" vertical="center"/>
      <protection/>
    </xf>
    <xf numFmtId="0" fontId="29" fillId="0" borderId="19" xfId="56" applyNumberFormat="1" applyFont="1" applyFill="1" applyBorder="1" applyAlignment="1" applyProtection="1">
      <alignment horizontal="center" vertical="center"/>
      <protection/>
    </xf>
    <xf numFmtId="49" fontId="2" fillId="0" borderId="10" xfId="56" applyNumberFormat="1" applyBorder="1" applyAlignment="1" applyProtection="1">
      <alignment/>
      <protection/>
    </xf>
    <xf numFmtId="49" fontId="8" fillId="0" borderId="10" xfId="56" applyNumberFormat="1" applyFont="1" applyBorder="1" applyAlignment="1" applyProtection="1">
      <alignment horizontal="left"/>
      <protection/>
    </xf>
    <xf numFmtId="3" fontId="9" fillId="34" borderId="20" xfId="56" applyNumberFormat="1" applyFont="1" applyFill="1" applyBorder="1" applyAlignment="1" applyProtection="1">
      <alignment horizontal="right" vertical="center" shrinkToFit="1"/>
      <protection locked="0"/>
    </xf>
    <xf numFmtId="164" fontId="9" fillId="34" borderId="20" xfId="56" applyNumberFormat="1" applyFont="1" applyFill="1" applyBorder="1" applyAlignment="1" applyProtection="1">
      <alignment horizontal="right" vertical="center" shrinkToFit="1"/>
      <protection locked="0"/>
    </xf>
    <xf numFmtId="3" fontId="27" fillId="35" borderId="22" xfId="61" applyNumberFormat="1" applyFont="1" applyFill="1" applyBorder="1" applyAlignment="1" applyProtection="1">
      <alignment horizontal="right" vertical="center" shrinkToFit="1"/>
      <protection/>
    </xf>
    <xf numFmtId="49" fontId="8" fillId="0" borderId="0" xfId="56" applyNumberFormat="1" applyFont="1" applyAlignment="1">
      <alignment horizontal="right" vertical="center"/>
      <protection/>
    </xf>
    <xf numFmtId="49" fontId="8" fillId="0" borderId="0" xfId="56" applyNumberFormat="1" applyFont="1" applyAlignment="1">
      <alignment horizontal="left" vertical="center"/>
      <protection/>
    </xf>
    <xf numFmtId="49" fontId="18" fillId="0" borderId="12" xfId="56" applyNumberFormat="1" applyFont="1" applyBorder="1" applyAlignment="1" applyProtection="1">
      <alignment vertical="center"/>
      <protection/>
    </xf>
    <xf numFmtId="49" fontId="2" fillId="0" borderId="13" xfId="56" applyNumberFormat="1" applyBorder="1" applyAlignment="1" applyProtection="1">
      <alignment vertical="center"/>
      <protection/>
    </xf>
    <xf numFmtId="49" fontId="2" fillId="0" borderId="12" xfId="56" applyNumberFormat="1" applyFont="1" applyBorder="1" applyAlignment="1" applyProtection="1">
      <alignment vertical="center"/>
      <protection/>
    </xf>
    <xf numFmtId="49" fontId="8" fillId="0" borderId="0" xfId="56" applyNumberFormat="1" applyFont="1" applyAlignment="1" applyProtection="1">
      <alignment horizontal="right"/>
      <protection/>
    </xf>
    <xf numFmtId="0" fontId="14" fillId="0" borderId="0" xfId="0" applyFont="1" applyFill="1" applyBorder="1" applyAlignment="1" applyProtection="1">
      <alignment/>
      <protection/>
    </xf>
    <xf numFmtId="0" fontId="9" fillId="0" borderId="14" xfId="57" applyFont="1" applyBorder="1">
      <alignment/>
      <protection/>
    </xf>
    <xf numFmtId="0" fontId="20" fillId="0" borderId="15" xfId="57" applyFont="1" applyBorder="1" applyAlignment="1">
      <alignment horizontal="left" vertical="top" wrapText="1"/>
      <protection/>
    </xf>
    <xf numFmtId="0" fontId="33" fillId="0" borderId="15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15" fillId="0" borderId="15" xfId="57" applyFont="1" applyBorder="1">
      <alignment/>
      <protection/>
    </xf>
    <xf numFmtId="0" fontId="9" fillId="0" borderId="15" xfId="57" applyFont="1" applyBorder="1">
      <alignment/>
      <protection/>
    </xf>
    <xf numFmtId="0" fontId="9" fillId="0" borderId="16" xfId="57" applyFont="1" applyBorder="1">
      <alignment/>
      <protection/>
    </xf>
    <xf numFmtId="0" fontId="9" fillId="0" borderId="10" xfId="57" applyFont="1" applyBorder="1">
      <alignment/>
      <protection/>
    </xf>
    <xf numFmtId="0" fontId="15" fillId="0" borderId="0" xfId="57" applyFont="1" applyBorder="1">
      <alignment/>
      <protection/>
    </xf>
    <xf numFmtId="0" fontId="15" fillId="0" borderId="0" xfId="57" applyFont="1" applyBorder="1" applyAlignment="1">
      <alignment horizontal="right" vertical="center"/>
      <protection/>
    </xf>
    <xf numFmtId="0" fontId="9" fillId="0" borderId="0" xfId="57" applyFont="1" applyBorder="1">
      <alignment/>
      <protection/>
    </xf>
    <xf numFmtId="0" fontId="9" fillId="0" borderId="11" xfId="57" applyFont="1" applyBorder="1">
      <alignment/>
      <protection/>
    </xf>
    <xf numFmtId="0" fontId="9" fillId="0" borderId="17" xfId="57" applyBorder="1">
      <alignment/>
      <protection/>
    </xf>
    <xf numFmtId="0" fontId="9" fillId="0" borderId="13" xfId="57" applyBorder="1">
      <alignment/>
      <protection/>
    </xf>
    <xf numFmtId="0" fontId="9" fillId="0" borderId="13" xfId="57" applyBorder="1" applyAlignment="1">
      <alignment horizontal="right" vertical="center"/>
      <protection/>
    </xf>
    <xf numFmtId="0" fontId="9" fillId="0" borderId="18" xfId="57" applyBorder="1">
      <alignment/>
      <protection/>
    </xf>
    <xf numFmtId="0" fontId="36" fillId="0" borderId="0" xfId="57" applyFont="1" applyBorder="1" applyAlignment="1">
      <alignment horizontal="left"/>
      <protection/>
    </xf>
    <xf numFmtId="0" fontId="36" fillId="0" borderId="0" xfId="0" applyFont="1" applyBorder="1" applyAlignment="1">
      <alignment horizontal="left"/>
    </xf>
    <xf numFmtId="0" fontId="9" fillId="0" borderId="23" xfId="57" applyFont="1" applyBorder="1">
      <alignment/>
      <protection/>
    </xf>
    <xf numFmtId="0" fontId="20" fillId="0" borderId="24" xfId="64" applyFont="1" applyBorder="1" applyAlignment="1">
      <alignment/>
      <protection/>
    </xf>
    <xf numFmtId="0" fontId="38" fillId="0" borderId="24" xfId="57" applyFont="1" applyBorder="1">
      <alignment/>
      <protection/>
    </xf>
    <xf numFmtId="0" fontId="36" fillId="0" borderId="24" xfId="57" applyFont="1" applyBorder="1" applyAlignment="1">
      <alignment horizontal="left" wrapText="1"/>
      <protection/>
    </xf>
    <xf numFmtId="0" fontId="38" fillId="0" borderId="24" xfId="0" applyFont="1" applyBorder="1" applyAlignment="1">
      <alignment horizontal="left"/>
    </xf>
    <xf numFmtId="0" fontId="38" fillId="0" borderId="24" xfId="57" applyFont="1" applyBorder="1" applyAlignment="1">
      <alignment/>
      <protection/>
    </xf>
    <xf numFmtId="0" fontId="36" fillId="0" borderId="24" xfId="64" applyFont="1" applyBorder="1" applyAlignment="1">
      <alignment/>
      <protection/>
    </xf>
    <xf numFmtId="0" fontId="39" fillId="0" borderId="24" xfId="0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5" fillId="0" borderId="24" xfId="0" applyFont="1" applyBorder="1" applyAlignment="1">
      <alignment/>
    </xf>
    <xf numFmtId="0" fontId="9" fillId="0" borderId="24" xfId="57" applyBorder="1">
      <alignment/>
      <protection/>
    </xf>
    <xf numFmtId="0" fontId="15" fillId="0" borderId="24" xfId="64" applyFont="1" applyBorder="1" applyAlignment="1">
      <alignment/>
      <protection/>
    </xf>
    <xf numFmtId="0" fontId="15" fillId="0" borderId="24" xfId="57" applyFont="1" applyBorder="1">
      <alignment/>
      <protection/>
    </xf>
    <xf numFmtId="0" fontId="9" fillId="0" borderId="24" xfId="57" applyFont="1" applyBorder="1">
      <alignment/>
      <protection/>
    </xf>
    <xf numFmtId="0" fontId="9" fillId="0" borderId="25" xfId="57" applyFont="1" applyBorder="1">
      <alignment/>
      <protection/>
    </xf>
    <xf numFmtId="49" fontId="5" fillId="0" borderId="0" xfId="56" applyNumberFormat="1" applyFont="1" applyAlignment="1" applyProtection="1">
      <alignment vertical="top"/>
      <protection/>
    </xf>
    <xf numFmtId="49" fontId="2" fillId="0" borderId="20" xfId="56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>
      <alignment horizontal="centerContinuous" vertical="center"/>
      <protection/>
    </xf>
    <xf numFmtId="0" fontId="2" fillId="0" borderId="20" xfId="61" applyFont="1" applyBorder="1" applyAlignment="1">
      <alignment horizontal="centerContinuous"/>
      <protection/>
    </xf>
    <xf numFmtId="0" fontId="2" fillId="0" borderId="0" xfId="61" applyFont="1">
      <alignment/>
      <protection/>
    </xf>
    <xf numFmtId="0" fontId="2" fillId="0" borderId="20" xfId="61" applyFont="1" applyBorder="1" applyAlignment="1">
      <alignment horizontal="center"/>
      <protection/>
    </xf>
    <xf numFmtId="165" fontId="2" fillId="0" borderId="20" xfId="61" applyNumberFormat="1" applyFont="1" applyBorder="1" applyAlignment="1">
      <alignment horizontal="center"/>
      <protection/>
    </xf>
    <xf numFmtId="49" fontId="2" fillId="0" borderId="20" xfId="61" applyNumberFormat="1" applyFont="1" applyBorder="1" applyAlignment="1">
      <alignment horizontal="center"/>
      <protection/>
    </xf>
    <xf numFmtId="0" fontId="2" fillId="0" borderId="19" xfId="61" applyFont="1" applyBorder="1">
      <alignment/>
      <protection/>
    </xf>
    <xf numFmtId="0" fontId="2" fillId="0" borderId="21" xfId="61" applyFont="1" applyBorder="1">
      <alignment/>
      <protection/>
    </xf>
    <xf numFmtId="3" fontId="9" fillId="34" borderId="20" xfId="61" applyNumberFormat="1" applyFont="1" applyFill="1" applyBorder="1" applyAlignment="1" applyProtection="1">
      <alignment vertical="center" shrinkToFit="1"/>
      <protection locked="0"/>
    </xf>
    <xf numFmtId="0" fontId="2" fillId="0" borderId="21" xfId="61" applyFont="1" applyBorder="1" applyAlignment="1">
      <alignment/>
      <protection/>
    </xf>
    <xf numFmtId="49" fontId="4" fillId="0" borderId="26" xfId="61" applyNumberFormat="1" applyFont="1" applyBorder="1" applyAlignment="1">
      <alignment horizontal="center"/>
      <protection/>
    </xf>
    <xf numFmtId="0" fontId="4" fillId="0" borderId="27" xfId="61" applyFont="1" applyBorder="1">
      <alignment/>
      <protection/>
    </xf>
    <xf numFmtId="0" fontId="4" fillId="0" borderId="28" xfId="61" applyFont="1" applyBorder="1" applyAlignment="1">
      <alignment/>
      <protection/>
    </xf>
    <xf numFmtId="0" fontId="4" fillId="0" borderId="0" xfId="61" applyFont="1">
      <alignment/>
      <protection/>
    </xf>
    <xf numFmtId="49" fontId="5" fillId="0" borderId="0" xfId="56" applyNumberFormat="1" applyFont="1" applyAlignment="1">
      <alignment horizontal="left" vertical="top"/>
      <protection/>
    </xf>
    <xf numFmtId="0" fontId="2" fillId="0" borderId="0" xfId="61" applyFont="1" applyAlignment="1">
      <alignment vertical="center"/>
      <protection/>
    </xf>
    <xf numFmtId="49" fontId="2" fillId="0" borderId="19" xfId="61" applyNumberFormat="1" applyFont="1" applyBorder="1" applyAlignment="1">
      <alignment horizontal="center" vertical="center"/>
      <protection/>
    </xf>
    <xf numFmtId="0" fontId="2" fillId="0" borderId="19" xfId="61" applyFont="1" applyBorder="1" applyAlignment="1">
      <alignment vertical="center"/>
      <protection/>
    </xf>
    <xf numFmtId="49" fontId="4" fillId="0" borderId="29" xfId="61" applyNumberFormat="1" applyFont="1" applyBorder="1" applyAlignment="1">
      <alignment horizontal="center" vertical="center"/>
      <protection/>
    </xf>
    <xf numFmtId="0" fontId="4" fillId="0" borderId="27" xfId="61" applyFont="1" applyBorder="1" applyAlignment="1">
      <alignment vertical="center"/>
      <protection/>
    </xf>
    <xf numFmtId="0" fontId="4" fillId="0" borderId="28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34" fillId="0" borderId="20" xfId="56" applyNumberFormat="1" applyFont="1" applyFill="1" applyBorder="1" applyAlignment="1" applyProtection="1">
      <alignment horizontal="center" vertical="center"/>
      <protection/>
    </xf>
    <xf numFmtId="0" fontId="2" fillId="0" borderId="0" xfId="61" applyFont="1" applyAlignment="1">
      <alignment horizontal="right" vertical="top"/>
      <protection/>
    </xf>
    <xf numFmtId="0" fontId="38" fillId="0" borderId="0" xfId="49" applyFont="1" applyBorder="1" applyAlignment="1" applyProtection="1">
      <alignment horizontal="left"/>
      <protection/>
    </xf>
    <xf numFmtId="0" fontId="36" fillId="0" borderId="0" xfId="57" applyFont="1" applyBorder="1" applyAlignment="1">
      <alignment horizontal="left" wrapText="1"/>
      <protection/>
    </xf>
    <xf numFmtId="0" fontId="38" fillId="0" borderId="0" xfId="57" applyFont="1" applyBorder="1">
      <alignment/>
      <protection/>
    </xf>
    <xf numFmtId="0" fontId="38" fillId="0" borderId="0" xfId="57" applyFont="1" applyBorder="1" applyAlignment="1">
      <alignment/>
      <protection/>
    </xf>
    <xf numFmtId="0" fontId="38" fillId="0" borderId="0" xfId="0" applyFont="1" applyBorder="1" applyAlignment="1">
      <alignment/>
    </xf>
    <xf numFmtId="0" fontId="9" fillId="0" borderId="15" xfId="57" applyBorder="1">
      <alignment/>
      <protection/>
    </xf>
    <xf numFmtId="0" fontId="9" fillId="0" borderId="15" xfId="57" applyBorder="1" applyAlignment="1">
      <alignment horizontal="right" vertical="center"/>
      <protection/>
    </xf>
    <xf numFmtId="0" fontId="38" fillId="0" borderId="30" xfId="57" applyFont="1" applyBorder="1">
      <alignment/>
      <protection/>
    </xf>
    <xf numFmtId="0" fontId="38" fillId="0" borderId="31" xfId="57" applyFont="1" applyBorder="1">
      <alignment/>
      <protection/>
    </xf>
    <xf numFmtId="0" fontId="38" fillId="0" borderId="31" xfId="57" applyFont="1" applyBorder="1" applyAlignment="1">
      <alignment horizontal="right" vertical="center"/>
      <protection/>
    </xf>
    <xf numFmtId="0" fontId="38" fillId="0" borderId="32" xfId="57" applyFont="1" applyBorder="1">
      <alignment/>
      <protection/>
    </xf>
    <xf numFmtId="0" fontId="38" fillId="0" borderId="33" xfId="57" applyFont="1" applyBorder="1">
      <alignment/>
      <protection/>
    </xf>
    <xf numFmtId="0" fontId="38" fillId="0" borderId="34" xfId="57" applyFont="1" applyBorder="1">
      <alignment/>
      <protection/>
    </xf>
    <xf numFmtId="49" fontId="13" fillId="34" borderId="20" xfId="6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62" applyFont="1" applyBorder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21" xfId="62" applyFont="1" applyBorder="1" applyAlignment="1">
      <alignment horizontal="center" vertical="center"/>
      <protection/>
    </xf>
    <xf numFmtId="49" fontId="13" fillId="34" borderId="20" xfId="57" applyNumberFormat="1" applyFont="1" applyFill="1" applyBorder="1" applyAlignment="1" applyProtection="1">
      <alignment horizontal="center" vertical="center" wrapText="1"/>
      <protection locked="0"/>
    </xf>
    <xf numFmtId="49" fontId="13" fillId="34" borderId="19" xfId="62" applyNumberFormat="1" applyFont="1" applyFill="1" applyBorder="1" applyAlignment="1" applyProtection="1">
      <alignment horizontal="center" vertical="center" wrapText="1"/>
      <protection locked="0"/>
    </xf>
    <xf numFmtId="49" fontId="13" fillId="34" borderId="12" xfId="62" applyNumberFormat="1" applyFont="1" applyFill="1" applyBorder="1" applyAlignment="1" applyProtection="1">
      <alignment horizontal="center" vertical="center" wrapText="1"/>
      <protection locked="0"/>
    </xf>
    <xf numFmtId="49" fontId="13" fillId="34" borderId="21" xfId="62" applyNumberFormat="1" applyFont="1" applyFill="1" applyBorder="1" applyAlignment="1" applyProtection="1">
      <alignment horizontal="center" vertical="center" wrapText="1"/>
      <protection locked="0"/>
    </xf>
    <xf numFmtId="0" fontId="13" fillId="34" borderId="19" xfId="58" applyFont="1" applyFill="1" applyBorder="1" applyAlignment="1" applyProtection="1">
      <alignment horizontal="center" vertical="center"/>
      <protection locked="0"/>
    </xf>
    <xf numFmtId="0" fontId="13" fillId="34" borderId="12" xfId="58" applyFont="1" applyFill="1" applyBorder="1" applyAlignment="1" applyProtection="1">
      <alignment horizontal="center" vertical="center"/>
      <protection locked="0"/>
    </xf>
    <xf numFmtId="0" fontId="13" fillId="34" borderId="21" xfId="58" applyFont="1" applyFill="1" applyBorder="1" applyAlignment="1" applyProtection="1">
      <alignment horizontal="center" vertical="center"/>
      <protection locked="0"/>
    </xf>
    <xf numFmtId="49" fontId="13" fillId="34" borderId="14" xfId="0" applyNumberFormat="1" applyFont="1" applyFill="1" applyBorder="1" applyAlignment="1" applyProtection="1">
      <alignment horizontal="left" vertical="top" wrapText="1"/>
      <protection locked="0"/>
    </xf>
    <xf numFmtId="49" fontId="13" fillId="34" borderId="15" xfId="0" applyNumberFormat="1" applyFont="1" applyFill="1" applyBorder="1" applyAlignment="1" applyProtection="1">
      <alignment horizontal="left" vertical="top" wrapText="1"/>
      <protection locked="0"/>
    </xf>
    <xf numFmtId="49" fontId="13" fillId="34" borderId="16" xfId="0" applyNumberFormat="1" applyFont="1" applyFill="1" applyBorder="1" applyAlignment="1" applyProtection="1">
      <alignment horizontal="left" vertical="top" wrapText="1"/>
      <protection locked="0"/>
    </xf>
    <xf numFmtId="49" fontId="13" fillId="34" borderId="17" xfId="0" applyNumberFormat="1" applyFont="1" applyFill="1" applyBorder="1" applyAlignment="1" applyProtection="1">
      <alignment horizontal="left" vertical="top" wrapText="1"/>
      <protection locked="0"/>
    </xf>
    <xf numFmtId="49" fontId="13" fillId="34" borderId="13" xfId="0" applyNumberFormat="1" applyFont="1" applyFill="1" applyBorder="1" applyAlignment="1" applyProtection="1">
      <alignment horizontal="left" vertical="top" wrapText="1"/>
      <protection locked="0"/>
    </xf>
    <xf numFmtId="49" fontId="13" fillId="34" borderId="18" xfId="0" applyNumberFormat="1" applyFont="1" applyFill="1" applyBorder="1" applyAlignment="1" applyProtection="1">
      <alignment horizontal="left" vertical="top" wrapText="1"/>
      <protection locked="0"/>
    </xf>
    <xf numFmtId="0" fontId="38" fillId="0" borderId="33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3" xfId="57" applyFont="1" applyBorder="1" applyAlignment="1">
      <alignment horizontal="center"/>
      <protection/>
    </xf>
    <xf numFmtId="0" fontId="38" fillId="0" borderId="0" xfId="57" applyFont="1" applyBorder="1" applyAlignment="1">
      <alignment horizontal="center"/>
      <protection/>
    </xf>
    <xf numFmtId="0" fontId="38" fillId="0" borderId="34" xfId="57" applyFont="1" applyBorder="1" applyAlignment="1">
      <alignment horizontal="center"/>
      <protection/>
    </xf>
    <xf numFmtId="0" fontId="15" fillId="0" borderId="0" xfId="0" applyFont="1" applyFill="1" applyBorder="1" applyAlignment="1" applyProtection="1">
      <alignment horizontal="right"/>
      <protection/>
    </xf>
    <xf numFmtId="0" fontId="60" fillId="0" borderId="33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34" xfId="0" applyFont="1" applyBorder="1" applyAlignment="1">
      <alignment horizontal="center"/>
    </xf>
    <xf numFmtId="0" fontId="15" fillId="34" borderId="14" xfId="57" applyFont="1" applyFill="1" applyBorder="1" applyAlignment="1" applyProtection="1">
      <alignment vertical="top" wrapText="1"/>
      <protection locked="0"/>
    </xf>
    <xf numFmtId="0" fontId="15" fillId="34" borderId="15" xfId="57" applyFont="1" applyFill="1" applyBorder="1" applyAlignment="1" applyProtection="1">
      <alignment vertical="top" wrapText="1"/>
      <protection locked="0"/>
    </xf>
    <xf numFmtId="0" fontId="15" fillId="34" borderId="16" xfId="57" applyFont="1" applyFill="1" applyBorder="1" applyAlignment="1" applyProtection="1">
      <alignment vertical="top" wrapText="1"/>
      <protection locked="0"/>
    </xf>
    <xf numFmtId="0" fontId="15" fillId="34" borderId="10" xfId="57" applyFont="1" applyFill="1" applyBorder="1" applyAlignment="1" applyProtection="1">
      <alignment vertical="top" wrapText="1"/>
      <protection locked="0"/>
    </xf>
    <xf numFmtId="0" fontId="15" fillId="34" borderId="0" xfId="57" applyFont="1" applyFill="1" applyBorder="1" applyAlignment="1" applyProtection="1">
      <alignment vertical="top" wrapText="1"/>
      <protection locked="0"/>
    </xf>
    <xf numFmtId="0" fontId="15" fillId="34" borderId="11" xfId="57" applyFont="1" applyFill="1" applyBorder="1" applyAlignment="1" applyProtection="1">
      <alignment vertical="top" wrapText="1"/>
      <protection locked="0"/>
    </xf>
    <xf numFmtId="0" fontId="15" fillId="34" borderId="17" xfId="57" applyFont="1" applyFill="1" applyBorder="1" applyAlignment="1" applyProtection="1">
      <alignment vertical="top" wrapText="1"/>
      <protection locked="0"/>
    </xf>
    <xf numFmtId="0" fontId="15" fillId="34" borderId="13" xfId="57" applyFont="1" applyFill="1" applyBorder="1" applyAlignment="1" applyProtection="1">
      <alignment vertical="top" wrapText="1"/>
      <protection locked="0"/>
    </xf>
    <xf numFmtId="0" fontId="15" fillId="34" borderId="18" xfId="57" applyFont="1" applyFill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wrapText="1"/>
    </xf>
    <xf numFmtId="49" fontId="13" fillId="34" borderId="19" xfId="58" applyNumberFormat="1" applyFont="1" applyFill="1" applyBorder="1" applyAlignment="1" applyProtection="1">
      <alignment horizontal="center" vertical="center"/>
      <protection locked="0"/>
    </xf>
    <xf numFmtId="49" fontId="13" fillId="34" borderId="12" xfId="58" applyNumberFormat="1" applyFont="1" applyFill="1" applyBorder="1" applyAlignment="1" applyProtection="1">
      <alignment horizontal="center" vertical="center"/>
      <protection locked="0"/>
    </xf>
    <xf numFmtId="49" fontId="13" fillId="34" borderId="21" xfId="58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 wrapText="1"/>
      <protection/>
    </xf>
    <xf numFmtId="1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15" fillId="0" borderId="0" xfId="58" applyFont="1" applyFill="1" applyAlignment="1" applyProtection="1">
      <alignment horizontal="left"/>
      <protection/>
    </xf>
    <xf numFmtId="0" fontId="21" fillId="0" borderId="0" xfId="58" applyFont="1" applyFill="1" applyBorder="1" applyAlignment="1" applyProtection="1">
      <alignment horizontal="center"/>
      <protection/>
    </xf>
    <xf numFmtId="0" fontId="12" fillId="33" borderId="0" xfId="57" applyFont="1" applyFill="1" applyBorder="1" applyAlignment="1" applyProtection="1">
      <alignment horizontal="left" vertical="center"/>
      <protection/>
    </xf>
    <xf numFmtId="3" fontId="13" fillId="34" borderId="19" xfId="57" applyNumberFormat="1" applyFont="1" applyFill="1" applyBorder="1" applyAlignment="1" applyProtection="1">
      <alignment horizontal="center" vertical="center"/>
      <protection locked="0"/>
    </xf>
    <xf numFmtId="3" fontId="13" fillId="34" borderId="12" xfId="57" applyNumberFormat="1" applyFont="1" applyFill="1" applyBorder="1" applyAlignment="1" applyProtection="1">
      <alignment horizontal="center" vertical="center"/>
      <protection locked="0"/>
    </xf>
    <xf numFmtId="3" fontId="13" fillId="34" borderId="21" xfId="57" applyNumberFormat="1" applyFont="1" applyFill="1" applyBorder="1" applyAlignment="1" applyProtection="1">
      <alignment horizontal="center" vertical="center"/>
      <protection locked="0"/>
    </xf>
    <xf numFmtId="0" fontId="15" fillId="0" borderId="0" xfId="58" applyFont="1" applyFill="1" applyAlignment="1" applyProtection="1">
      <alignment horizontal="right"/>
      <protection/>
    </xf>
    <xf numFmtId="0" fontId="9" fillId="0" borderId="14" xfId="58" applyFont="1" applyFill="1" applyBorder="1" applyAlignment="1" applyProtection="1">
      <alignment horizontal="center" vertical="center" wrapText="1"/>
      <protection/>
    </xf>
    <xf numFmtId="0" fontId="9" fillId="0" borderId="15" xfId="58" applyFont="1" applyFill="1" applyBorder="1" applyAlignment="1" applyProtection="1">
      <alignment horizontal="center" vertical="center" wrapText="1"/>
      <protection/>
    </xf>
    <xf numFmtId="0" fontId="9" fillId="0" borderId="16" xfId="58" applyFont="1" applyFill="1" applyBorder="1" applyAlignment="1" applyProtection="1">
      <alignment horizontal="center" vertical="center" wrapText="1"/>
      <protection/>
    </xf>
    <xf numFmtId="0" fontId="9" fillId="0" borderId="10" xfId="58" applyFont="1" applyFill="1" applyBorder="1" applyAlignment="1" applyProtection="1">
      <alignment horizontal="center" vertical="center" wrapText="1"/>
      <protection/>
    </xf>
    <xf numFmtId="0" fontId="9" fillId="0" borderId="0" xfId="58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 applyProtection="1">
      <alignment horizontal="center" vertical="center" wrapText="1"/>
      <protection/>
    </xf>
    <xf numFmtId="0" fontId="9" fillId="0" borderId="17" xfId="58" applyFont="1" applyFill="1" applyBorder="1" applyAlignment="1" applyProtection="1">
      <alignment horizontal="center" vertical="center" wrapText="1"/>
      <protection/>
    </xf>
    <xf numFmtId="0" fontId="9" fillId="0" borderId="13" xfId="58" applyFont="1" applyFill="1" applyBorder="1" applyAlignment="1" applyProtection="1">
      <alignment horizontal="center" vertical="center" wrapText="1"/>
      <protection/>
    </xf>
    <xf numFmtId="0" fontId="9" fillId="0" borderId="18" xfId="58" applyFont="1" applyFill="1" applyBorder="1" applyAlignment="1" applyProtection="1">
      <alignment horizontal="center" vertical="center" wrapText="1"/>
      <protection/>
    </xf>
    <xf numFmtId="0" fontId="16" fillId="34" borderId="19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 applyProtection="1">
      <alignment horizontal="center"/>
      <protection locked="0"/>
    </xf>
    <xf numFmtId="0" fontId="16" fillId="34" borderId="21" xfId="0" applyFont="1" applyFill="1" applyBorder="1" applyAlignment="1" applyProtection="1">
      <alignment horizontal="center"/>
      <protection locked="0"/>
    </xf>
    <xf numFmtId="0" fontId="32" fillId="0" borderId="15" xfId="59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>
      <alignment horizontal="center"/>
      <protection/>
    </xf>
    <xf numFmtId="0" fontId="12" fillId="0" borderId="11" xfId="58" applyFont="1" applyBorder="1" applyAlignment="1">
      <alignment horizontal="center"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2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12" xfId="0" applyFont="1" applyFill="1" applyBorder="1" applyAlignment="1" applyProtection="1">
      <alignment horizontal="center" vertical="center" wrapText="1"/>
      <protection locked="0"/>
    </xf>
    <xf numFmtId="0" fontId="20" fillId="34" borderId="21" xfId="0" applyFont="1" applyFill="1" applyBorder="1" applyAlignment="1" applyProtection="1">
      <alignment horizontal="center" vertical="center" wrapText="1"/>
      <protection locked="0"/>
    </xf>
    <xf numFmtId="0" fontId="27" fillId="35" borderId="19" xfId="58" applyNumberFormat="1" applyFont="1" applyFill="1" applyBorder="1" applyAlignment="1" applyProtection="1">
      <alignment horizontal="center" vertical="center"/>
      <protection/>
    </xf>
    <xf numFmtId="0" fontId="27" fillId="35" borderId="21" xfId="58" applyNumberFormat="1" applyFont="1" applyFill="1" applyBorder="1" applyAlignment="1" applyProtection="1">
      <alignment horizontal="center" vertical="center"/>
      <protection/>
    </xf>
    <xf numFmtId="0" fontId="43" fillId="0" borderId="13" xfId="58" applyFont="1" applyBorder="1" applyAlignment="1">
      <alignment horizontal="center" vertical="center"/>
      <protection/>
    </xf>
    <xf numFmtId="0" fontId="43" fillId="0" borderId="18" xfId="58" applyFont="1" applyBorder="1" applyAlignment="1">
      <alignment horizontal="center" vertical="center"/>
      <protection/>
    </xf>
    <xf numFmtId="0" fontId="41" fillId="0" borderId="14" xfId="60" applyFont="1" applyBorder="1" applyAlignment="1">
      <alignment horizontal="center" vertical="center" wrapText="1"/>
      <protection/>
    </xf>
    <xf numFmtId="0" fontId="41" fillId="0" borderId="15" xfId="60" applyFont="1" applyBorder="1" applyAlignment="1">
      <alignment horizontal="center" vertical="center" wrapText="1"/>
      <protection/>
    </xf>
    <xf numFmtId="0" fontId="41" fillId="0" borderId="16" xfId="60" applyFont="1" applyBorder="1" applyAlignment="1">
      <alignment horizontal="center"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0" borderId="0" xfId="60" applyFont="1" applyBorder="1" applyAlignment="1">
      <alignment horizontal="center" vertical="center" wrapText="1"/>
      <protection/>
    </xf>
    <xf numFmtId="0" fontId="41" fillId="0" borderId="11" xfId="60" applyFont="1" applyBorder="1" applyAlignment="1">
      <alignment horizontal="center" vertical="center" wrapText="1"/>
      <protection/>
    </xf>
    <xf numFmtId="0" fontId="41" fillId="0" borderId="17" xfId="60" applyFont="1" applyBorder="1" applyAlignment="1">
      <alignment horizontal="center" vertical="center" wrapText="1"/>
      <protection/>
    </xf>
    <xf numFmtId="0" fontId="41" fillId="0" borderId="13" xfId="60" applyFont="1" applyBorder="1" applyAlignment="1">
      <alignment horizontal="center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 indent="1"/>
      <protection/>
    </xf>
    <xf numFmtId="0" fontId="11" fillId="0" borderId="15" xfId="57" applyFont="1" applyBorder="1" applyAlignment="1" applyProtection="1">
      <alignment horizontal="left" vertical="center" wrapText="1" indent="1"/>
      <protection/>
    </xf>
    <xf numFmtId="0" fontId="11" fillId="0" borderId="16" xfId="57" applyFont="1" applyBorder="1" applyAlignment="1" applyProtection="1">
      <alignment horizontal="left" vertical="center" wrapText="1" indent="1"/>
      <protection/>
    </xf>
    <xf numFmtId="0" fontId="11" fillId="0" borderId="10" xfId="57" applyFont="1" applyBorder="1" applyAlignment="1" applyProtection="1">
      <alignment horizontal="left" vertical="center" wrapText="1" indent="1"/>
      <protection/>
    </xf>
    <xf numFmtId="0" fontId="11" fillId="0" borderId="0" xfId="57" applyFont="1" applyBorder="1" applyAlignment="1" applyProtection="1">
      <alignment horizontal="left" vertical="center" wrapText="1" indent="1"/>
      <protection/>
    </xf>
    <xf numFmtId="0" fontId="11" fillId="0" borderId="11" xfId="57" applyFont="1" applyBorder="1" applyAlignment="1" applyProtection="1">
      <alignment horizontal="left" vertical="center" wrapText="1" indent="1"/>
      <protection/>
    </xf>
    <xf numFmtId="0" fontId="11" fillId="0" borderId="17" xfId="57" applyFont="1" applyBorder="1" applyAlignment="1" applyProtection="1">
      <alignment horizontal="left" vertical="center" wrapText="1" indent="1"/>
      <protection/>
    </xf>
    <xf numFmtId="0" fontId="11" fillId="0" borderId="13" xfId="57" applyFont="1" applyBorder="1" applyAlignment="1" applyProtection="1">
      <alignment horizontal="left" vertical="center" wrapText="1" indent="1"/>
      <protection/>
    </xf>
    <xf numFmtId="0" fontId="11" fillId="0" borderId="18" xfId="57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0" fontId="38" fillId="0" borderId="0" xfId="49" applyFont="1" applyBorder="1" applyAlignment="1" applyProtection="1">
      <alignment horizontal="left"/>
      <protection/>
    </xf>
    <xf numFmtId="49" fontId="40" fillId="0" borderId="14" xfId="58" applyNumberFormat="1" applyFont="1" applyBorder="1" applyAlignment="1">
      <alignment horizontal="center" vertical="center" wrapText="1"/>
      <protection/>
    </xf>
    <xf numFmtId="49" fontId="40" fillId="0" borderId="15" xfId="58" applyNumberFormat="1" applyFont="1" applyBorder="1" applyAlignment="1">
      <alignment horizontal="center" vertical="center" wrapText="1"/>
      <protection/>
    </xf>
    <xf numFmtId="49" fontId="40" fillId="0" borderId="16" xfId="58" applyNumberFormat="1" applyFont="1" applyBorder="1" applyAlignment="1">
      <alignment horizontal="center" vertical="center" wrapText="1"/>
      <protection/>
    </xf>
    <xf numFmtId="49" fontId="40" fillId="0" borderId="10" xfId="58" applyNumberFormat="1" applyFont="1" applyBorder="1" applyAlignment="1">
      <alignment horizontal="center" vertical="center" wrapText="1"/>
      <protection/>
    </xf>
    <xf numFmtId="49" fontId="40" fillId="0" borderId="0" xfId="58" applyNumberFormat="1" applyFont="1" applyBorder="1" applyAlignment="1">
      <alignment horizontal="center" vertical="center" wrapText="1"/>
      <protection/>
    </xf>
    <xf numFmtId="49" fontId="40" fillId="0" borderId="11" xfId="58" applyNumberFormat="1" applyFont="1" applyBorder="1" applyAlignment="1">
      <alignment horizontal="center" vertical="center" wrapText="1"/>
      <protection/>
    </xf>
    <xf numFmtId="49" fontId="40" fillId="0" borderId="17" xfId="58" applyNumberFormat="1" applyFont="1" applyBorder="1" applyAlignment="1">
      <alignment horizontal="center" vertical="center" wrapText="1"/>
      <protection/>
    </xf>
    <xf numFmtId="49" fontId="40" fillId="0" borderId="13" xfId="58" applyNumberFormat="1" applyFont="1" applyBorder="1" applyAlignment="1">
      <alignment horizontal="center" vertical="center" wrapText="1"/>
      <protection/>
    </xf>
    <xf numFmtId="49" fontId="40" fillId="0" borderId="18" xfId="58" applyNumberFormat="1" applyFont="1" applyBorder="1" applyAlignment="1">
      <alignment horizontal="center" vertical="center" wrapText="1"/>
      <protection/>
    </xf>
    <xf numFmtId="0" fontId="12" fillId="0" borderId="14" xfId="57" applyNumberFormat="1" applyFont="1" applyBorder="1" applyAlignment="1">
      <alignment horizontal="left" vertical="center" wrapText="1" indent="1"/>
      <protection/>
    </xf>
    <xf numFmtId="0" fontId="12" fillId="0" borderId="15" xfId="57" applyNumberFormat="1" applyFont="1" applyBorder="1" applyAlignment="1">
      <alignment horizontal="left" vertical="center" wrapText="1" indent="1"/>
      <protection/>
    </xf>
    <xf numFmtId="0" fontId="12" fillId="0" borderId="16" xfId="57" applyNumberFormat="1" applyFont="1" applyBorder="1" applyAlignment="1">
      <alignment horizontal="left" vertical="center" wrapText="1" indent="1"/>
      <protection/>
    </xf>
    <xf numFmtId="0" fontId="12" fillId="0" borderId="10" xfId="57" applyNumberFormat="1" applyFont="1" applyBorder="1" applyAlignment="1">
      <alignment horizontal="left" vertical="center" wrapText="1" indent="1"/>
      <protection/>
    </xf>
    <xf numFmtId="0" fontId="12" fillId="0" borderId="0" xfId="57" applyNumberFormat="1" applyFont="1" applyBorder="1" applyAlignment="1">
      <alignment horizontal="left" vertical="center" wrapText="1" indent="1"/>
      <protection/>
    </xf>
    <xf numFmtId="0" fontId="12" fillId="0" borderId="11" xfId="57" applyNumberFormat="1" applyFont="1" applyBorder="1" applyAlignment="1">
      <alignment horizontal="left" vertical="center" wrapText="1" indent="1"/>
      <protection/>
    </xf>
    <xf numFmtId="0" fontId="12" fillId="0" borderId="17" xfId="57" applyNumberFormat="1" applyFont="1" applyBorder="1" applyAlignment="1">
      <alignment horizontal="left" vertical="center" wrapText="1" indent="1"/>
      <protection/>
    </xf>
    <xf numFmtId="0" fontId="12" fillId="0" borderId="13" xfId="57" applyNumberFormat="1" applyFont="1" applyBorder="1" applyAlignment="1">
      <alignment horizontal="left" vertical="center" wrapText="1" indent="1"/>
      <protection/>
    </xf>
    <xf numFmtId="0" fontId="12" fillId="0" borderId="18" xfId="57" applyNumberFormat="1" applyFont="1" applyBorder="1" applyAlignment="1">
      <alignment horizontal="left" vertical="center" wrapText="1" indent="1"/>
      <protection/>
    </xf>
    <xf numFmtId="0" fontId="16" fillId="0" borderId="14" xfId="57" applyFont="1" applyBorder="1" applyAlignment="1" applyProtection="1">
      <alignment horizontal="center" vertical="center" wrapText="1"/>
      <protection/>
    </xf>
    <xf numFmtId="0" fontId="16" fillId="0" borderId="15" xfId="57" applyFont="1" applyBorder="1" applyAlignment="1" applyProtection="1">
      <alignment horizontal="center" vertical="center" wrapText="1"/>
      <protection/>
    </xf>
    <xf numFmtId="0" fontId="16" fillId="0" borderId="16" xfId="57" applyFont="1" applyBorder="1" applyAlignment="1" applyProtection="1">
      <alignment horizontal="center" vertical="center" wrapText="1"/>
      <protection/>
    </xf>
    <xf numFmtId="0" fontId="16" fillId="0" borderId="10" xfId="57" applyFont="1" applyBorder="1" applyAlignment="1" applyProtection="1">
      <alignment horizontal="center" vertical="center" wrapText="1"/>
      <protection/>
    </xf>
    <xf numFmtId="0" fontId="16" fillId="0" borderId="0" xfId="57" applyFont="1" applyBorder="1" applyAlignment="1" applyProtection="1">
      <alignment horizontal="center" vertical="center" wrapText="1"/>
      <protection/>
    </xf>
    <xf numFmtId="0" fontId="16" fillId="0" borderId="11" xfId="57" applyFont="1" applyBorder="1" applyAlignment="1" applyProtection="1">
      <alignment horizontal="center" vertical="center" wrapText="1"/>
      <protection/>
    </xf>
    <xf numFmtId="0" fontId="10" fillId="0" borderId="15" xfId="58" applyFont="1" applyBorder="1" applyAlignment="1">
      <alignment horizontal="center" vertical="center"/>
      <protection/>
    </xf>
    <xf numFmtId="0" fontId="10" fillId="0" borderId="16" xfId="58" applyFont="1" applyBorder="1" applyAlignment="1">
      <alignment horizontal="center" vertical="center"/>
      <protection/>
    </xf>
    <xf numFmtId="0" fontId="10" fillId="0" borderId="0" xfId="58" applyFont="1" applyBorder="1" applyAlignment="1">
      <alignment horizontal="center" vertical="center"/>
      <protection/>
    </xf>
    <xf numFmtId="0" fontId="10" fillId="0" borderId="11" xfId="58" applyFont="1" applyBorder="1" applyAlignment="1">
      <alignment horizontal="center" vertical="center"/>
      <protection/>
    </xf>
    <xf numFmtId="0" fontId="31" fillId="0" borderId="0" xfId="57" applyFont="1" applyBorder="1" applyAlignment="1">
      <alignment horizontal="center" vertical="center"/>
      <protection/>
    </xf>
    <xf numFmtId="0" fontId="18" fillId="33" borderId="19" xfId="59" applyFont="1" applyFill="1" applyBorder="1" applyAlignment="1" applyProtection="1">
      <alignment horizontal="center" vertical="center" wrapText="1"/>
      <protection/>
    </xf>
    <xf numFmtId="0" fontId="18" fillId="33" borderId="12" xfId="59" applyFont="1" applyFill="1" applyBorder="1" applyAlignment="1" applyProtection="1">
      <alignment horizontal="center" vertical="center" wrapText="1"/>
      <protection/>
    </xf>
    <xf numFmtId="0" fontId="18" fillId="33" borderId="21" xfId="59" applyFont="1" applyFill="1" applyBorder="1" applyAlignment="1" applyProtection="1">
      <alignment horizontal="center" vertical="center" wrapText="1"/>
      <protection/>
    </xf>
    <xf numFmtId="0" fontId="18" fillId="33" borderId="19" xfId="57" applyFont="1" applyFill="1" applyBorder="1" applyAlignment="1">
      <alignment horizontal="center" wrapText="1"/>
      <protection/>
    </xf>
    <xf numFmtId="0" fontId="18" fillId="33" borderId="12" xfId="57" applyFont="1" applyFill="1" applyBorder="1" applyAlignment="1">
      <alignment horizontal="center" wrapText="1"/>
      <protection/>
    </xf>
    <xf numFmtId="0" fontId="18" fillId="33" borderId="21" xfId="57" applyFont="1" applyFill="1" applyBorder="1" applyAlignment="1">
      <alignment horizontal="center" wrapText="1"/>
      <protection/>
    </xf>
    <xf numFmtId="0" fontId="13" fillId="34" borderId="19" xfId="0" applyFont="1" applyFill="1" applyBorder="1" applyAlignment="1" applyProtection="1">
      <alignment horizontal="center" vertical="center"/>
      <protection locked="0"/>
    </xf>
    <xf numFmtId="0" fontId="13" fillId="34" borderId="12" xfId="0" applyFont="1" applyFill="1" applyBorder="1" applyAlignment="1" applyProtection="1">
      <alignment horizontal="center" vertical="center"/>
      <protection locked="0"/>
    </xf>
    <xf numFmtId="0" fontId="13" fillId="34" borderId="21" xfId="0" applyFont="1" applyFill="1" applyBorder="1" applyAlignment="1" applyProtection="1">
      <alignment horizontal="center" vertical="center"/>
      <protection locked="0"/>
    </xf>
    <xf numFmtId="0" fontId="18" fillId="33" borderId="19" xfId="57" applyFont="1" applyFill="1" applyBorder="1" applyAlignment="1" applyProtection="1">
      <alignment horizontal="center" wrapText="1"/>
      <protection/>
    </xf>
    <xf numFmtId="0" fontId="18" fillId="33" borderId="12" xfId="57" applyFont="1" applyFill="1" applyBorder="1" applyAlignment="1" applyProtection="1">
      <alignment horizontal="center" wrapText="1"/>
      <protection/>
    </xf>
    <xf numFmtId="0" fontId="18" fillId="33" borderId="21" xfId="57" applyFont="1" applyFill="1" applyBorder="1" applyAlignment="1" applyProtection="1">
      <alignment horizontal="center" wrapText="1"/>
      <protection/>
    </xf>
    <xf numFmtId="49" fontId="8" fillId="0" borderId="0" xfId="56" applyNumberFormat="1" applyFont="1" applyAlignment="1" applyProtection="1">
      <alignment horizontal="center" vertical="center"/>
      <protection/>
    </xf>
    <xf numFmtId="49" fontId="5" fillId="0" borderId="19" xfId="56" applyNumberFormat="1" applyFont="1" applyBorder="1" applyAlignment="1" applyProtection="1">
      <alignment horizontal="center" vertical="center"/>
      <protection/>
    </xf>
    <xf numFmtId="49" fontId="5" fillId="0" borderId="12" xfId="56" applyNumberFormat="1" applyFont="1" applyBorder="1" applyAlignment="1" applyProtection="1">
      <alignment horizontal="center" vertical="center"/>
      <protection/>
    </xf>
    <xf numFmtId="49" fontId="4" fillId="0" borderId="17" xfId="56" applyNumberFormat="1" applyFont="1" applyBorder="1" applyAlignment="1" applyProtection="1">
      <alignment horizontal="center" vertical="center"/>
      <protection/>
    </xf>
    <xf numFmtId="49" fontId="4" fillId="0" borderId="13" xfId="56" applyNumberFormat="1" applyFont="1" applyBorder="1" applyAlignment="1" applyProtection="1">
      <alignment horizontal="center" vertical="center"/>
      <protection/>
    </xf>
    <xf numFmtId="49" fontId="4" fillId="0" borderId="21" xfId="56" applyNumberFormat="1" applyFont="1" applyBorder="1" applyAlignment="1" applyProtection="1">
      <alignment horizontal="center" vertical="center"/>
      <protection/>
    </xf>
    <xf numFmtId="49" fontId="2" fillId="0" borderId="19" xfId="56" applyNumberFormat="1" applyFont="1" applyBorder="1" applyAlignment="1" applyProtection="1">
      <alignment horizontal="center" vertical="center"/>
      <protection/>
    </xf>
    <xf numFmtId="49" fontId="2" fillId="0" borderId="12" xfId="56" applyNumberFormat="1" applyFont="1" applyBorder="1" applyAlignment="1" applyProtection="1">
      <alignment horizontal="center" vertical="center"/>
      <protection/>
    </xf>
    <xf numFmtId="49" fontId="5" fillId="0" borderId="15" xfId="56" applyNumberFormat="1" applyFont="1" applyBorder="1" applyAlignment="1" applyProtection="1">
      <alignment horizontal="center" vertical="center"/>
      <protection/>
    </xf>
    <xf numFmtId="49" fontId="4" fillId="0" borderId="19" xfId="56" applyNumberFormat="1" applyFont="1" applyBorder="1" applyAlignment="1" applyProtection="1">
      <alignment horizontal="center" vertical="center"/>
      <protection/>
    </xf>
    <xf numFmtId="49" fontId="4" fillId="0" borderId="12" xfId="56" applyNumberFormat="1" applyFont="1" applyBorder="1" applyAlignment="1" applyProtection="1">
      <alignment horizontal="center" vertical="center"/>
      <protection/>
    </xf>
    <xf numFmtId="49" fontId="5" fillId="0" borderId="21" xfId="56" applyNumberFormat="1" applyFont="1" applyBorder="1" applyAlignment="1" applyProtection="1">
      <alignment horizontal="center" vertical="center"/>
      <protection/>
    </xf>
    <xf numFmtId="0" fontId="5" fillId="0" borderId="0" xfId="61" applyFont="1" applyAlignment="1">
      <alignment horizontal="center"/>
      <protection/>
    </xf>
    <xf numFmtId="0" fontId="2" fillId="0" borderId="19" xfId="61" applyFont="1" applyBorder="1" applyAlignment="1">
      <alignment horizontal="center" vertical="center"/>
      <protection/>
    </xf>
    <xf numFmtId="0" fontId="2" fillId="0" borderId="21" xfId="61" applyFont="1" applyBorder="1" applyAlignment="1">
      <alignment horizontal="center" vertical="center"/>
      <protection/>
    </xf>
    <xf numFmtId="0" fontId="2" fillId="0" borderId="35" xfId="61" applyFont="1" applyBorder="1" applyAlignment="1">
      <alignment horizontal="center" vertical="center" wrapText="1"/>
      <protection/>
    </xf>
    <xf numFmtId="0" fontId="2" fillId="0" borderId="36" xfId="61" applyFont="1" applyBorder="1" applyAlignment="1">
      <alignment horizontal="center" vertical="center" wrapText="1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center" vertical="center" wrapText="1"/>
      <protection/>
    </xf>
    <xf numFmtId="0" fontId="2" fillId="0" borderId="35" xfId="61" applyFont="1" applyBorder="1" applyAlignment="1">
      <alignment horizontal="center" vertical="center" wrapText="1"/>
      <protection/>
    </xf>
    <xf numFmtId="0" fontId="2" fillId="0" borderId="36" xfId="61" applyFont="1" applyBorder="1" applyAlignment="1">
      <alignment horizontal="center" vertical="center" wrapText="1"/>
      <protection/>
    </xf>
    <xf numFmtId="0" fontId="4" fillId="0" borderId="20" xfId="61" applyFont="1" applyBorder="1" applyAlignment="1">
      <alignment horizontal="center" vertical="center"/>
      <protection/>
    </xf>
    <xf numFmtId="49" fontId="8" fillId="0" borderId="0" xfId="56" applyNumberFormat="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49" fontId="2" fillId="0" borderId="20" xfId="56" applyNumberFormat="1" applyFont="1" applyBorder="1" applyAlignment="1">
      <alignment horizontal="center" vertical="center" wrapText="1"/>
      <protection/>
    </xf>
    <xf numFmtId="3" fontId="5" fillId="0" borderId="0" xfId="61" applyNumberFormat="1" applyFont="1" applyAlignment="1">
      <alignment horizontal="center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49" fontId="2" fillId="0" borderId="37" xfId="61" applyNumberFormat="1" applyFont="1" applyBorder="1" applyAlignment="1">
      <alignment horizontal="center" vertical="center" wrapText="1"/>
      <protection/>
    </xf>
    <xf numFmtId="49" fontId="2" fillId="0" borderId="35" xfId="61" applyNumberFormat="1" applyFont="1" applyBorder="1" applyAlignment="1">
      <alignment horizontal="center" vertical="center" wrapText="1"/>
      <protection/>
    </xf>
    <xf numFmtId="49" fontId="2" fillId="0" borderId="36" xfId="61" applyNumberFormat="1" applyFont="1" applyBorder="1" applyAlignment="1">
      <alignment horizontal="center" vertical="center" wrapText="1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 wrapText="1"/>
      <protection/>
    </xf>
    <xf numFmtId="0" fontId="2" fillId="0" borderId="20" xfId="61" applyFont="1" applyBorder="1" applyAlignment="1">
      <alignment horizontal="center" vertical="center"/>
      <protection/>
    </xf>
    <xf numFmtId="0" fontId="34" fillId="0" borderId="19" xfId="56" applyNumberFormat="1" applyFont="1" applyFill="1" applyBorder="1" applyAlignment="1" applyProtection="1">
      <alignment horizontal="center" vertical="center"/>
      <protection/>
    </xf>
    <xf numFmtId="0" fontId="9" fillId="0" borderId="0" xfId="57" applyNumberFormat="1" applyProtection="1">
      <alignment/>
      <protection/>
    </xf>
    <xf numFmtId="49" fontId="9" fillId="0" borderId="0" xfId="57" applyNumberFormat="1" applyProtection="1">
      <alignment/>
      <protection/>
    </xf>
    <xf numFmtId="0" fontId="5" fillId="0" borderId="0" xfId="57" applyFont="1" applyBorder="1" applyAlignment="1" applyProtection="1">
      <alignment horizontal="center" vertical="center"/>
      <protection/>
    </xf>
    <xf numFmtId="0" fontId="7" fillId="0" borderId="13" xfId="57" applyFont="1" applyBorder="1" applyAlignment="1" applyProtection="1">
      <alignment horizontal="center" vertical="center"/>
      <protection/>
    </xf>
    <xf numFmtId="0" fontId="7" fillId="0" borderId="15" xfId="57" applyFont="1" applyBorder="1" applyAlignment="1" applyProtection="1">
      <alignment horizontal="center" vertical="center"/>
      <protection/>
    </xf>
    <xf numFmtId="0" fontId="38" fillId="0" borderId="31" xfId="57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/>
      <protection/>
    </xf>
    <xf numFmtId="0" fontId="2" fillId="0" borderId="0" xfId="56" applyNumberFormat="1" applyAlignment="1" applyProtection="1">
      <alignment vertical="center"/>
      <protection/>
    </xf>
    <xf numFmtId="0" fontId="5" fillId="0" borderId="0" xfId="61" applyNumberFormat="1" applyFont="1">
      <alignment/>
      <protection/>
    </xf>
    <xf numFmtId="0" fontId="5" fillId="0" borderId="0" xfId="61" applyNumberFormat="1" applyFont="1" applyAlignment="1">
      <alignment/>
      <protection/>
    </xf>
  </cellXfs>
  <cellStyles count="5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192001" xfId="56"/>
    <cellStyle name="Normál_előlapok" xfId="57"/>
    <cellStyle name="Normál_előlaptervek" xfId="58"/>
    <cellStyle name="Normál_előlapterveklegujabb" xfId="59"/>
    <cellStyle name="Normál_k021868" xfId="60"/>
    <cellStyle name="Normál_ksh_januar_1747" xfId="61"/>
    <cellStyle name="Normál_Másolat - előlaptervek" xfId="62"/>
    <cellStyle name="Normál_nagyOSAPos" xfId="63"/>
    <cellStyle name="Normál_szocialis_tombelolap" xfId="64"/>
    <cellStyle name="Összesen" xfId="65"/>
    <cellStyle name="Currency" xfId="66"/>
    <cellStyle name="Currency [0]" xfId="67"/>
    <cellStyle name="Rossz" xfId="68"/>
    <cellStyle name="Semleges" xfId="69"/>
    <cellStyle name="Számítás" xfId="70"/>
    <cellStyle name="Percent" xfId="71"/>
  </cellStyles>
  <dxfs count="9">
    <dxf>
      <font>
        <color indexed="9"/>
      </font>
    </dxf>
    <dxf>
      <font>
        <color indexed="9"/>
      </font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76</xdr:row>
      <xdr:rowOff>0</xdr:rowOff>
    </xdr:from>
    <xdr:to>
      <xdr:col>43</xdr:col>
      <xdr:colOff>0</xdr:colOff>
      <xdr:row>76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56</xdr:row>
      <xdr:rowOff>0</xdr:rowOff>
    </xdr:from>
    <xdr:to>
      <xdr:col>43</xdr:col>
      <xdr:colOff>0</xdr:colOff>
      <xdr:row>56</xdr:row>
      <xdr:rowOff>0</xdr:rowOff>
    </xdr:to>
    <xdr:sp>
      <xdr:nvSpPr>
        <xdr:cNvPr id="3" name="Line 4"/>
        <xdr:cNvSpPr>
          <a:spLocks/>
        </xdr:cNvSpPr>
      </xdr:nvSpPr>
      <xdr:spPr>
        <a:xfrm>
          <a:off x="6858000" y="790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54</xdr:row>
      <xdr:rowOff>0</xdr:rowOff>
    </xdr:from>
    <xdr:to>
      <xdr:col>43</xdr:col>
      <xdr:colOff>0</xdr:colOff>
      <xdr:row>54</xdr:row>
      <xdr:rowOff>0</xdr:rowOff>
    </xdr:to>
    <xdr:sp>
      <xdr:nvSpPr>
        <xdr:cNvPr id="4" name="Line 5"/>
        <xdr:cNvSpPr>
          <a:spLocks/>
        </xdr:cNvSpPr>
      </xdr:nvSpPr>
      <xdr:spPr>
        <a:xfrm>
          <a:off x="68580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54</xdr:row>
      <xdr:rowOff>0</xdr:rowOff>
    </xdr:from>
    <xdr:to>
      <xdr:col>43</xdr:col>
      <xdr:colOff>0</xdr:colOff>
      <xdr:row>54</xdr:row>
      <xdr:rowOff>0</xdr:rowOff>
    </xdr:to>
    <xdr:sp>
      <xdr:nvSpPr>
        <xdr:cNvPr id="5" name="Line 6"/>
        <xdr:cNvSpPr>
          <a:spLocks/>
        </xdr:cNvSpPr>
      </xdr:nvSpPr>
      <xdr:spPr>
        <a:xfrm>
          <a:off x="68580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55</xdr:row>
      <xdr:rowOff>0</xdr:rowOff>
    </xdr:from>
    <xdr:to>
      <xdr:col>43</xdr:col>
      <xdr:colOff>0</xdr:colOff>
      <xdr:row>55</xdr:row>
      <xdr:rowOff>0</xdr:rowOff>
    </xdr:to>
    <xdr:sp>
      <xdr:nvSpPr>
        <xdr:cNvPr id="6" name="Line 16"/>
        <xdr:cNvSpPr>
          <a:spLocks/>
        </xdr:cNvSpPr>
      </xdr:nvSpPr>
      <xdr:spPr>
        <a:xfrm>
          <a:off x="685800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54</xdr:row>
      <xdr:rowOff>0</xdr:rowOff>
    </xdr:from>
    <xdr:to>
      <xdr:col>43</xdr:col>
      <xdr:colOff>0</xdr:colOff>
      <xdr:row>54</xdr:row>
      <xdr:rowOff>0</xdr:rowOff>
    </xdr:to>
    <xdr:sp>
      <xdr:nvSpPr>
        <xdr:cNvPr id="7" name="Line 17"/>
        <xdr:cNvSpPr>
          <a:spLocks/>
        </xdr:cNvSpPr>
      </xdr:nvSpPr>
      <xdr:spPr>
        <a:xfrm>
          <a:off x="68580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8" name="Line 18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9" name="Line 19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0" name="Line 20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54</xdr:row>
      <xdr:rowOff>0</xdr:rowOff>
    </xdr:from>
    <xdr:to>
      <xdr:col>43</xdr:col>
      <xdr:colOff>0</xdr:colOff>
      <xdr:row>54</xdr:row>
      <xdr:rowOff>0</xdr:rowOff>
    </xdr:to>
    <xdr:sp>
      <xdr:nvSpPr>
        <xdr:cNvPr id="11" name="Line 21"/>
        <xdr:cNvSpPr>
          <a:spLocks/>
        </xdr:cNvSpPr>
      </xdr:nvSpPr>
      <xdr:spPr>
        <a:xfrm>
          <a:off x="68580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54</xdr:row>
      <xdr:rowOff>0</xdr:rowOff>
    </xdr:from>
    <xdr:to>
      <xdr:col>43</xdr:col>
      <xdr:colOff>0</xdr:colOff>
      <xdr:row>54</xdr:row>
      <xdr:rowOff>0</xdr:rowOff>
    </xdr:to>
    <xdr:sp>
      <xdr:nvSpPr>
        <xdr:cNvPr id="12" name="Line 22"/>
        <xdr:cNvSpPr>
          <a:spLocks/>
        </xdr:cNvSpPr>
      </xdr:nvSpPr>
      <xdr:spPr>
        <a:xfrm>
          <a:off x="6858000" y="737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76</xdr:row>
      <xdr:rowOff>0</xdr:rowOff>
    </xdr:from>
    <xdr:to>
      <xdr:col>43</xdr:col>
      <xdr:colOff>0</xdr:colOff>
      <xdr:row>76</xdr:row>
      <xdr:rowOff>0</xdr:rowOff>
    </xdr:to>
    <xdr:sp>
      <xdr:nvSpPr>
        <xdr:cNvPr id="13" name="Line 23"/>
        <xdr:cNvSpPr>
          <a:spLocks/>
        </xdr:cNvSpPr>
      </xdr:nvSpPr>
      <xdr:spPr>
        <a:xfrm>
          <a:off x="68580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76</xdr:row>
      <xdr:rowOff>0</xdr:rowOff>
    </xdr:from>
    <xdr:to>
      <xdr:col>43</xdr:col>
      <xdr:colOff>0</xdr:colOff>
      <xdr:row>76</xdr:row>
      <xdr:rowOff>0</xdr:rowOff>
    </xdr:to>
    <xdr:sp>
      <xdr:nvSpPr>
        <xdr:cNvPr id="14" name="Line 24"/>
        <xdr:cNvSpPr>
          <a:spLocks/>
        </xdr:cNvSpPr>
      </xdr:nvSpPr>
      <xdr:spPr>
        <a:xfrm>
          <a:off x="68580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76</xdr:row>
      <xdr:rowOff>0</xdr:rowOff>
    </xdr:from>
    <xdr:to>
      <xdr:col>43</xdr:col>
      <xdr:colOff>0</xdr:colOff>
      <xdr:row>76</xdr:row>
      <xdr:rowOff>0</xdr:rowOff>
    </xdr:to>
    <xdr:sp>
      <xdr:nvSpPr>
        <xdr:cNvPr id="15" name="Line 25"/>
        <xdr:cNvSpPr>
          <a:spLocks/>
        </xdr:cNvSpPr>
      </xdr:nvSpPr>
      <xdr:spPr>
        <a:xfrm>
          <a:off x="6858000" y="995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6" name="Line 26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7" name="Line 27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8" name="Line 28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19" name="Line 29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0" name="Line 30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1" name="Line 31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2" name="Line 32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3" name="Line 33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4" name="Line 34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5" name="Line 35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6" name="Line 36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7" name="Line 37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8" name="Line 38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29" name="Line 39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30" name="Line 40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73</xdr:row>
      <xdr:rowOff>0</xdr:rowOff>
    </xdr:from>
    <xdr:to>
      <xdr:col>43</xdr:col>
      <xdr:colOff>0</xdr:colOff>
      <xdr:row>73</xdr:row>
      <xdr:rowOff>0</xdr:rowOff>
    </xdr:to>
    <xdr:sp>
      <xdr:nvSpPr>
        <xdr:cNvPr id="31" name="Line 41"/>
        <xdr:cNvSpPr>
          <a:spLocks/>
        </xdr:cNvSpPr>
      </xdr:nvSpPr>
      <xdr:spPr>
        <a:xfrm>
          <a:off x="68580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73</xdr:row>
      <xdr:rowOff>0</xdr:rowOff>
    </xdr:from>
    <xdr:to>
      <xdr:col>43</xdr:col>
      <xdr:colOff>0</xdr:colOff>
      <xdr:row>73</xdr:row>
      <xdr:rowOff>0</xdr:rowOff>
    </xdr:to>
    <xdr:sp>
      <xdr:nvSpPr>
        <xdr:cNvPr id="32" name="Line 42"/>
        <xdr:cNvSpPr>
          <a:spLocks/>
        </xdr:cNvSpPr>
      </xdr:nvSpPr>
      <xdr:spPr>
        <a:xfrm>
          <a:off x="68580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73</xdr:row>
      <xdr:rowOff>0</xdr:rowOff>
    </xdr:from>
    <xdr:to>
      <xdr:col>43</xdr:col>
      <xdr:colOff>0</xdr:colOff>
      <xdr:row>73</xdr:row>
      <xdr:rowOff>0</xdr:rowOff>
    </xdr:to>
    <xdr:sp>
      <xdr:nvSpPr>
        <xdr:cNvPr id="33" name="Line 43"/>
        <xdr:cNvSpPr>
          <a:spLocks/>
        </xdr:cNvSpPr>
      </xdr:nvSpPr>
      <xdr:spPr>
        <a:xfrm>
          <a:off x="68580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74</xdr:row>
      <xdr:rowOff>0</xdr:rowOff>
    </xdr:from>
    <xdr:to>
      <xdr:col>43</xdr:col>
      <xdr:colOff>0</xdr:colOff>
      <xdr:row>74</xdr:row>
      <xdr:rowOff>0</xdr:rowOff>
    </xdr:to>
    <xdr:sp>
      <xdr:nvSpPr>
        <xdr:cNvPr id="34" name="Line 44"/>
        <xdr:cNvSpPr>
          <a:spLocks/>
        </xdr:cNvSpPr>
      </xdr:nvSpPr>
      <xdr:spPr>
        <a:xfrm>
          <a:off x="685800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74</xdr:row>
      <xdr:rowOff>0</xdr:rowOff>
    </xdr:from>
    <xdr:to>
      <xdr:col>43</xdr:col>
      <xdr:colOff>0</xdr:colOff>
      <xdr:row>74</xdr:row>
      <xdr:rowOff>0</xdr:rowOff>
    </xdr:to>
    <xdr:sp>
      <xdr:nvSpPr>
        <xdr:cNvPr id="35" name="Line 45"/>
        <xdr:cNvSpPr>
          <a:spLocks/>
        </xdr:cNvSpPr>
      </xdr:nvSpPr>
      <xdr:spPr>
        <a:xfrm>
          <a:off x="685800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74</xdr:row>
      <xdr:rowOff>0</xdr:rowOff>
    </xdr:from>
    <xdr:to>
      <xdr:col>43</xdr:col>
      <xdr:colOff>0</xdr:colOff>
      <xdr:row>74</xdr:row>
      <xdr:rowOff>0</xdr:rowOff>
    </xdr:to>
    <xdr:sp>
      <xdr:nvSpPr>
        <xdr:cNvPr id="36" name="Line 46"/>
        <xdr:cNvSpPr>
          <a:spLocks/>
        </xdr:cNvSpPr>
      </xdr:nvSpPr>
      <xdr:spPr>
        <a:xfrm>
          <a:off x="6858000" y="975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73</xdr:row>
      <xdr:rowOff>0</xdr:rowOff>
    </xdr:from>
    <xdr:to>
      <xdr:col>43</xdr:col>
      <xdr:colOff>0</xdr:colOff>
      <xdr:row>73</xdr:row>
      <xdr:rowOff>0</xdr:rowOff>
    </xdr:to>
    <xdr:sp>
      <xdr:nvSpPr>
        <xdr:cNvPr id="37" name="Line 47"/>
        <xdr:cNvSpPr>
          <a:spLocks/>
        </xdr:cNvSpPr>
      </xdr:nvSpPr>
      <xdr:spPr>
        <a:xfrm>
          <a:off x="68580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73</xdr:row>
      <xdr:rowOff>0</xdr:rowOff>
    </xdr:from>
    <xdr:to>
      <xdr:col>43</xdr:col>
      <xdr:colOff>0</xdr:colOff>
      <xdr:row>73</xdr:row>
      <xdr:rowOff>0</xdr:rowOff>
    </xdr:to>
    <xdr:sp>
      <xdr:nvSpPr>
        <xdr:cNvPr id="38" name="Line 48"/>
        <xdr:cNvSpPr>
          <a:spLocks/>
        </xdr:cNvSpPr>
      </xdr:nvSpPr>
      <xdr:spPr>
        <a:xfrm>
          <a:off x="68580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73</xdr:row>
      <xdr:rowOff>0</xdr:rowOff>
    </xdr:from>
    <xdr:to>
      <xdr:col>43</xdr:col>
      <xdr:colOff>0</xdr:colOff>
      <xdr:row>73</xdr:row>
      <xdr:rowOff>0</xdr:rowOff>
    </xdr:to>
    <xdr:sp>
      <xdr:nvSpPr>
        <xdr:cNvPr id="39" name="Line 49"/>
        <xdr:cNvSpPr>
          <a:spLocks/>
        </xdr:cNvSpPr>
      </xdr:nvSpPr>
      <xdr:spPr>
        <a:xfrm>
          <a:off x="68580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40" name="Line 50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41" name="Line 51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75</xdr:row>
      <xdr:rowOff>0</xdr:rowOff>
    </xdr:from>
    <xdr:to>
      <xdr:col>43</xdr:col>
      <xdr:colOff>0</xdr:colOff>
      <xdr:row>75</xdr:row>
      <xdr:rowOff>0</xdr:rowOff>
    </xdr:to>
    <xdr:sp>
      <xdr:nvSpPr>
        <xdr:cNvPr id="42" name="Line 52"/>
        <xdr:cNvSpPr>
          <a:spLocks/>
        </xdr:cNvSpPr>
      </xdr:nvSpPr>
      <xdr:spPr>
        <a:xfrm>
          <a:off x="6858000" y="990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43</xdr:col>
      <xdr:colOff>0</xdr:colOff>
      <xdr:row>68</xdr:row>
      <xdr:rowOff>0</xdr:rowOff>
    </xdr:from>
    <xdr:to>
      <xdr:col>43</xdr:col>
      <xdr:colOff>0</xdr:colOff>
      <xdr:row>68</xdr:row>
      <xdr:rowOff>0</xdr:rowOff>
    </xdr:to>
    <xdr:sp>
      <xdr:nvSpPr>
        <xdr:cNvPr id="43" name="Line 63"/>
        <xdr:cNvSpPr>
          <a:spLocks/>
        </xdr:cNvSpPr>
      </xdr:nvSpPr>
      <xdr:spPr>
        <a:xfrm>
          <a:off x="6858000" y="908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 editAs="absolute">
    <xdr:from>
      <xdr:col>43</xdr:col>
      <xdr:colOff>133350</xdr:colOff>
      <xdr:row>50</xdr:row>
      <xdr:rowOff>47625</xdr:rowOff>
    </xdr:from>
    <xdr:to>
      <xdr:col>44</xdr:col>
      <xdr:colOff>352425</xdr:colOff>
      <xdr:row>54</xdr:row>
      <xdr:rowOff>123825</xdr:rowOff>
    </xdr:to>
    <xdr:sp>
      <xdr:nvSpPr>
        <xdr:cNvPr id="44" name="Rectangle 68"/>
        <xdr:cNvSpPr>
          <a:spLocks/>
        </xdr:cNvSpPr>
      </xdr:nvSpPr>
      <xdr:spPr>
        <a:xfrm>
          <a:off x="6991350" y="6648450"/>
          <a:ext cx="828675" cy="8477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Az elérési adatokat is kérjük kitölteni!</a:t>
          </a:r>
        </a:p>
      </xdr:txBody>
    </xdr:sp>
    <xdr:clientData fPrintsWithSheet="0"/>
  </xdr:twoCellAnchor>
  <xdr:twoCellAnchor editAs="absolute">
    <xdr:from>
      <xdr:col>43</xdr:col>
      <xdr:colOff>95250</xdr:colOff>
      <xdr:row>0</xdr:row>
      <xdr:rowOff>0</xdr:rowOff>
    </xdr:from>
    <xdr:to>
      <xdr:col>46</xdr:col>
      <xdr:colOff>352425</xdr:colOff>
      <xdr:row>17</xdr:row>
      <xdr:rowOff>66675</xdr:rowOff>
    </xdr:to>
    <xdr:sp>
      <xdr:nvSpPr>
        <xdr:cNvPr id="45" name="Rectangle 74"/>
        <xdr:cNvSpPr>
          <a:spLocks/>
        </xdr:cNvSpPr>
      </xdr:nvSpPr>
      <xdr:spPr>
        <a:xfrm>
          <a:off x="6953250" y="0"/>
          <a:ext cx="2085975" cy="2247900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FF0000"/>
              </a:solidFill>
            </a:rPr>
            <a:t>Kérjük kitöltés előtt olvassa el: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A kérdőíven belüli navigációt megkönnyítheti, ha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az </a:t>
          </a:r>
          <a:r>
            <a:rPr lang="en-US" cap="none" sz="900" b="1" i="0" u="none" baseline="0">
              <a:solidFill>
                <a:srgbClr val="000000"/>
              </a:solidFill>
            </a:rPr>
            <a:t>Enter után továbblép</a:t>
          </a:r>
          <a:r>
            <a:rPr lang="en-US" cap="none" sz="900" b="0" i="0" u="none" baseline="0">
              <a:solidFill>
                <a:srgbClr val="000000"/>
              </a:solidFill>
            </a:rPr>
            <a:t> opciót </a:t>
          </a:r>
          <a:r>
            <a:rPr lang="en-US" cap="none" sz="900" b="1" i="0" u="none" baseline="0">
              <a:solidFill>
                <a:srgbClr val="000000"/>
              </a:solidFill>
            </a:rPr>
            <a:t>Jobbra</a:t>
          </a:r>
          <a:r>
            <a:rPr lang="en-US" cap="none" sz="900" b="0" i="0" u="none" baseline="0">
              <a:solidFill>
                <a:srgbClr val="000000"/>
              </a:solidFill>
            </a:rPr>
            <a:t> irányra állítja át.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FF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Javasoljuk továbbá az </a:t>
          </a:r>
          <a:r>
            <a:rPr lang="en-US" cap="none" sz="900" b="1" i="0" u="none" baseline="0">
              <a:solidFill>
                <a:srgbClr val="000000"/>
              </a:solidFill>
            </a:rPr>
            <a:t>Eszközök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]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Beállítások</a:t>
          </a:r>
          <a:r>
            <a:rPr lang="en-US" cap="none" sz="900" b="0" i="0" u="none" baseline="0">
              <a:solidFill>
                <a:srgbClr val="000000"/>
              </a:solidFill>
            </a:rPr>
            <a:t> menü </a:t>
          </a:r>
          <a:r>
            <a:rPr lang="en-US" cap="none" sz="900" b="1" i="0" u="none" baseline="0">
              <a:solidFill>
                <a:srgbClr val="000000"/>
              </a:solidFill>
            </a:rPr>
            <a:t>Szerkesztés</a:t>
          </a:r>
          <a:r>
            <a:rPr lang="en-US" cap="none" sz="900" b="0" i="0" u="none" baseline="0">
              <a:solidFill>
                <a:srgbClr val="000000"/>
              </a:solidFill>
            </a:rPr>
            <a:t> fülén a </a:t>
          </a:r>
          <a:r>
            <a:rPr lang="en-US" cap="none" sz="900" b="1" i="0" u="none" baseline="0">
              <a:solidFill>
                <a:srgbClr val="000000"/>
              </a:solidFill>
            </a:rPr>
            <a:t>Cellaértékek automatikus kiegészítése</a:t>
          </a:r>
          <a:r>
            <a:rPr lang="en-US" cap="none" sz="900" b="0" i="0" u="none" baseline="0">
              <a:solidFill>
                <a:srgbClr val="000000"/>
              </a:solidFill>
            </a:rPr>
            <a:t> opciót kikapcsolni.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FF0000"/>
              </a:solidFill>
            </a:rPr>
            <a:t>●</a:t>
          </a:r>
          <a:r>
            <a:rPr lang="en-US" cap="none" sz="900" b="1" i="0" u="none" baseline="0">
              <a:solidFill>
                <a:srgbClr val="FF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A kérdőív több munkalapból áll!</a:t>
          </a:r>
          <a:r>
            <a:rPr lang="en-US" cap="none" sz="900" b="0" i="0" u="none" baseline="0">
              <a:solidFill>
                <a:srgbClr val="000000"/>
              </a:solidFill>
            </a:rPr>
            <a:t> A további oldalakat a képernyő alsó részében lévő munkalap-fülekre kattintva nyithatja meg.
</a:t>
          </a:r>
          <a:r>
            <a:rPr lang="en-US" cap="none" sz="900" b="0" i="0" u="none" baseline="0">
              <a:solidFill>
                <a:srgbClr val="FF0000"/>
              </a:solidFill>
            </a:rPr>
            <a:t>●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1" i="0" u="none" baseline="0">
              <a:solidFill>
                <a:srgbClr val="000000"/>
              </a:solidFill>
            </a:rPr>
            <a:t>Kérjük minden hónapban aktualizálja az időszakot!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 fPrintsWithSheet="0"/>
  </xdr:twoCellAnchor>
  <xdr:twoCellAnchor editAs="oneCell">
    <xdr:from>
      <xdr:col>0</xdr:col>
      <xdr:colOff>57150</xdr:colOff>
      <xdr:row>1</xdr:row>
      <xdr:rowOff>28575</xdr:rowOff>
    </xdr:from>
    <xdr:to>
      <xdr:col>3</xdr:col>
      <xdr:colOff>95250</xdr:colOff>
      <xdr:row>4</xdr:row>
      <xdr:rowOff>47625</xdr:rowOff>
    </xdr:to>
    <xdr:pic>
      <xdr:nvPicPr>
        <xdr:cNvPr id="46" name="Kép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4191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apcsolat.ksh.hu/ContactCenter/index.x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Q136"/>
  <sheetViews>
    <sheetView showGridLines="0" tabSelected="1" zoomScalePageLayoutView="0" workbookViewId="0" topLeftCell="A2">
      <selection activeCell="Q10" sqref="Q10:Y10"/>
    </sheetView>
  </sheetViews>
  <sheetFormatPr defaultColWidth="7.10546875" defaultRowHeight="15"/>
  <cols>
    <col min="1" max="1" width="0.671875" style="5" customWidth="1"/>
    <col min="2" max="43" width="1.88671875" style="5" customWidth="1"/>
    <col min="44" max="16384" width="7.10546875" style="5" customWidth="1"/>
  </cols>
  <sheetData>
    <row r="1" spans="1:6" s="437" customFormat="1" ht="12" hidden="1">
      <c r="A1" s="438" t="s">
        <v>145</v>
      </c>
      <c r="B1" s="438" t="s">
        <v>26</v>
      </c>
      <c r="C1" s="437">
        <v>2020</v>
      </c>
      <c r="D1" s="437" t="e">
        <f>mho</f>
        <v>#N/A</v>
      </c>
      <c r="E1" s="438" t="s">
        <v>3</v>
      </c>
      <c r="F1" s="437">
        <f>asz_azon1</f>
        <v>0</v>
      </c>
    </row>
    <row r="2" spans="1:43" s="149" customFormat="1" ht="11.25" customHeight="1">
      <c r="A2" s="147"/>
      <c r="B2" s="148"/>
      <c r="C2" s="148"/>
      <c r="D2" s="373" t="s">
        <v>0</v>
      </c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4"/>
      <c r="W2" s="349" t="s">
        <v>161</v>
      </c>
      <c r="X2" s="350"/>
      <c r="Y2" s="350"/>
      <c r="Z2" s="350"/>
      <c r="AA2" s="350"/>
      <c r="AB2" s="350"/>
      <c r="AC2" s="350"/>
      <c r="AD2" s="350"/>
      <c r="AE2" s="350"/>
      <c r="AF2" s="350"/>
      <c r="AG2" s="350"/>
      <c r="AH2" s="350"/>
      <c r="AI2" s="351"/>
      <c r="AJ2" s="303" t="s">
        <v>151</v>
      </c>
      <c r="AK2" s="304"/>
      <c r="AL2" s="304"/>
      <c r="AM2" s="304"/>
      <c r="AN2" s="304"/>
      <c r="AO2" s="304"/>
      <c r="AP2" s="304"/>
      <c r="AQ2" s="305"/>
    </row>
    <row r="3" spans="1:43" s="149" customFormat="1" ht="11.25" customHeight="1">
      <c r="A3" s="150"/>
      <c r="B3" s="151"/>
      <c r="C3" s="151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6"/>
      <c r="W3" s="352"/>
      <c r="X3" s="353"/>
      <c r="Y3" s="353"/>
      <c r="Z3" s="353"/>
      <c r="AA3" s="353"/>
      <c r="AB3" s="353"/>
      <c r="AC3" s="353"/>
      <c r="AD3" s="353"/>
      <c r="AE3" s="353"/>
      <c r="AF3" s="353"/>
      <c r="AG3" s="353"/>
      <c r="AH3" s="353"/>
      <c r="AI3" s="354"/>
      <c r="AJ3" s="306"/>
      <c r="AK3" s="307"/>
      <c r="AL3" s="307"/>
      <c r="AM3" s="307"/>
      <c r="AN3" s="307"/>
      <c r="AO3" s="307"/>
      <c r="AP3" s="307"/>
      <c r="AQ3" s="308"/>
    </row>
    <row r="4" spans="1:43" s="149" customFormat="1" ht="11.25" customHeight="1">
      <c r="A4" s="150"/>
      <c r="B4" s="151"/>
      <c r="C4" s="151"/>
      <c r="D4" s="316" t="s">
        <v>50</v>
      </c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7"/>
      <c r="W4" s="352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4"/>
      <c r="AJ4" s="306"/>
      <c r="AK4" s="307"/>
      <c r="AL4" s="307"/>
      <c r="AM4" s="307"/>
      <c r="AN4" s="307"/>
      <c r="AO4" s="307"/>
      <c r="AP4" s="307"/>
      <c r="AQ4" s="308"/>
    </row>
    <row r="5" spans="1:43" s="149" customFormat="1" ht="11.25" customHeight="1">
      <c r="A5" s="152"/>
      <c r="B5" s="153"/>
      <c r="C5" s="153"/>
      <c r="D5" s="326" t="s">
        <v>171</v>
      </c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7"/>
      <c r="W5" s="355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7"/>
      <c r="AJ5" s="309"/>
      <c r="AK5" s="310"/>
      <c r="AL5" s="310"/>
      <c r="AM5" s="310"/>
      <c r="AN5" s="310"/>
      <c r="AO5" s="310"/>
      <c r="AP5" s="310"/>
      <c r="AQ5" s="311"/>
    </row>
    <row r="6" spans="1:43" ht="9.75" customHeight="1">
      <c r="A6" s="8"/>
      <c r="B6" s="8"/>
      <c r="C6" s="8"/>
      <c r="D6" s="8"/>
      <c r="E6" s="8"/>
      <c r="F6" s="8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8"/>
      <c r="V6" s="10"/>
      <c r="W6" s="10"/>
      <c r="X6" s="11"/>
      <c r="Y6" s="11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5" customHeight="1">
      <c r="A7" s="367" t="s">
        <v>67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9"/>
    </row>
    <row r="8" spans="1:43" ht="12.75" customHeight="1">
      <c r="A8" s="370"/>
      <c r="B8" s="371"/>
      <c r="C8" s="371"/>
      <c r="D8" s="371"/>
      <c r="E8" s="371"/>
      <c r="F8" s="371"/>
      <c r="G8" s="371"/>
      <c r="H8" s="371"/>
      <c r="I8" s="371"/>
      <c r="J8" s="371"/>
      <c r="K8" s="371"/>
      <c r="L8" s="371"/>
      <c r="M8" s="371"/>
      <c r="N8" s="371"/>
      <c r="O8" s="371"/>
      <c r="P8" s="371"/>
      <c r="Q8" s="371"/>
      <c r="R8" s="371"/>
      <c r="S8" s="371"/>
      <c r="T8" s="371"/>
      <c r="U8" s="371"/>
      <c r="V8" s="371"/>
      <c r="W8" s="371"/>
      <c r="X8" s="371"/>
      <c r="Y8" s="371"/>
      <c r="Z8" s="371"/>
      <c r="AA8" s="371"/>
      <c r="AB8" s="371"/>
      <c r="AC8" s="371"/>
      <c r="AD8" s="371"/>
      <c r="AE8" s="371"/>
      <c r="AF8" s="371"/>
      <c r="AG8" s="371"/>
      <c r="AH8" s="371"/>
      <c r="AI8" s="371"/>
      <c r="AJ8" s="371"/>
      <c r="AK8" s="371"/>
      <c r="AL8" s="371"/>
      <c r="AM8" s="371"/>
      <c r="AN8" s="371"/>
      <c r="AO8" s="371"/>
      <c r="AP8" s="371"/>
      <c r="AQ8" s="372"/>
    </row>
    <row r="9" spans="1:43" ht="4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</row>
    <row r="10" spans="1:43" s="54" customFormat="1" ht="15.75" customHeight="1">
      <c r="A10" s="346" t="s">
        <v>162</v>
      </c>
      <c r="B10" s="347"/>
      <c r="C10" s="347"/>
      <c r="D10" s="347"/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12"/>
      <c r="R10" s="313"/>
      <c r="S10" s="313"/>
      <c r="T10" s="313"/>
      <c r="U10" s="313"/>
      <c r="V10" s="313"/>
      <c r="W10" s="313"/>
      <c r="X10" s="313"/>
      <c r="Y10" s="314"/>
      <c r="Z10" s="318" t="s">
        <v>86</v>
      </c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20"/>
    </row>
    <row r="11" spans="1:43" ht="5.25" customHeight="1">
      <c r="A11" s="51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3"/>
    </row>
    <row r="12" spans="1:43" ht="10.5" customHeight="1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3"/>
      <c r="Z12" s="3"/>
      <c r="AA12" s="3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1"/>
      <c r="AP12" s="1"/>
      <c r="AQ12" s="1"/>
    </row>
    <row r="13" spans="1:43" ht="11.25" customHeight="1">
      <c r="A13" s="337" t="s">
        <v>156</v>
      </c>
      <c r="B13" s="338"/>
      <c r="C13" s="338"/>
      <c r="D13" s="338"/>
      <c r="E13" s="338"/>
      <c r="F13" s="338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9"/>
      <c r="Z13" s="3"/>
      <c r="AA13" s="3"/>
      <c r="AB13" s="328" t="s">
        <v>157</v>
      </c>
      <c r="AC13" s="329"/>
      <c r="AD13" s="329"/>
      <c r="AE13" s="329"/>
      <c r="AF13" s="329"/>
      <c r="AG13" s="329"/>
      <c r="AH13" s="329"/>
      <c r="AI13" s="329"/>
      <c r="AJ13" s="329"/>
      <c r="AK13" s="329"/>
      <c r="AL13" s="329"/>
      <c r="AM13" s="329"/>
      <c r="AN13" s="329"/>
      <c r="AO13" s="329"/>
      <c r="AP13" s="329"/>
      <c r="AQ13" s="330"/>
    </row>
    <row r="14" spans="1:43" ht="11.25" customHeight="1">
      <c r="A14" s="340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2"/>
      <c r="Z14" s="3"/>
      <c r="AA14" s="3"/>
      <c r="AB14" s="331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32"/>
      <c r="AO14" s="332"/>
      <c r="AP14" s="332"/>
      <c r="AQ14" s="333"/>
    </row>
    <row r="15" spans="1:43" ht="11.25" customHeight="1">
      <c r="A15" s="340"/>
      <c r="B15" s="341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2"/>
      <c r="Z15" s="3"/>
      <c r="AA15" s="3"/>
      <c r="AB15" s="331"/>
      <c r="AC15" s="332"/>
      <c r="AD15" s="332"/>
      <c r="AE15" s="332"/>
      <c r="AF15" s="332"/>
      <c r="AG15" s="332"/>
      <c r="AH15" s="332"/>
      <c r="AI15" s="332"/>
      <c r="AJ15" s="332"/>
      <c r="AK15" s="332"/>
      <c r="AL15" s="332"/>
      <c r="AM15" s="332"/>
      <c r="AN15" s="332"/>
      <c r="AO15" s="332"/>
      <c r="AP15" s="332"/>
      <c r="AQ15" s="333"/>
    </row>
    <row r="16" spans="1:43" ht="11.25" customHeight="1">
      <c r="A16" s="343"/>
      <c r="B16" s="344"/>
      <c r="C16" s="344"/>
      <c r="D16" s="344"/>
      <c r="E16" s="344"/>
      <c r="F16" s="344"/>
      <c r="G16" s="344"/>
      <c r="H16" s="344"/>
      <c r="I16" s="344"/>
      <c r="J16" s="344"/>
      <c r="K16" s="344"/>
      <c r="L16" s="344"/>
      <c r="M16" s="344"/>
      <c r="N16" s="344"/>
      <c r="O16" s="344"/>
      <c r="P16" s="344"/>
      <c r="Q16" s="344"/>
      <c r="R16" s="344"/>
      <c r="S16" s="344"/>
      <c r="T16" s="344"/>
      <c r="U16" s="344"/>
      <c r="V16" s="344"/>
      <c r="W16" s="344"/>
      <c r="X16" s="344"/>
      <c r="Y16" s="345"/>
      <c r="Z16" s="6"/>
      <c r="AA16" s="7"/>
      <c r="AB16" s="334"/>
      <c r="AC16" s="335"/>
      <c r="AD16" s="335"/>
      <c r="AE16" s="335"/>
      <c r="AF16" s="335"/>
      <c r="AG16" s="335"/>
      <c r="AH16" s="335"/>
      <c r="AI16" s="335"/>
      <c r="AJ16" s="335"/>
      <c r="AK16" s="335"/>
      <c r="AL16" s="335"/>
      <c r="AM16" s="335"/>
      <c r="AN16" s="335"/>
      <c r="AO16" s="335"/>
      <c r="AP16" s="335"/>
      <c r="AQ16" s="336"/>
    </row>
    <row r="17" spans="1:43" s="155" customFormat="1" ht="8.2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</row>
    <row r="18" spans="1:43" s="155" customFormat="1" ht="7.5" customHeight="1">
      <c r="A18" s="358" t="s">
        <v>158</v>
      </c>
      <c r="B18" s="359"/>
      <c r="C18" s="359"/>
      <c r="D18" s="359"/>
      <c r="E18" s="359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359"/>
      <c r="AM18" s="359"/>
      <c r="AN18" s="359"/>
      <c r="AO18" s="359"/>
      <c r="AP18" s="359"/>
      <c r="AQ18" s="360"/>
    </row>
    <row r="19" spans="1:43" s="155" customFormat="1" ht="6.75" customHeight="1">
      <c r="A19" s="361"/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2"/>
      <c r="AL19" s="362"/>
      <c r="AM19" s="362"/>
      <c r="AN19" s="362"/>
      <c r="AO19" s="362"/>
      <c r="AP19" s="362"/>
      <c r="AQ19" s="363"/>
    </row>
    <row r="20" spans="1:43" s="155" customFormat="1" ht="8.25" customHeight="1">
      <c r="A20" s="364"/>
      <c r="B20" s="365"/>
      <c r="C20" s="365"/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6"/>
    </row>
    <row r="21" spans="1:43" s="155" customFormat="1" ht="8.25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</row>
    <row r="22" spans="1:43" s="55" customFormat="1" ht="27" customHeight="1">
      <c r="A22" s="315" t="s">
        <v>152</v>
      </c>
      <c r="B22" s="315"/>
      <c r="C22" s="315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</row>
    <row r="23" spans="1:43" s="59" customFormat="1" ht="6.7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8"/>
    </row>
    <row r="24" spans="1:43" s="59" customFormat="1" ht="18" customHeight="1">
      <c r="A24" s="60"/>
      <c r="B24" s="61" t="s">
        <v>51</v>
      </c>
      <c r="C24" s="62"/>
      <c r="D24" s="62"/>
      <c r="E24" s="62"/>
      <c r="F24" s="289"/>
      <c r="G24" s="290"/>
      <c r="H24" s="290"/>
      <c r="I24" s="290"/>
      <c r="J24" s="290"/>
      <c r="K24" s="290"/>
      <c r="L24" s="291"/>
      <c r="M24" s="62"/>
      <c r="N24" s="61" t="s">
        <v>52</v>
      </c>
      <c r="O24" s="64"/>
      <c r="P24" s="64"/>
      <c r="Q24" s="64"/>
      <c r="R24" s="64"/>
      <c r="S24" s="55"/>
      <c r="T24" s="55"/>
      <c r="U24" s="55"/>
      <c r="V24" s="55"/>
      <c r="W24" s="289"/>
      <c r="X24" s="290"/>
      <c r="Y24" s="290"/>
      <c r="Z24" s="291"/>
      <c r="AB24" s="61"/>
      <c r="AC24" s="64" t="s">
        <v>53</v>
      </c>
      <c r="AD24" s="321"/>
      <c r="AE24" s="322"/>
      <c r="AF24" s="322"/>
      <c r="AG24" s="322"/>
      <c r="AH24" s="322"/>
      <c r="AI24" s="322"/>
      <c r="AJ24" s="322"/>
      <c r="AK24" s="322"/>
      <c r="AL24" s="322"/>
      <c r="AM24" s="322"/>
      <c r="AN24" s="323"/>
      <c r="AO24" s="324" t="e">
        <f>VLOOKUP(AD24,$A$117:$B$136,2)</f>
        <v>#N/A</v>
      </c>
      <c r="AP24" s="325"/>
      <c r="AQ24" s="66"/>
    </row>
    <row r="25" spans="1:43" s="59" customFormat="1" ht="3" customHeight="1">
      <c r="A25" s="60"/>
      <c r="B25" s="61"/>
      <c r="C25" s="62"/>
      <c r="D25" s="62"/>
      <c r="E25" s="62"/>
      <c r="F25" s="67"/>
      <c r="G25" s="67"/>
      <c r="H25" s="67"/>
      <c r="I25" s="67"/>
      <c r="J25" s="67"/>
      <c r="K25" s="67"/>
      <c r="L25" s="67"/>
      <c r="M25" s="62"/>
      <c r="N25" s="61"/>
      <c r="O25" s="63"/>
      <c r="P25" s="62"/>
      <c r="Q25" s="64"/>
      <c r="R25" s="64"/>
      <c r="S25" s="64"/>
      <c r="T25" s="64"/>
      <c r="U25" s="64"/>
      <c r="V25" s="64"/>
      <c r="W25" s="67"/>
      <c r="X25" s="67"/>
      <c r="Y25" s="67"/>
      <c r="Z25" s="67"/>
      <c r="AA25" s="55"/>
      <c r="AB25" s="65"/>
      <c r="AC25" s="65"/>
      <c r="AD25" s="65"/>
      <c r="AE25" s="65"/>
      <c r="AF25" s="65"/>
      <c r="AG25" s="65"/>
      <c r="AH25" s="65"/>
      <c r="AI25" s="65"/>
      <c r="AJ25" s="65"/>
      <c r="AK25" s="55"/>
      <c r="AL25" s="61"/>
      <c r="AM25" s="61"/>
      <c r="AN25" s="61"/>
      <c r="AO25" s="67"/>
      <c r="AP25" s="67"/>
      <c r="AQ25" s="66"/>
    </row>
    <row r="26" spans="1:43" s="59" customFormat="1" ht="13.5" customHeight="1">
      <c r="A26" s="68"/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O26" s="292"/>
      <c r="AP26" s="292"/>
      <c r="AQ26" s="69"/>
    </row>
    <row r="27" spans="1:43" s="59" customFormat="1" ht="3" customHeight="1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  <c r="Q27" s="72"/>
      <c r="R27" s="72"/>
      <c r="S27" s="72"/>
      <c r="T27" s="72"/>
      <c r="U27" s="73"/>
      <c r="V27" s="73"/>
      <c r="W27" s="74"/>
      <c r="X27" s="75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69"/>
    </row>
    <row r="28" spans="1:43" s="59" customFormat="1" ht="13.5" customHeight="1">
      <c r="A28" s="70"/>
      <c r="B28" s="76" t="s">
        <v>54</v>
      </c>
      <c r="C28" s="77"/>
      <c r="D28" s="77"/>
      <c r="E28" s="77"/>
      <c r="F28" s="263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264"/>
      <c r="AN28" s="264"/>
      <c r="AO28" s="264"/>
      <c r="AP28" s="265"/>
      <c r="AQ28" s="69"/>
    </row>
    <row r="29" spans="1:43" s="59" customFormat="1" ht="12.75" customHeight="1">
      <c r="A29" s="70"/>
      <c r="B29" s="78"/>
      <c r="C29" s="79"/>
      <c r="D29" s="79"/>
      <c r="E29" s="80"/>
      <c r="F29" s="266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8"/>
      <c r="AQ29" s="69"/>
    </row>
    <row r="30" spans="1:43" s="59" customFormat="1" ht="3" customHeight="1">
      <c r="A30" s="70"/>
      <c r="B30" s="71"/>
      <c r="C30" s="79"/>
      <c r="D30" s="79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69"/>
    </row>
    <row r="31" spans="1:43" s="59" customFormat="1" ht="12" customHeight="1">
      <c r="A31" s="70"/>
      <c r="B31" s="76" t="s">
        <v>55</v>
      </c>
      <c r="C31" s="76"/>
      <c r="D31" s="76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69"/>
    </row>
    <row r="32" spans="1:43" s="59" customFormat="1" ht="18" customHeight="1">
      <c r="A32" s="68"/>
      <c r="B32" s="289"/>
      <c r="C32" s="290"/>
      <c r="D32" s="290"/>
      <c r="E32" s="291"/>
      <c r="F32" s="83"/>
      <c r="G32" s="289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1"/>
      <c r="S32" s="84" t="s">
        <v>56</v>
      </c>
      <c r="T32" s="85"/>
      <c r="U32" s="85"/>
      <c r="V32" s="289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290"/>
      <c r="AH32" s="290"/>
      <c r="AI32" s="290"/>
      <c r="AJ32" s="291"/>
      <c r="AK32" s="84" t="s">
        <v>1</v>
      </c>
      <c r="AL32" s="86"/>
      <c r="AM32" s="289"/>
      <c r="AN32" s="291"/>
      <c r="AO32" s="84" t="s">
        <v>57</v>
      </c>
      <c r="AP32" s="87"/>
      <c r="AQ32" s="88"/>
    </row>
    <row r="33" spans="1:43" s="59" customFormat="1" ht="6.75" customHeight="1">
      <c r="A33" s="89"/>
      <c r="B33" s="90"/>
      <c r="C33" s="90"/>
      <c r="D33" s="90"/>
      <c r="E33" s="90"/>
      <c r="F33" s="90"/>
      <c r="G33" s="90"/>
      <c r="H33" s="90"/>
      <c r="I33" s="90"/>
      <c r="J33" s="90"/>
      <c r="K33" s="91"/>
      <c r="L33" s="91"/>
      <c r="M33" s="90"/>
      <c r="N33" s="90"/>
      <c r="O33" s="90"/>
      <c r="P33" s="90"/>
      <c r="Q33" s="90"/>
      <c r="R33" s="90"/>
      <c r="S33" s="90"/>
      <c r="T33" s="90"/>
      <c r="U33" s="90"/>
      <c r="V33" s="92"/>
      <c r="W33" s="90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4"/>
    </row>
    <row r="34" spans="3:24" ht="10.5" customHeight="1">
      <c r="C34" s="1"/>
      <c r="D34" s="1"/>
      <c r="E34" s="1"/>
      <c r="F34" s="1"/>
      <c r="G34" s="1"/>
      <c r="H34" s="1"/>
      <c r="I34" s="1"/>
      <c r="J34" s="1"/>
      <c r="K34" s="16"/>
      <c r="L34" s="16"/>
      <c r="V34" s="17"/>
      <c r="W34" s="1"/>
      <c r="X34" s="1"/>
    </row>
    <row r="35" spans="1:43" s="155" customFormat="1" ht="9" customHeight="1">
      <c r="A35" s="179"/>
      <c r="B35" s="180"/>
      <c r="C35" s="180"/>
      <c r="D35" s="180"/>
      <c r="E35" s="180"/>
      <c r="F35" s="181"/>
      <c r="G35" s="181"/>
      <c r="H35" s="181"/>
      <c r="I35" s="181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4"/>
      <c r="AN35" s="184"/>
      <c r="AO35" s="184"/>
      <c r="AP35" s="184"/>
      <c r="AQ35" s="185"/>
    </row>
    <row r="36" spans="1:43" s="155" customFormat="1" ht="12.75" customHeight="1">
      <c r="A36" s="186"/>
      <c r="B36" s="164" t="s">
        <v>147</v>
      </c>
      <c r="C36" s="187"/>
      <c r="D36" s="187"/>
      <c r="E36" s="187"/>
      <c r="F36" s="187"/>
      <c r="G36" s="187"/>
      <c r="H36" s="187"/>
      <c r="I36" s="187"/>
      <c r="J36" s="187"/>
      <c r="K36" s="188"/>
      <c r="L36" s="188"/>
      <c r="M36" s="187"/>
      <c r="N36" s="187"/>
      <c r="O36" s="187"/>
      <c r="P36" s="187"/>
      <c r="Q36" s="187"/>
      <c r="R36" s="187"/>
      <c r="S36" s="187"/>
      <c r="T36" s="187"/>
      <c r="U36" s="187"/>
      <c r="V36" s="439"/>
      <c r="W36" s="187"/>
      <c r="X36" s="187"/>
      <c r="Y36" s="187"/>
      <c r="Z36" s="187"/>
      <c r="AA36" s="187"/>
      <c r="AB36" s="187"/>
      <c r="AC36" s="187"/>
      <c r="AD36" s="187"/>
      <c r="AE36" s="187"/>
      <c r="AF36" s="187"/>
      <c r="AG36" s="187"/>
      <c r="AH36" s="187"/>
      <c r="AI36" s="187"/>
      <c r="AJ36" s="187"/>
      <c r="AK36" s="187"/>
      <c r="AL36" s="187"/>
      <c r="AM36" s="189"/>
      <c r="AN36" s="189"/>
      <c r="AO36" s="189"/>
      <c r="AP36" s="189"/>
      <c r="AQ36" s="190"/>
    </row>
    <row r="37" spans="1:43" s="155" customFormat="1" ht="5.25" customHeight="1">
      <c r="A37" s="191"/>
      <c r="B37" s="192"/>
      <c r="C37" s="192"/>
      <c r="D37" s="192"/>
      <c r="E37" s="192"/>
      <c r="F37" s="192"/>
      <c r="G37" s="192"/>
      <c r="H37" s="192"/>
      <c r="I37" s="192"/>
      <c r="J37" s="192"/>
      <c r="K37" s="193"/>
      <c r="L37" s="193"/>
      <c r="M37" s="192"/>
      <c r="N37" s="192"/>
      <c r="O37" s="192"/>
      <c r="P37" s="192"/>
      <c r="Q37" s="192"/>
      <c r="R37" s="192"/>
      <c r="S37" s="192"/>
      <c r="T37" s="192"/>
      <c r="U37" s="192"/>
      <c r="V37" s="440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4"/>
    </row>
    <row r="38" spans="1:43" s="155" customFormat="1" ht="12.75" customHeight="1" thickBot="1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4"/>
      <c r="L38" s="244"/>
      <c r="M38" s="243"/>
      <c r="N38" s="243"/>
      <c r="O38" s="243"/>
      <c r="P38" s="243"/>
      <c r="Q38" s="243"/>
      <c r="R38" s="243"/>
      <c r="S38" s="243"/>
      <c r="T38" s="243"/>
      <c r="U38" s="243"/>
      <c r="V38" s="441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3"/>
      <c r="AP38" s="243"/>
      <c r="AQ38" s="243"/>
    </row>
    <row r="39" spans="1:43" s="155" customFormat="1" ht="6" customHeight="1" thickTop="1">
      <c r="A39" s="245"/>
      <c r="B39" s="246"/>
      <c r="C39" s="246"/>
      <c r="D39" s="246"/>
      <c r="E39" s="246"/>
      <c r="F39" s="246"/>
      <c r="G39" s="246"/>
      <c r="H39" s="246"/>
      <c r="I39" s="246"/>
      <c r="J39" s="246"/>
      <c r="K39" s="247"/>
      <c r="L39" s="247"/>
      <c r="M39" s="246"/>
      <c r="N39" s="246"/>
      <c r="O39" s="246"/>
      <c r="P39" s="246"/>
      <c r="Q39" s="246"/>
      <c r="R39" s="246"/>
      <c r="S39" s="246"/>
      <c r="T39" s="246"/>
      <c r="U39" s="246"/>
      <c r="V39" s="442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8"/>
    </row>
    <row r="40" spans="1:43" s="155" customFormat="1" ht="15" customHeight="1">
      <c r="A40" s="249"/>
      <c r="B40" s="195" t="s">
        <v>153</v>
      </c>
      <c r="C40" s="239"/>
      <c r="D40" s="239"/>
      <c r="E40" s="239"/>
      <c r="F40" s="240"/>
      <c r="G40" s="241"/>
      <c r="H40" s="196"/>
      <c r="I40" s="348" t="s">
        <v>154</v>
      </c>
      <c r="J40" s="348"/>
      <c r="K40" s="348"/>
      <c r="L40" s="348"/>
      <c r="M40" s="348"/>
      <c r="N40" s="348"/>
      <c r="O40" s="348"/>
      <c r="P40" s="348"/>
      <c r="Q40" s="348"/>
      <c r="R40" s="348"/>
      <c r="S40" s="348"/>
      <c r="T40" s="348"/>
      <c r="U40" s="348"/>
      <c r="V40" s="348"/>
      <c r="W40" s="348"/>
      <c r="X40" s="348"/>
      <c r="Y40" s="348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0"/>
      <c r="AL40" s="240"/>
      <c r="AM40" s="240"/>
      <c r="AN40" s="240"/>
      <c r="AO40" s="240"/>
      <c r="AP40" s="240"/>
      <c r="AQ40" s="250"/>
    </row>
    <row r="41" spans="1:43" s="155" customFormat="1" ht="6" customHeight="1">
      <c r="A41" s="249"/>
      <c r="B41" s="195"/>
      <c r="C41" s="239"/>
      <c r="D41" s="239"/>
      <c r="E41" s="239"/>
      <c r="F41" s="240"/>
      <c r="G41" s="241"/>
      <c r="H41" s="196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0"/>
      <c r="AL41" s="240"/>
      <c r="AM41" s="240"/>
      <c r="AN41" s="240"/>
      <c r="AO41" s="240"/>
      <c r="AP41" s="240"/>
      <c r="AQ41" s="250"/>
    </row>
    <row r="42" spans="1:43" s="155" customFormat="1" ht="14.25" customHeight="1">
      <c r="A42" s="269" t="s">
        <v>159</v>
      </c>
      <c r="B42" s="270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0"/>
      <c r="S42" s="270"/>
      <c r="T42" s="270"/>
      <c r="U42" s="270"/>
      <c r="V42" s="270"/>
      <c r="W42" s="270"/>
      <c r="X42" s="270"/>
      <c r="Y42" s="270"/>
      <c r="Z42" s="270"/>
      <c r="AA42" s="270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1"/>
    </row>
    <row r="43" spans="1:43" s="155" customFormat="1" ht="14.25" customHeight="1">
      <c r="A43" s="272" t="s">
        <v>160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4"/>
    </row>
    <row r="44" spans="1:43" s="155" customFormat="1" ht="14.25" customHeight="1">
      <c r="A44" s="276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7"/>
      <c r="AF44" s="277"/>
      <c r="AG44" s="277"/>
      <c r="AH44" s="277"/>
      <c r="AI44" s="277"/>
      <c r="AJ44" s="277"/>
      <c r="AK44" s="277"/>
      <c r="AL44" s="277"/>
      <c r="AM44" s="277"/>
      <c r="AN44" s="277"/>
      <c r="AO44" s="277"/>
      <c r="AP44" s="277"/>
      <c r="AQ44" s="278"/>
    </row>
    <row r="45" spans="1:43" s="155" customFormat="1" ht="7.5" customHeight="1" thickBot="1">
      <c r="A45" s="197"/>
      <c r="B45" s="198"/>
      <c r="C45" s="199"/>
      <c r="D45" s="200"/>
      <c r="E45" s="200"/>
      <c r="F45" s="201"/>
      <c r="G45" s="202"/>
      <c r="H45" s="201"/>
      <c r="I45" s="201"/>
      <c r="J45" s="201"/>
      <c r="K45" s="201"/>
      <c r="L45" s="203"/>
      <c r="M45" s="201"/>
      <c r="N45" s="204"/>
      <c r="O45" s="205"/>
      <c r="P45" s="205"/>
      <c r="Q45" s="205"/>
      <c r="R45" s="205"/>
      <c r="S45" s="206"/>
      <c r="T45" s="206"/>
      <c r="U45" s="206"/>
      <c r="V45" s="443"/>
      <c r="W45" s="206"/>
      <c r="X45" s="206"/>
      <c r="Y45" s="207"/>
      <c r="Z45" s="206"/>
      <c r="AA45" s="206"/>
      <c r="AB45" s="206"/>
      <c r="AC45" s="206"/>
      <c r="AD45" s="206"/>
      <c r="AE45" s="206"/>
      <c r="AF45" s="208"/>
      <c r="AG45" s="206"/>
      <c r="AH45" s="206"/>
      <c r="AI45" s="207"/>
      <c r="AJ45" s="206"/>
      <c r="AK45" s="209"/>
      <c r="AL45" s="209"/>
      <c r="AM45" s="210"/>
      <c r="AN45" s="210"/>
      <c r="AO45" s="210"/>
      <c r="AP45" s="210"/>
      <c r="AQ45" s="211"/>
    </row>
    <row r="46" ht="6.75" customHeight="1" thickTop="1"/>
    <row r="47" ht="2.25" customHeight="1"/>
    <row r="48" spans="1:41" s="59" customFormat="1" ht="19.5" customHeight="1">
      <c r="A48" s="260"/>
      <c r="B48" s="261"/>
      <c r="C48" s="262"/>
      <c r="D48" s="95" t="s">
        <v>69</v>
      </c>
      <c r="E48" s="260"/>
      <c r="F48" s="261"/>
      <c r="G48" s="261"/>
      <c r="H48" s="261"/>
      <c r="I48" s="261"/>
      <c r="J48" s="261"/>
      <c r="K48" s="261"/>
      <c r="L48" s="262"/>
      <c r="M48" s="95" t="s">
        <v>68</v>
      </c>
      <c r="N48" s="260"/>
      <c r="O48" s="262"/>
      <c r="P48" s="95" t="s">
        <v>70</v>
      </c>
      <c r="Q48" s="96"/>
      <c r="R48" s="96"/>
      <c r="S48" s="96"/>
      <c r="T48" s="96"/>
      <c r="U48" s="178"/>
      <c r="V48" s="178"/>
      <c r="W48" s="55"/>
      <c r="X48" s="178"/>
      <c r="Y48" s="178"/>
      <c r="Z48" s="178"/>
      <c r="AA48" s="178"/>
      <c r="AB48" s="178"/>
      <c r="AC48" s="178"/>
      <c r="AD48" s="275"/>
      <c r="AE48" s="275"/>
      <c r="AF48" s="275"/>
      <c r="AG48" s="275"/>
      <c r="AH48" s="275"/>
      <c r="AI48" s="275"/>
      <c r="AJ48" s="275"/>
      <c r="AK48" s="275"/>
      <c r="AL48" s="275"/>
      <c r="AM48" s="275"/>
      <c r="AN48" s="275"/>
      <c r="AO48" s="275"/>
    </row>
    <row r="49" ht="9" customHeight="1"/>
    <row r="50" spans="1:43" s="59" customFormat="1" ht="15">
      <c r="A50" s="387" t="s">
        <v>64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8"/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8"/>
      <c r="X50" s="388"/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8"/>
      <c r="AJ50" s="388"/>
      <c r="AK50" s="388"/>
      <c r="AL50" s="388"/>
      <c r="AM50" s="388"/>
      <c r="AN50" s="388"/>
      <c r="AO50" s="388"/>
      <c r="AP50" s="388"/>
      <c r="AQ50" s="389"/>
    </row>
    <row r="51" spans="1:43" s="59" customFormat="1" ht="12" customHeight="1">
      <c r="A51" s="252" t="s">
        <v>58</v>
      </c>
      <c r="B51" s="252"/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 t="s">
        <v>62</v>
      </c>
      <c r="N51" s="252"/>
      <c r="O51" s="252"/>
      <c r="P51" s="252"/>
      <c r="Q51" s="252"/>
      <c r="R51" s="252"/>
      <c r="S51" s="252"/>
      <c r="T51" s="252" t="s">
        <v>16</v>
      </c>
      <c r="U51" s="252"/>
      <c r="V51" s="252"/>
      <c r="W51" s="252"/>
      <c r="X51" s="252"/>
      <c r="Y51" s="252"/>
      <c r="Z51" s="253" t="s">
        <v>59</v>
      </c>
      <c r="AA51" s="254"/>
      <c r="AB51" s="254"/>
      <c r="AC51" s="254"/>
      <c r="AD51" s="254"/>
      <c r="AE51" s="254"/>
      <c r="AF51" s="254"/>
      <c r="AG51" s="254"/>
      <c r="AH51" s="254"/>
      <c r="AI51" s="254"/>
      <c r="AJ51" s="254"/>
      <c r="AK51" s="254"/>
      <c r="AL51" s="254"/>
      <c r="AM51" s="254"/>
      <c r="AN51" s="254"/>
      <c r="AO51" s="254"/>
      <c r="AP51" s="254"/>
      <c r="AQ51" s="255"/>
    </row>
    <row r="52" spans="1:43" s="54" customFormat="1" ht="30" customHeight="1">
      <c r="A52" s="256"/>
      <c r="B52" s="256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7"/>
      <c r="AA52" s="258"/>
      <c r="AB52" s="258"/>
      <c r="AC52" s="258"/>
      <c r="AD52" s="258"/>
      <c r="AE52" s="258"/>
      <c r="AF52" s="258"/>
      <c r="AG52" s="258"/>
      <c r="AH52" s="258"/>
      <c r="AI52" s="258"/>
      <c r="AJ52" s="258"/>
      <c r="AK52" s="258"/>
      <c r="AL52" s="258"/>
      <c r="AM52" s="258"/>
      <c r="AN52" s="258"/>
      <c r="AO52" s="258"/>
      <c r="AP52" s="258"/>
      <c r="AQ52" s="259"/>
    </row>
    <row r="53" spans="30:41" s="54" customFormat="1" ht="6.75" customHeight="1"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</row>
    <row r="54" spans="1:43" ht="12" customHeight="1">
      <c r="A54" s="378" t="s">
        <v>61</v>
      </c>
      <c r="B54" s="379"/>
      <c r="C54" s="379"/>
      <c r="D54" s="379"/>
      <c r="E54" s="379"/>
      <c r="F54" s="379"/>
      <c r="G54" s="379"/>
      <c r="H54" s="379"/>
      <c r="I54" s="379"/>
      <c r="J54" s="379"/>
      <c r="K54" s="379"/>
      <c r="L54" s="379"/>
      <c r="M54" s="379"/>
      <c r="N54" s="379"/>
      <c r="O54" s="379"/>
      <c r="P54" s="379"/>
      <c r="Q54" s="379"/>
      <c r="R54" s="379"/>
      <c r="S54" s="379"/>
      <c r="T54" s="379"/>
      <c r="U54" s="379"/>
      <c r="V54" s="379"/>
      <c r="W54" s="379"/>
      <c r="X54" s="379"/>
      <c r="Y54" s="379"/>
      <c r="Z54" s="379"/>
      <c r="AA54" s="379"/>
      <c r="AB54" s="379"/>
      <c r="AC54" s="379"/>
      <c r="AD54" s="379"/>
      <c r="AE54" s="379"/>
      <c r="AF54" s="379"/>
      <c r="AG54" s="379"/>
      <c r="AH54" s="379"/>
      <c r="AI54" s="379"/>
      <c r="AJ54" s="379"/>
      <c r="AK54" s="379"/>
      <c r="AL54" s="379"/>
      <c r="AM54" s="379"/>
      <c r="AN54" s="379"/>
      <c r="AO54" s="379"/>
      <c r="AP54" s="379"/>
      <c r="AQ54" s="380"/>
    </row>
    <row r="55" spans="1:43" s="59" customFormat="1" ht="12" customHeight="1">
      <c r="A55" s="252" t="s">
        <v>58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 t="s">
        <v>62</v>
      </c>
      <c r="N55" s="252"/>
      <c r="O55" s="252"/>
      <c r="P55" s="252"/>
      <c r="Q55" s="252"/>
      <c r="R55" s="252"/>
      <c r="S55" s="252"/>
      <c r="T55" s="252" t="s">
        <v>16</v>
      </c>
      <c r="U55" s="252"/>
      <c r="V55" s="252"/>
      <c r="W55" s="252"/>
      <c r="X55" s="252"/>
      <c r="Y55" s="252"/>
      <c r="Z55" s="253" t="s">
        <v>59</v>
      </c>
      <c r="AA55" s="254"/>
      <c r="AB55" s="254"/>
      <c r="AC55" s="254"/>
      <c r="AD55" s="254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5"/>
    </row>
    <row r="56" spans="1:43" s="54" customFormat="1" ht="30" customHeight="1">
      <c r="A56" s="256"/>
      <c r="B56" s="256"/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7"/>
      <c r="AA56" s="258"/>
      <c r="AB56" s="258"/>
      <c r="AC56" s="258"/>
      <c r="AD56" s="258"/>
      <c r="AE56" s="258"/>
      <c r="AF56" s="258"/>
      <c r="AG56" s="258"/>
      <c r="AH56" s="258"/>
      <c r="AI56" s="258"/>
      <c r="AJ56" s="258"/>
      <c r="AK56" s="258"/>
      <c r="AL56" s="258"/>
      <c r="AM56" s="258"/>
      <c r="AN56" s="258"/>
      <c r="AO56" s="258"/>
      <c r="AP56" s="258"/>
      <c r="AQ56" s="259"/>
    </row>
    <row r="57" spans="1:43" s="54" customFormat="1" ht="2.25" customHeight="1">
      <c r="A57" s="99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</row>
    <row r="58" spans="1:43" s="54" customFormat="1" ht="2.25" customHeight="1">
      <c r="A58" s="99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</row>
    <row r="59" spans="1:43" s="54" customFormat="1" ht="2.25" customHeight="1">
      <c r="A59" s="99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</row>
    <row r="60" spans="1:43" s="54" customFormat="1" ht="2.25" customHeight="1">
      <c r="A60" s="99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</row>
    <row r="61" spans="1:43" s="155" customFormat="1" ht="12.75" customHeight="1">
      <c r="A61" s="381" t="s">
        <v>143</v>
      </c>
      <c r="B61" s="382"/>
      <c r="C61" s="382"/>
      <c r="D61" s="382"/>
      <c r="E61" s="382"/>
      <c r="F61" s="382"/>
      <c r="G61" s="382"/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2"/>
      <c r="AO61" s="382"/>
      <c r="AP61" s="382"/>
      <c r="AQ61" s="383"/>
    </row>
    <row r="62" spans="1:43" s="155" customFormat="1" ht="6" customHeight="1">
      <c r="A62" s="156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  <c r="AE62" s="156"/>
      <c r="AF62" s="156"/>
      <c r="AG62" s="156"/>
      <c r="AH62" s="156"/>
      <c r="AI62" s="156"/>
      <c r="AJ62" s="156"/>
      <c r="AK62" s="156"/>
      <c r="AL62" s="156"/>
      <c r="AM62" s="156"/>
      <c r="AN62" s="156"/>
      <c r="AO62" s="156"/>
      <c r="AP62" s="156"/>
      <c r="AQ62" s="156"/>
    </row>
    <row r="63" spans="1:43" s="155" customFormat="1" ht="12.75">
      <c r="A63" s="157" t="s">
        <v>65</v>
      </c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  <c r="AE63" s="156"/>
      <c r="AF63" s="156"/>
      <c r="AG63" s="156"/>
      <c r="AH63" s="156"/>
      <c r="AI63" s="156"/>
      <c r="AJ63" s="156"/>
      <c r="AK63" s="156"/>
      <c r="AO63" s="384"/>
      <c r="AP63" s="385"/>
      <c r="AQ63" s="386"/>
    </row>
    <row r="64" spans="1:43" s="155" customFormat="1" ht="9.75" customHeight="1">
      <c r="A64" s="156"/>
      <c r="B64" s="156"/>
      <c r="C64" s="288" t="s">
        <v>66</v>
      </c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288"/>
      <c r="Y64" s="288"/>
      <c r="Z64" s="288"/>
      <c r="AA64" s="288"/>
      <c r="AB64" s="288"/>
      <c r="AC64" s="288"/>
      <c r="AD64" s="288"/>
      <c r="AE64" s="288"/>
      <c r="AF64" s="288"/>
      <c r="AG64" s="288"/>
      <c r="AH64" s="288"/>
      <c r="AI64" s="288"/>
      <c r="AJ64" s="288"/>
      <c r="AK64" s="288"/>
      <c r="AL64" s="288"/>
      <c r="AM64" s="288"/>
      <c r="AN64" s="288"/>
      <c r="AO64" s="288"/>
      <c r="AP64" s="288"/>
      <c r="AQ64" s="288"/>
    </row>
    <row r="65" spans="1:43" s="155" customFormat="1" ht="10.5" customHeight="1">
      <c r="A65" s="156"/>
      <c r="B65" s="156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288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  <c r="AD65" s="288"/>
      <c r="AE65" s="288"/>
      <c r="AF65" s="288"/>
      <c r="AG65" s="288"/>
      <c r="AH65" s="288"/>
      <c r="AI65" s="288"/>
      <c r="AJ65" s="288"/>
      <c r="AK65" s="288"/>
      <c r="AL65" s="288"/>
      <c r="AM65" s="288"/>
      <c r="AN65" s="288"/>
      <c r="AO65" s="288"/>
      <c r="AP65" s="288"/>
      <c r="AQ65" s="288"/>
    </row>
    <row r="66" spans="1:43" s="155" customFormat="1" ht="12">
      <c r="A66" s="158" t="s">
        <v>71</v>
      </c>
      <c r="C66" s="159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279"/>
      <c r="U66" s="280"/>
      <c r="V66" s="280"/>
      <c r="W66" s="280"/>
      <c r="X66" s="280"/>
      <c r="Y66" s="280"/>
      <c r="Z66" s="280"/>
      <c r="AA66" s="280"/>
      <c r="AB66" s="280"/>
      <c r="AC66" s="280"/>
      <c r="AD66" s="280"/>
      <c r="AE66" s="280"/>
      <c r="AF66" s="280"/>
      <c r="AG66" s="280"/>
      <c r="AH66" s="280"/>
      <c r="AI66" s="280"/>
      <c r="AJ66" s="280"/>
      <c r="AK66" s="280"/>
      <c r="AL66" s="280"/>
      <c r="AM66" s="280"/>
      <c r="AN66" s="280"/>
      <c r="AO66" s="280"/>
      <c r="AP66" s="280"/>
      <c r="AQ66" s="281"/>
    </row>
    <row r="67" spans="1:43" s="155" customFormat="1" ht="3.75" customHeight="1">
      <c r="A67" s="156"/>
      <c r="B67" s="377">
        <f>IF(AND(VALUE(AO63)=204,T66=""),"204-es kód esetén feltétlenül kérjük indokolni!","")</f>
      </c>
      <c r="C67" s="377"/>
      <c r="D67" s="377"/>
      <c r="E67" s="377"/>
      <c r="F67" s="377"/>
      <c r="G67" s="377"/>
      <c r="H67" s="377"/>
      <c r="I67" s="377"/>
      <c r="J67" s="377"/>
      <c r="K67" s="377"/>
      <c r="L67" s="377"/>
      <c r="M67" s="377"/>
      <c r="N67" s="377"/>
      <c r="O67" s="377"/>
      <c r="P67" s="377"/>
      <c r="Q67" s="377"/>
      <c r="R67" s="377"/>
      <c r="S67" s="156"/>
      <c r="T67" s="282"/>
      <c r="U67" s="283"/>
      <c r="V67" s="283"/>
      <c r="W67" s="283"/>
      <c r="X67" s="283"/>
      <c r="Y67" s="283"/>
      <c r="Z67" s="283"/>
      <c r="AA67" s="283"/>
      <c r="AB67" s="283"/>
      <c r="AC67" s="283"/>
      <c r="AD67" s="283"/>
      <c r="AE67" s="283"/>
      <c r="AF67" s="283"/>
      <c r="AG67" s="283"/>
      <c r="AH67" s="283"/>
      <c r="AI67" s="283"/>
      <c r="AJ67" s="283"/>
      <c r="AK67" s="283"/>
      <c r="AL67" s="283"/>
      <c r="AM67" s="283"/>
      <c r="AN67" s="283"/>
      <c r="AO67" s="283"/>
      <c r="AP67" s="283"/>
      <c r="AQ67" s="284"/>
    </row>
    <row r="68" spans="1:43" s="155" customFormat="1" ht="16.5" customHeight="1">
      <c r="A68" s="159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7"/>
      <c r="M68" s="377"/>
      <c r="N68" s="377"/>
      <c r="O68" s="377"/>
      <c r="P68" s="377"/>
      <c r="Q68" s="377"/>
      <c r="R68" s="377"/>
      <c r="S68" s="160"/>
      <c r="T68" s="285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7"/>
    </row>
    <row r="69" spans="1:43" s="18" customFormat="1" ht="3.75" customHeight="1">
      <c r="A69" s="102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01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</row>
    <row r="70" spans="1:43" s="155" customFormat="1" ht="15" customHeight="1">
      <c r="A70" s="163" t="s">
        <v>144</v>
      </c>
      <c r="C70" s="156"/>
      <c r="D70" s="156"/>
      <c r="E70" s="156"/>
      <c r="F70" s="156"/>
      <c r="G70" s="156"/>
      <c r="H70" s="279"/>
      <c r="I70" s="280"/>
      <c r="J70" s="280"/>
      <c r="K70" s="280"/>
      <c r="L70" s="280"/>
      <c r="M70" s="280"/>
      <c r="N70" s="280"/>
      <c r="O70" s="280"/>
      <c r="P70" s="280"/>
      <c r="Q70" s="280"/>
      <c r="R70" s="280"/>
      <c r="S70" s="280"/>
      <c r="T70" s="280"/>
      <c r="U70" s="280"/>
      <c r="V70" s="280"/>
      <c r="W70" s="280"/>
      <c r="X70" s="280"/>
      <c r="Y70" s="280"/>
      <c r="Z70" s="280"/>
      <c r="AA70" s="280"/>
      <c r="AB70" s="280"/>
      <c r="AC70" s="280"/>
      <c r="AD70" s="280"/>
      <c r="AE70" s="280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1"/>
    </row>
    <row r="71" spans="1:43" s="155" customFormat="1" ht="13.5" customHeight="1">
      <c r="A71" s="156"/>
      <c r="B71" s="159"/>
      <c r="C71" s="159"/>
      <c r="D71" s="156"/>
      <c r="E71" s="156"/>
      <c r="F71" s="156"/>
      <c r="G71" s="156"/>
      <c r="H71" s="282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83"/>
      <c r="AA71" s="283"/>
      <c r="AB71" s="283"/>
      <c r="AC71" s="283"/>
      <c r="AD71" s="283"/>
      <c r="AE71" s="283"/>
      <c r="AF71" s="283"/>
      <c r="AG71" s="283"/>
      <c r="AH71" s="283"/>
      <c r="AI71" s="283"/>
      <c r="AJ71" s="283"/>
      <c r="AK71" s="283"/>
      <c r="AL71" s="283"/>
      <c r="AM71" s="283"/>
      <c r="AN71" s="283"/>
      <c r="AO71" s="283"/>
      <c r="AP71" s="283"/>
      <c r="AQ71" s="284"/>
    </row>
    <row r="72" spans="1:43" s="155" customFormat="1" ht="9.75" customHeight="1">
      <c r="A72" s="159"/>
      <c r="C72" s="156"/>
      <c r="D72" s="156"/>
      <c r="E72" s="156"/>
      <c r="F72" s="156"/>
      <c r="G72" s="156"/>
      <c r="H72" s="285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6"/>
      <c r="Z72" s="286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7"/>
    </row>
    <row r="73" spans="1:43" s="103" customFormat="1" ht="6.75" customHeight="1">
      <c r="A73" s="297"/>
      <c r="B73" s="297"/>
      <c r="C73" s="297"/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297"/>
      <c r="AF73" s="297"/>
      <c r="AG73" s="297"/>
      <c r="AH73" s="297"/>
      <c r="AI73" s="297"/>
      <c r="AJ73" s="297"/>
      <c r="AK73" s="297"/>
      <c r="AL73" s="297"/>
      <c r="AM73" s="297"/>
      <c r="AN73" s="297"/>
      <c r="AO73" s="297"/>
      <c r="AP73" s="297"/>
      <c r="AQ73" s="297"/>
    </row>
    <row r="74" spans="1:43" s="100" customFormat="1" ht="3.75" customHeight="1">
      <c r="A74" s="19"/>
      <c r="B74" s="20"/>
      <c r="C74" s="20"/>
      <c r="D74" s="21"/>
      <c r="E74" s="21"/>
      <c r="F74" s="21"/>
      <c r="G74" s="21"/>
      <c r="H74" s="21"/>
      <c r="I74" s="21"/>
      <c r="J74" s="21"/>
      <c r="K74" s="21"/>
      <c r="L74" s="21"/>
      <c r="M74" s="104"/>
      <c r="N74" s="104"/>
      <c r="O74" s="104"/>
      <c r="P74" s="104"/>
      <c r="Q74" s="104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2"/>
    </row>
    <row r="75" spans="1:43" s="100" customFormat="1" ht="12" customHeight="1">
      <c r="A75" s="105" t="s">
        <v>72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99"/>
      <c r="N75" s="300"/>
      <c r="O75" s="300"/>
      <c r="P75" s="300"/>
      <c r="Q75" s="301"/>
      <c r="R75" s="298" t="s">
        <v>63</v>
      </c>
      <c r="S75" s="298"/>
      <c r="T75" s="298"/>
      <c r="U75" s="23"/>
      <c r="V75" s="24"/>
      <c r="W75" s="24"/>
      <c r="X75" s="24"/>
      <c r="Y75" s="24"/>
      <c r="Z75" s="24"/>
      <c r="AA75" s="24"/>
      <c r="AB75" s="24"/>
      <c r="AC75" s="24"/>
      <c r="AD75" s="24"/>
      <c r="AE75" s="23"/>
      <c r="AF75" s="23"/>
      <c r="AG75" s="23"/>
      <c r="AH75" s="23"/>
      <c r="AI75" s="23"/>
      <c r="AJ75" s="23"/>
      <c r="AK75" s="23"/>
      <c r="AL75" s="24"/>
      <c r="AM75" s="24"/>
      <c r="AN75" s="24"/>
      <c r="AO75" s="24"/>
      <c r="AP75" s="24"/>
      <c r="AQ75" s="25"/>
    </row>
    <row r="76" spans="1:43" s="100" customFormat="1" ht="3.75" customHeight="1">
      <c r="A76" s="26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8"/>
      <c r="AM76" s="28"/>
      <c r="AN76" s="28"/>
      <c r="AO76" s="28"/>
      <c r="AP76" s="29"/>
      <c r="AQ76" s="30"/>
    </row>
    <row r="77" spans="1:43" s="107" customFormat="1" ht="1.5" customHeight="1">
      <c r="A77" s="106"/>
      <c r="B77" s="106"/>
      <c r="C77" s="106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</row>
    <row r="78" spans="1:43" s="109" customFormat="1" ht="15" customHeight="1">
      <c r="A78" s="296"/>
      <c r="B78" s="296"/>
      <c r="C78" s="296"/>
      <c r="D78" s="296"/>
      <c r="E78" s="296"/>
      <c r="P78" s="108" t="s">
        <v>60</v>
      </c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N78" s="302"/>
      <c r="AO78" s="302"/>
      <c r="AP78" s="302"/>
      <c r="AQ78" s="302"/>
    </row>
    <row r="79" s="54" customFormat="1" ht="15"/>
    <row r="80" s="122" customFormat="1" ht="15"/>
    <row r="81" s="122" customFormat="1" ht="15"/>
    <row r="82" s="122" customFormat="1" ht="15"/>
    <row r="83" spans="1:43" s="112" customFormat="1" ht="12.75">
      <c r="A83" s="110" t="s">
        <v>51</v>
      </c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</row>
    <row r="84" spans="1:43" s="112" customFormat="1" ht="12">
      <c r="A84" s="294">
        <f>F24</f>
        <v>0</v>
      </c>
      <c r="B84" s="294"/>
      <c r="C84" s="294"/>
      <c r="D84" s="294"/>
      <c r="E84" s="294"/>
      <c r="F84" s="294"/>
      <c r="G84" s="294"/>
      <c r="H84" s="294"/>
      <c r="I84" s="294"/>
      <c r="J84" s="294"/>
      <c r="K84" s="294"/>
      <c r="L84" s="294"/>
      <c r="M84" s="111"/>
      <c r="N84" s="111"/>
      <c r="O84" s="111"/>
      <c r="P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</row>
    <row r="85" spans="1:43" s="112" customFormat="1" ht="12">
      <c r="A85" s="294"/>
      <c r="B85" s="294"/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111"/>
      <c r="N85" s="111"/>
      <c r="O85" s="111"/>
      <c r="P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</row>
    <row r="86" spans="1:43" s="112" customFormat="1" ht="12">
      <c r="A86" s="295" t="e">
        <f>LEFT(A84,1)*9+MID(A84,2,1)*7+MID(A84,3,1)*3+MID(A84,4,1)+MID(A84,5,1)*9+MID(A84,6,1)*7+MID(A84,7,1)*3</f>
        <v>#VALUE!</v>
      </c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111"/>
      <c r="N86" s="111"/>
      <c r="O86" s="111"/>
      <c r="P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</row>
    <row r="87" spans="1:43" s="112" customFormat="1" ht="12">
      <c r="A87" s="294" t="e">
        <f>MOD(A86,10)</f>
        <v>#VALUE!</v>
      </c>
      <c r="B87" s="294"/>
      <c r="C87" s="294"/>
      <c r="D87" s="294"/>
      <c r="E87" s="294"/>
      <c r="F87" s="294"/>
      <c r="G87" s="293">
        <f>RIGHT(A84,1)*1</f>
        <v>0</v>
      </c>
      <c r="H87" s="293"/>
      <c r="I87" s="293"/>
      <c r="J87" s="293"/>
      <c r="K87" s="293"/>
      <c r="L87" s="293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</row>
    <row r="88" spans="1:43" s="112" customFormat="1" ht="12">
      <c r="A88" s="294"/>
      <c r="B88" s="294"/>
      <c r="C88" s="294"/>
      <c r="D88" s="294"/>
      <c r="E88" s="294"/>
      <c r="F88" s="294"/>
      <c r="G88" s="293"/>
      <c r="H88" s="293"/>
      <c r="I88" s="293"/>
      <c r="J88" s="293"/>
      <c r="K88" s="293"/>
      <c r="L88" s="293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</row>
    <row r="89" spans="1:43" s="112" customFormat="1" ht="12">
      <c r="A89" s="293" t="e">
        <f>IF(A87=0,0,10-A87)</f>
        <v>#VALUE!</v>
      </c>
      <c r="B89" s="293"/>
      <c r="C89" s="293"/>
      <c r="D89" s="293"/>
      <c r="E89" s="293"/>
      <c r="F89" s="293"/>
      <c r="G89" s="113"/>
      <c r="H89" s="113"/>
      <c r="I89" s="113"/>
      <c r="J89" s="113"/>
      <c r="K89" s="113"/>
      <c r="L89" s="113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</row>
    <row r="90" spans="1:43" s="112" customFormat="1" ht="12">
      <c r="A90" s="293"/>
      <c r="B90" s="293"/>
      <c r="C90" s="293"/>
      <c r="D90" s="293"/>
      <c r="E90" s="293"/>
      <c r="F90" s="293"/>
      <c r="G90" s="113"/>
      <c r="H90" s="113"/>
      <c r="I90" s="113"/>
      <c r="J90" s="113"/>
      <c r="K90" s="113"/>
      <c r="L90" s="113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</row>
    <row r="91" spans="1:43" s="112" customFormat="1" ht="12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</row>
    <row r="92" spans="1:43" s="112" customFormat="1" ht="12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</row>
    <row r="93" spans="1:43" s="112" customFormat="1" ht="12.75">
      <c r="A93" s="114" t="s">
        <v>73</v>
      </c>
      <c r="B93" s="114"/>
      <c r="C93" s="114"/>
      <c r="D93" s="114" t="e">
        <f>VLOOKUP(Q10,D95:I106,6)</f>
        <v>#N/A</v>
      </c>
      <c r="E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</row>
    <row r="94" spans="1:43" s="112" customFormat="1" ht="12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</row>
    <row r="95" spans="1:43" s="112" customFormat="1" ht="12">
      <c r="A95" s="111"/>
      <c r="B95" s="111"/>
      <c r="C95" s="111"/>
      <c r="D95" s="115" t="s">
        <v>74</v>
      </c>
      <c r="E95" s="115"/>
      <c r="F95" s="115"/>
      <c r="G95" s="115"/>
      <c r="H95" s="115"/>
      <c r="I95" s="116" t="s">
        <v>6</v>
      </c>
      <c r="J95" s="116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</row>
    <row r="96" spans="1:43" s="112" customFormat="1" ht="12">
      <c r="A96" s="111"/>
      <c r="B96" s="111"/>
      <c r="C96" s="111"/>
      <c r="D96" s="115" t="s">
        <v>75</v>
      </c>
      <c r="E96" s="115"/>
      <c r="F96" s="115"/>
      <c r="G96" s="115"/>
      <c r="H96" s="115"/>
      <c r="I96" s="116" t="s">
        <v>10</v>
      </c>
      <c r="J96" s="116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</row>
    <row r="97" spans="1:43" s="112" customFormat="1" ht="12">
      <c r="A97" s="111"/>
      <c r="B97" s="111"/>
      <c r="C97" s="111"/>
      <c r="D97" s="115" t="s">
        <v>76</v>
      </c>
      <c r="E97" s="115"/>
      <c r="F97" s="115"/>
      <c r="G97" s="115"/>
      <c r="H97" s="115"/>
      <c r="I97" s="116" t="s">
        <v>18</v>
      </c>
      <c r="J97" s="116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</row>
    <row r="98" spans="1:43" s="112" customFormat="1" ht="12">
      <c r="A98" s="111"/>
      <c r="B98" s="111"/>
      <c r="C98" s="111"/>
      <c r="D98" s="115" t="s">
        <v>77</v>
      </c>
      <c r="E98" s="115"/>
      <c r="F98" s="115"/>
      <c r="G98" s="115"/>
      <c r="H98" s="115"/>
      <c r="I98" s="116" t="s">
        <v>4</v>
      </c>
      <c r="J98" s="116"/>
      <c r="K98" s="111"/>
      <c r="L98" s="111"/>
      <c r="M98" s="111"/>
      <c r="N98" s="111"/>
      <c r="O98" s="111"/>
      <c r="U98" s="117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</row>
    <row r="99" spans="1:43" s="112" customFormat="1" ht="12">
      <c r="A99" s="111"/>
      <c r="B99" s="111"/>
      <c r="C99" s="111"/>
      <c r="D99" s="115" t="s">
        <v>78</v>
      </c>
      <c r="E99" s="115"/>
      <c r="F99" s="115"/>
      <c r="G99" s="115"/>
      <c r="H99" s="115"/>
      <c r="I99" s="116" t="s">
        <v>3</v>
      </c>
      <c r="J99" s="116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</row>
    <row r="100" spans="1:43" s="112" customFormat="1" ht="12">
      <c r="A100" s="111"/>
      <c r="B100" s="111"/>
      <c r="C100" s="111"/>
      <c r="D100" s="115" t="s">
        <v>79</v>
      </c>
      <c r="E100" s="115"/>
      <c r="F100" s="115"/>
      <c r="G100" s="115"/>
      <c r="H100" s="115"/>
      <c r="I100" s="116" t="s">
        <v>9</v>
      </c>
      <c r="J100" s="116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</row>
    <row r="101" spans="1:43" s="112" customFormat="1" ht="12">
      <c r="A101" s="111"/>
      <c r="B101" s="111"/>
      <c r="C101" s="111"/>
      <c r="D101" s="115" t="s">
        <v>80</v>
      </c>
      <c r="E101" s="115"/>
      <c r="F101" s="115"/>
      <c r="G101" s="115"/>
      <c r="H101" s="115"/>
      <c r="I101" s="116" t="s">
        <v>8</v>
      </c>
      <c r="J101" s="116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</row>
    <row r="102" spans="1:43" s="112" customFormat="1" ht="12">
      <c r="A102" s="111"/>
      <c r="B102" s="111"/>
      <c r="C102" s="111"/>
      <c r="D102" s="115" t="s">
        <v>81</v>
      </c>
      <c r="E102" s="115"/>
      <c r="F102" s="115"/>
      <c r="G102" s="115"/>
      <c r="H102" s="115"/>
      <c r="I102" s="116" t="s">
        <v>7</v>
      </c>
      <c r="J102" s="116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</row>
    <row r="103" spans="1:43" s="112" customFormat="1" ht="12">
      <c r="A103" s="111"/>
      <c r="B103" s="111"/>
      <c r="C103" s="111"/>
      <c r="D103" s="115" t="s">
        <v>82</v>
      </c>
      <c r="E103" s="115"/>
      <c r="F103" s="115"/>
      <c r="G103" s="115"/>
      <c r="H103" s="115"/>
      <c r="I103" s="116" t="s">
        <v>5</v>
      </c>
      <c r="J103" s="116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</row>
    <row r="104" spans="1:43" s="112" customFormat="1" ht="12">
      <c r="A104" s="111"/>
      <c r="B104" s="111"/>
      <c r="C104" s="111"/>
      <c r="D104" s="115" t="s">
        <v>83</v>
      </c>
      <c r="E104" s="115"/>
      <c r="F104" s="115"/>
      <c r="G104" s="115"/>
      <c r="H104" s="115"/>
      <c r="I104" s="116" t="s">
        <v>13</v>
      </c>
      <c r="J104" s="116"/>
      <c r="K104" s="111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</row>
    <row r="105" spans="1:43" s="112" customFormat="1" ht="12">
      <c r="A105" s="111"/>
      <c r="B105" s="111"/>
      <c r="C105" s="111"/>
      <c r="D105" s="115" t="s">
        <v>84</v>
      </c>
      <c r="E105" s="115"/>
      <c r="F105" s="115"/>
      <c r="G105" s="115"/>
      <c r="H105" s="115"/>
      <c r="I105" s="116" t="s">
        <v>12</v>
      </c>
      <c r="J105" s="116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</row>
    <row r="106" spans="1:43" s="112" customFormat="1" ht="12">
      <c r="A106" s="111"/>
      <c r="B106" s="111"/>
      <c r="C106" s="111"/>
      <c r="D106" s="115" t="s">
        <v>85</v>
      </c>
      <c r="E106" s="115"/>
      <c r="F106" s="115"/>
      <c r="G106" s="115"/>
      <c r="H106" s="115"/>
      <c r="I106" s="116" t="s">
        <v>11</v>
      </c>
      <c r="J106" s="116"/>
      <c r="K106" s="111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</row>
    <row r="107" spans="1:43" s="112" customFormat="1" ht="12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</row>
    <row r="108" spans="1:43" s="112" customFormat="1" ht="12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</row>
    <row r="109" spans="1:43" s="112" customFormat="1" ht="13.5">
      <c r="A109" s="118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9"/>
      <c r="T109" s="120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</row>
    <row r="110" spans="1:43" s="112" customFormat="1" ht="12.75">
      <c r="A110" s="12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9"/>
      <c r="T110" s="120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</row>
    <row r="111" spans="1:43" s="112" customFormat="1" ht="12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9"/>
      <c r="T111" s="120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</row>
    <row r="112" spans="1:43" s="112" customFormat="1" ht="12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9"/>
      <c r="T112" s="120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</row>
    <row r="117" spans="1:2" ht="15">
      <c r="A117" s="124" t="s">
        <v>87</v>
      </c>
      <c r="B117" s="125" t="s">
        <v>5</v>
      </c>
    </row>
    <row r="118" spans="1:2" ht="15">
      <c r="A118" s="124" t="s">
        <v>88</v>
      </c>
      <c r="B118" s="125" t="s">
        <v>4</v>
      </c>
    </row>
    <row r="119" spans="1:2" ht="15">
      <c r="A119" s="124" t="s">
        <v>89</v>
      </c>
      <c r="B119" s="125" t="s">
        <v>6</v>
      </c>
    </row>
    <row r="120" spans="1:2" ht="15">
      <c r="A120" s="124" t="s">
        <v>90</v>
      </c>
      <c r="B120" s="125" t="s">
        <v>7</v>
      </c>
    </row>
    <row r="121" spans="1:2" ht="15">
      <c r="A121" s="124" t="s">
        <v>91</v>
      </c>
      <c r="B121" s="125" t="s">
        <v>3</v>
      </c>
    </row>
    <row r="122" spans="1:2" ht="15">
      <c r="A122" s="124" t="s">
        <v>92</v>
      </c>
      <c r="B122" s="125" t="s">
        <v>8</v>
      </c>
    </row>
    <row r="123" spans="1:2" ht="15">
      <c r="A123" s="124" t="s">
        <v>93</v>
      </c>
      <c r="B123" s="125" t="s">
        <v>9</v>
      </c>
    </row>
    <row r="124" spans="1:2" ht="15">
      <c r="A124" s="124" t="s">
        <v>94</v>
      </c>
      <c r="B124" s="125" t="s">
        <v>10</v>
      </c>
    </row>
    <row r="125" spans="1:2" ht="15">
      <c r="A125" s="124" t="s">
        <v>95</v>
      </c>
      <c r="B125" s="125" t="s">
        <v>11</v>
      </c>
    </row>
    <row r="126" spans="1:2" ht="15">
      <c r="A126" s="124" t="s">
        <v>96</v>
      </c>
      <c r="B126" s="125">
        <v>10</v>
      </c>
    </row>
    <row r="127" spans="1:2" ht="15">
      <c r="A127" s="124" t="s">
        <v>97</v>
      </c>
      <c r="B127" s="125">
        <v>16</v>
      </c>
    </row>
    <row r="128" spans="1:2" ht="15">
      <c r="A128" s="124" t="s">
        <v>98</v>
      </c>
      <c r="B128" s="125">
        <v>11</v>
      </c>
    </row>
    <row r="129" spans="1:2" ht="15">
      <c r="A129" s="124" t="s">
        <v>99</v>
      </c>
      <c r="B129" s="125">
        <v>12</v>
      </c>
    </row>
    <row r="130" spans="1:2" ht="15">
      <c r="A130" s="124" t="s">
        <v>100</v>
      </c>
      <c r="B130" s="125">
        <v>13</v>
      </c>
    </row>
    <row r="131" spans="1:2" ht="15">
      <c r="A131" s="124" t="s">
        <v>101</v>
      </c>
      <c r="B131" s="125">
        <v>14</v>
      </c>
    </row>
    <row r="132" spans="1:2" ht="15">
      <c r="A132" s="124" t="s">
        <v>102</v>
      </c>
      <c r="B132" s="125">
        <v>15</v>
      </c>
    </row>
    <row r="133" spans="1:2" ht="15">
      <c r="A133" s="124" t="s">
        <v>103</v>
      </c>
      <c r="B133" s="125">
        <v>17</v>
      </c>
    </row>
    <row r="134" spans="1:2" ht="15">
      <c r="A134" s="124" t="s">
        <v>104</v>
      </c>
      <c r="B134" s="125">
        <v>18</v>
      </c>
    </row>
    <row r="135" spans="1:2" ht="15">
      <c r="A135" s="124" t="s">
        <v>105</v>
      </c>
      <c r="B135" s="125">
        <v>19</v>
      </c>
    </row>
    <row r="136" spans="1:2" ht="15">
      <c r="A136" s="124" t="s">
        <v>106</v>
      </c>
      <c r="B136" s="125">
        <v>20</v>
      </c>
    </row>
  </sheetData>
  <sheetProtection password="CC56" sheet="1" objects="1" scenarios="1" selectLockedCells="1"/>
  <mergeCells count="65">
    <mergeCell ref="D2:V3"/>
    <mergeCell ref="T66:AQ68"/>
    <mergeCell ref="B67:R68"/>
    <mergeCell ref="A54:AQ54"/>
    <mergeCell ref="A61:AQ61"/>
    <mergeCell ref="AO63:AQ63"/>
    <mergeCell ref="Z51:AQ51"/>
    <mergeCell ref="A50:AQ50"/>
    <mergeCell ref="A51:L51"/>
    <mergeCell ref="M51:S51"/>
    <mergeCell ref="AO24:AP24"/>
    <mergeCell ref="D5:V5"/>
    <mergeCell ref="AB13:AQ16"/>
    <mergeCell ref="A13:Y16"/>
    <mergeCell ref="A10:P10"/>
    <mergeCell ref="I40:Y40"/>
    <mergeCell ref="G32:R32"/>
    <mergeCell ref="W2:AI5"/>
    <mergeCell ref="A18:AQ20"/>
    <mergeCell ref="A7:AQ8"/>
    <mergeCell ref="AN78:AQ78"/>
    <mergeCell ref="A52:L52"/>
    <mergeCell ref="AJ2:AQ5"/>
    <mergeCell ref="Q10:Y10"/>
    <mergeCell ref="A22:AQ22"/>
    <mergeCell ref="D4:V4"/>
    <mergeCell ref="V32:AJ32"/>
    <mergeCell ref="AM32:AN32"/>
    <mergeCell ref="Z10:AQ10"/>
    <mergeCell ref="AD24:AN24"/>
    <mergeCell ref="T51:Y51"/>
    <mergeCell ref="A89:F90"/>
    <mergeCell ref="A84:L85"/>
    <mergeCell ref="A86:L86"/>
    <mergeCell ref="A87:F88"/>
    <mergeCell ref="G87:L88"/>
    <mergeCell ref="A78:E78"/>
    <mergeCell ref="A73:AQ73"/>
    <mergeCell ref="R75:T75"/>
    <mergeCell ref="M75:Q75"/>
    <mergeCell ref="H70:AQ72"/>
    <mergeCell ref="C64:AQ65"/>
    <mergeCell ref="Z52:AQ52"/>
    <mergeCell ref="A55:L55"/>
    <mergeCell ref="M55:S55"/>
    <mergeCell ref="F24:L24"/>
    <mergeCell ref="W24:Z24"/>
    <mergeCell ref="B26:AP26"/>
    <mergeCell ref="B32:E32"/>
    <mergeCell ref="A48:C48"/>
    <mergeCell ref="E48:L48"/>
    <mergeCell ref="F28:AP29"/>
    <mergeCell ref="A42:AQ42"/>
    <mergeCell ref="A43:AQ43"/>
    <mergeCell ref="AD48:AO48"/>
    <mergeCell ref="A44:AQ44"/>
    <mergeCell ref="N48:O48"/>
    <mergeCell ref="M52:S52"/>
    <mergeCell ref="T52:Y52"/>
    <mergeCell ref="T55:Y55"/>
    <mergeCell ref="Z55:AQ55"/>
    <mergeCell ref="A56:L56"/>
    <mergeCell ref="M56:S56"/>
    <mergeCell ref="T56:Y56"/>
    <mergeCell ref="Z56:AQ56"/>
  </mergeCells>
  <conditionalFormatting sqref="AO24:AP24">
    <cfRule type="expression" priority="1" dxfId="8" stopIfTrue="1">
      <formula>ISERROR(AO24)</formula>
    </cfRule>
  </conditionalFormatting>
  <dataValidations count="12">
    <dataValidation type="whole" allowBlank="1" showInputMessage="1" showErrorMessage="1" sqref="M75:Q75">
      <formula1>1</formula1>
      <formula2>99999</formula2>
    </dataValidation>
    <dataValidation type="textLength" operator="equal" allowBlank="1" showInputMessage="1" showErrorMessage="1" error="4 karakter!" sqref="B32:E32">
      <formula1>4</formula1>
    </dataValidation>
    <dataValidation type="list" allowBlank="1" showInputMessage="1" showErrorMessage="1" sqref="N48:O48">
      <formula1>"1,2,3,4,5,6,7,8,9,10,11,12,13,14,15,16,17,18,19,20,21,22,23,24,25,26,27,28,29,30,31"</formula1>
    </dataValidation>
    <dataValidation type="list" allowBlank="1" showInputMessage="1" showErrorMessage="1" sqref="AO63:AQ63">
      <formula1>"201,202,203,204"</formula1>
    </dataValidation>
    <dataValidation type="textLength" operator="lessThan" allowBlank="1" showInputMessage="1" showErrorMessage="1" sqref="T66:AQ68">
      <formula1>2001</formula1>
    </dataValidation>
    <dataValidation type="list" allowBlank="1" showInputMessage="1" showErrorMessage="1" prompt="Válasszon a listából!" sqref="AD24:AN24">
      <formula1>$A$117:$A$136</formula1>
    </dataValidation>
    <dataValidation type="custom" operator="equal" allowBlank="1" showInputMessage="1" showErrorMessage="1" error="4 karakter (pl. 0111)! Csak számokat tartalmazhat!" sqref="W24:Z24">
      <formula1>AND(LEN(W24)=4,VALUE(W24)&gt;0,VALUE(W24)&lt;=9900)</formula1>
    </dataValidation>
    <dataValidation type="list" allowBlank="1" showInputMessage="1" showErrorMessage="1" sqref="A48:C48">
      <formula1>"2019,2020"</formula1>
    </dataValidation>
    <dataValidation type="list" allowBlank="1" showInputMessage="1" showErrorMessage="1" sqref="Q10:Y10">
      <formula1>"január,február,március,április,május,június,július,augusztus,szeptember,október,november,december"</formula1>
    </dataValidation>
    <dataValidation type="list" allowBlank="1" showInputMessage="1" showErrorMessage="1" sqref="E48:L48">
      <formula1>"január, február, március, április, május, június, július, augusztus, szeptember, október, november, december"</formula1>
    </dataValidation>
    <dataValidation type="textLength" operator="lessThan" allowBlank="1" showInputMessage="1" showErrorMessage="1" sqref="H70:AQ72">
      <formula1>3001</formula1>
    </dataValidation>
    <dataValidation type="custom" allowBlank="1" showInputMessage="1" showErrorMessage="1" prompt="Adószám első nyolc számjegye!" error="A törzsszám 8 karakter hosszú és csak számokat tartamazhat!" sqref="F24:L24">
      <formula1>AND(LEN(F24)=8,VALUE(F24)&gt;0,VALUE(F24)&lt;99999999)</formula1>
    </dataValidation>
  </dataValidations>
  <hyperlinks>
    <hyperlink ref="I40:Y40" r:id="rId1" display="KARÁT – KSH Adatforgalmi rendszeren keresztül"/>
  </hyperlinks>
  <printOptions horizontalCentered="1"/>
  <pageMargins left="0.2755905511811024" right="0.2755905511811024" top="0.2755905511811024" bottom="0.11811023622047245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53"/>
  <sheetViews>
    <sheetView showGridLines="0" zoomScalePageLayoutView="0" workbookViewId="0" topLeftCell="A2">
      <selection activeCell="H8" sqref="H8"/>
    </sheetView>
  </sheetViews>
  <sheetFormatPr defaultColWidth="7.10546875" defaultRowHeight="15"/>
  <cols>
    <col min="1" max="1" width="4.88671875" style="33" customWidth="1"/>
    <col min="2" max="2" width="1.1171875" style="33" customWidth="1"/>
    <col min="3" max="3" width="2.6640625" style="33" customWidth="1"/>
    <col min="4" max="4" width="15.10546875" style="33" customWidth="1"/>
    <col min="5" max="5" width="11.3359375" style="33" customWidth="1"/>
    <col min="6" max="8" width="14.6640625" style="33" customWidth="1"/>
    <col min="9" max="16384" width="7.10546875" style="33" customWidth="1"/>
  </cols>
  <sheetData>
    <row r="1" spans="1:6" s="444" customFormat="1" ht="12" hidden="1">
      <c r="A1" s="33" t="s">
        <v>145</v>
      </c>
      <c r="B1" s="33" t="s">
        <v>26</v>
      </c>
      <c r="C1" s="444">
        <v>2020</v>
      </c>
      <c r="D1" s="444" t="e">
        <f>mho</f>
        <v>#N/A</v>
      </c>
      <c r="E1" s="33" t="s">
        <v>4</v>
      </c>
      <c r="F1" s="444">
        <f>asz_azon1</f>
        <v>0</v>
      </c>
    </row>
    <row r="2" spans="1:8" s="31" customFormat="1" ht="13.5" customHeight="1">
      <c r="A2" s="212" t="s">
        <v>51</v>
      </c>
      <c r="D2" s="436">
        <f>elolap!$F$24</f>
        <v>0</v>
      </c>
      <c r="E2" s="167"/>
      <c r="H2" s="32" t="s">
        <v>145</v>
      </c>
    </row>
    <row r="3" spans="1:8" s="34" customFormat="1" ht="13.5">
      <c r="A3" s="390" t="s">
        <v>173</v>
      </c>
      <c r="B3" s="390"/>
      <c r="C3" s="390"/>
      <c r="D3" s="390"/>
      <c r="E3" s="390"/>
      <c r="F3" s="390"/>
      <c r="G3" s="390"/>
      <c r="H3" s="390"/>
    </row>
    <row r="4" spans="1:8" s="34" customFormat="1" ht="13.5" customHeight="1">
      <c r="A4" s="123"/>
      <c r="B4" s="123"/>
      <c r="C4" s="123"/>
      <c r="D4" s="123"/>
      <c r="E4" s="177" t="s">
        <v>162</v>
      </c>
      <c r="F4" s="166">
        <f>elolap!$Q$10</f>
        <v>0</v>
      </c>
      <c r="G4" s="168" t="s">
        <v>68</v>
      </c>
      <c r="H4" s="123"/>
    </row>
    <row r="5" s="35" customFormat="1" ht="5.25" customHeight="1"/>
    <row r="6" spans="1:8" s="35" customFormat="1" ht="25.5" customHeight="1">
      <c r="A6" s="213" t="s">
        <v>15</v>
      </c>
      <c r="B6" s="396" t="s">
        <v>14</v>
      </c>
      <c r="C6" s="397"/>
      <c r="D6" s="397"/>
      <c r="E6" s="397"/>
      <c r="F6" s="397"/>
      <c r="G6" s="397"/>
      <c r="H6" s="46" t="s">
        <v>2</v>
      </c>
    </row>
    <row r="7" spans="1:8" s="35" customFormat="1" ht="15.75" customHeight="1">
      <c r="A7" s="393" t="s">
        <v>17</v>
      </c>
      <c r="B7" s="394"/>
      <c r="C7" s="394"/>
      <c r="D7" s="394"/>
      <c r="E7" s="394"/>
      <c r="F7" s="394"/>
      <c r="G7" s="394"/>
      <c r="H7" s="395"/>
    </row>
    <row r="8" spans="1:8" s="35" customFormat="1" ht="15.75" customHeight="1">
      <c r="A8" s="38" t="s">
        <v>3</v>
      </c>
      <c r="B8" s="39"/>
      <c r="C8" s="40" t="s">
        <v>35</v>
      </c>
      <c r="D8" s="41"/>
      <c r="E8" s="41"/>
      <c r="F8" s="41"/>
      <c r="G8" s="41"/>
      <c r="H8" s="169"/>
    </row>
    <row r="9" spans="1:8" s="35" customFormat="1" ht="15.75" customHeight="1">
      <c r="A9" s="38" t="s">
        <v>4</v>
      </c>
      <c r="B9" s="39"/>
      <c r="C9" s="40" t="s">
        <v>36</v>
      </c>
      <c r="D9" s="41"/>
      <c r="E9" s="41"/>
      <c r="F9" s="41"/>
      <c r="G9" s="41"/>
      <c r="H9" s="169"/>
    </row>
    <row r="10" spans="1:8" s="35" customFormat="1" ht="15.75" customHeight="1">
      <c r="A10" s="38" t="s">
        <v>5</v>
      </c>
      <c r="B10" s="39"/>
      <c r="C10" s="40" t="s">
        <v>37</v>
      </c>
      <c r="D10" s="41"/>
      <c r="E10" s="41"/>
      <c r="F10" s="41"/>
      <c r="G10" s="41"/>
      <c r="H10" s="169"/>
    </row>
    <row r="11" spans="1:8" s="35" customFormat="1" ht="15.75" customHeight="1">
      <c r="A11" s="37"/>
      <c r="B11" s="176" t="s">
        <v>49</v>
      </c>
      <c r="C11" s="41"/>
      <c r="D11" s="41"/>
      <c r="E11" s="41"/>
      <c r="F11" s="41"/>
      <c r="G11" s="41"/>
      <c r="H11" s="42"/>
    </row>
    <row r="12" spans="1:8" s="35" customFormat="1" ht="15.75" customHeight="1">
      <c r="A12" s="38" t="s">
        <v>6</v>
      </c>
      <c r="B12" s="41"/>
      <c r="C12" s="40" t="s">
        <v>34</v>
      </c>
      <c r="D12" s="41"/>
      <c r="E12" s="41"/>
      <c r="F12" s="41"/>
      <c r="G12" s="41"/>
      <c r="H12" s="169"/>
    </row>
    <row r="13" spans="1:8" s="35" customFormat="1" ht="15.75" customHeight="1">
      <c r="A13" s="38" t="s">
        <v>7</v>
      </c>
      <c r="B13" s="41"/>
      <c r="C13" s="40" t="s">
        <v>46</v>
      </c>
      <c r="D13" s="41"/>
      <c r="E13" s="41"/>
      <c r="F13" s="41"/>
      <c r="G13" s="41"/>
      <c r="H13" s="170"/>
    </row>
    <row r="14" spans="1:8" s="35" customFormat="1" ht="15.75" customHeight="1">
      <c r="A14" s="38" t="s">
        <v>8</v>
      </c>
      <c r="B14" s="41"/>
      <c r="C14" s="40" t="s">
        <v>38</v>
      </c>
      <c r="D14" s="41"/>
      <c r="E14" s="41"/>
      <c r="F14" s="41"/>
      <c r="G14" s="41"/>
      <c r="H14" s="169"/>
    </row>
    <row r="15" spans="1:8" s="35" customFormat="1" ht="15.75" customHeight="1">
      <c r="A15" s="38" t="s">
        <v>9</v>
      </c>
      <c r="B15" s="41"/>
      <c r="C15" s="40" t="s">
        <v>39</v>
      </c>
      <c r="D15" s="41"/>
      <c r="E15" s="41"/>
      <c r="F15" s="41"/>
      <c r="G15" s="41"/>
      <c r="H15" s="169"/>
    </row>
    <row r="16" spans="1:8" s="35" customFormat="1" ht="15.75" customHeight="1">
      <c r="A16" s="38" t="s">
        <v>10</v>
      </c>
      <c r="B16" s="41"/>
      <c r="C16" s="40" t="s">
        <v>40</v>
      </c>
      <c r="D16" s="41"/>
      <c r="E16" s="41"/>
      <c r="F16" s="41"/>
      <c r="G16" s="41"/>
      <c r="H16" s="169"/>
    </row>
    <row r="17" spans="1:8" s="35" customFormat="1" ht="15.75" customHeight="1">
      <c r="A17" s="38" t="s">
        <v>11</v>
      </c>
      <c r="B17" s="41"/>
      <c r="C17" s="40" t="s">
        <v>47</v>
      </c>
      <c r="D17" s="41"/>
      <c r="E17" s="41"/>
      <c r="F17" s="41"/>
      <c r="G17" s="41"/>
      <c r="H17" s="170"/>
    </row>
    <row r="18" spans="1:8" s="35" customFormat="1" ht="15.75" customHeight="1">
      <c r="A18" s="38" t="s">
        <v>12</v>
      </c>
      <c r="B18" s="41"/>
      <c r="C18" s="40" t="s">
        <v>41</v>
      </c>
      <c r="D18" s="41"/>
      <c r="E18" s="41"/>
      <c r="F18" s="41"/>
      <c r="G18" s="41"/>
      <c r="H18" s="169"/>
    </row>
    <row r="19" spans="1:8" s="35" customFormat="1" ht="15.75" customHeight="1">
      <c r="A19" s="38" t="s">
        <v>13</v>
      </c>
      <c r="B19" s="41"/>
      <c r="C19" s="40" t="s">
        <v>42</v>
      </c>
      <c r="D19" s="41"/>
      <c r="E19" s="41"/>
      <c r="F19" s="41"/>
      <c r="G19" s="41"/>
      <c r="H19" s="169"/>
    </row>
    <row r="20" spans="1:8" s="35" customFormat="1" ht="15.75" customHeight="1">
      <c r="A20" s="399" t="s">
        <v>33</v>
      </c>
      <c r="B20" s="400"/>
      <c r="C20" s="400"/>
      <c r="D20" s="400"/>
      <c r="E20" s="400"/>
      <c r="F20" s="400"/>
      <c r="G20" s="400"/>
      <c r="H20" s="395"/>
    </row>
    <row r="21" spans="1:8" s="35" customFormat="1" ht="15.75" customHeight="1">
      <c r="A21" s="46" t="s">
        <v>18</v>
      </c>
      <c r="B21" s="44"/>
      <c r="C21" s="40" t="s">
        <v>35</v>
      </c>
      <c r="D21" s="41"/>
      <c r="E21" s="44"/>
      <c r="F21" s="44"/>
      <c r="G21" s="44"/>
      <c r="H21" s="169"/>
    </row>
    <row r="22" spans="1:8" s="35" customFormat="1" ht="15.75" customHeight="1">
      <c r="A22" s="46" t="s">
        <v>19</v>
      </c>
      <c r="B22" s="44"/>
      <c r="C22" s="40" t="s">
        <v>36</v>
      </c>
      <c r="D22" s="41"/>
      <c r="E22" s="44"/>
      <c r="F22" s="44"/>
      <c r="G22" s="44"/>
      <c r="H22" s="169"/>
    </row>
    <row r="23" spans="1:8" s="35" customFormat="1" ht="15.75" customHeight="1">
      <c r="A23" s="46" t="s">
        <v>20</v>
      </c>
      <c r="B23" s="44"/>
      <c r="C23" s="40" t="s">
        <v>37</v>
      </c>
      <c r="D23" s="41"/>
      <c r="E23" s="44"/>
      <c r="F23" s="44"/>
      <c r="G23" s="44"/>
      <c r="H23" s="169"/>
    </row>
    <row r="24" spans="1:8" s="35" customFormat="1" ht="15.75" customHeight="1">
      <c r="A24" s="43"/>
      <c r="B24" s="47" t="s">
        <v>49</v>
      </c>
      <c r="C24" s="44"/>
      <c r="D24" s="48"/>
      <c r="E24" s="44"/>
      <c r="F24" s="44"/>
      <c r="G24" s="44"/>
      <c r="H24" s="45"/>
    </row>
    <row r="25" spans="1:8" s="35" customFormat="1" ht="15.75" customHeight="1">
      <c r="A25" s="46" t="s">
        <v>21</v>
      </c>
      <c r="B25" s="44"/>
      <c r="C25" s="40" t="s">
        <v>34</v>
      </c>
      <c r="D25" s="44"/>
      <c r="E25" s="44"/>
      <c r="F25" s="44"/>
      <c r="G25" s="44"/>
      <c r="H25" s="169"/>
    </row>
    <row r="26" spans="1:8" s="35" customFormat="1" ht="15.75" customHeight="1">
      <c r="A26" s="46" t="s">
        <v>22</v>
      </c>
      <c r="B26" s="44"/>
      <c r="C26" s="40" t="s">
        <v>46</v>
      </c>
      <c r="D26" s="44"/>
      <c r="E26" s="44"/>
      <c r="F26" s="44"/>
      <c r="G26" s="44"/>
      <c r="H26" s="170"/>
    </row>
    <row r="27" spans="1:8" s="35" customFormat="1" ht="15.75" customHeight="1">
      <c r="A27" s="46" t="s">
        <v>23</v>
      </c>
      <c r="B27" s="44"/>
      <c r="C27" s="40" t="s">
        <v>38</v>
      </c>
      <c r="D27" s="44"/>
      <c r="E27" s="44"/>
      <c r="F27" s="44"/>
      <c r="G27" s="44"/>
      <c r="H27" s="169"/>
    </row>
    <row r="28" spans="1:8" s="35" customFormat="1" ht="15.75" customHeight="1">
      <c r="A28" s="46" t="s">
        <v>24</v>
      </c>
      <c r="B28" s="44"/>
      <c r="C28" s="40" t="s">
        <v>39</v>
      </c>
      <c r="D28" s="44"/>
      <c r="E28" s="44"/>
      <c r="F28" s="44"/>
      <c r="G28" s="44"/>
      <c r="H28" s="169"/>
    </row>
    <row r="29" spans="1:8" s="35" customFormat="1" ht="15.75" customHeight="1">
      <c r="A29" s="38" t="s">
        <v>25</v>
      </c>
      <c r="B29" s="41"/>
      <c r="C29" s="40" t="s">
        <v>40</v>
      </c>
      <c r="D29" s="41"/>
      <c r="E29" s="41"/>
      <c r="F29" s="41"/>
      <c r="G29" s="41"/>
      <c r="H29" s="169"/>
    </row>
    <row r="30" spans="1:8" s="35" customFormat="1" ht="15.75" customHeight="1">
      <c r="A30" s="38" t="s">
        <v>26</v>
      </c>
      <c r="B30" s="41"/>
      <c r="C30" s="40" t="s">
        <v>47</v>
      </c>
      <c r="D30" s="41"/>
      <c r="E30" s="41"/>
      <c r="F30" s="41"/>
      <c r="G30" s="41"/>
      <c r="H30" s="170"/>
    </row>
    <row r="31" spans="1:8" s="35" customFormat="1" ht="15.75" customHeight="1">
      <c r="A31" s="38" t="s">
        <v>27</v>
      </c>
      <c r="B31" s="41"/>
      <c r="C31" s="40" t="s">
        <v>41</v>
      </c>
      <c r="D31" s="41"/>
      <c r="E31" s="41"/>
      <c r="F31" s="41"/>
      <c r="G31" s="41"/>
      <c r="H31" s="169"/>
    </row>
    <row r="32" spans="1:8" s="35" customFormat="1" ht="15.75" customHeight="1">
      <c r="A32" s="38" t="s">
        <v>28</v>
      </c>
      <c r="B32" s="41"/>
      <c r="C32" s="40" t="s">
        <v>42</v>
      </c>
      <c r="D32" s="41"/>
      <c r="E32" s="41"/>
      <c r="F32" s="41"/>
      <c r="G32" s="41"/>
      <c r="H32" s="169"/>
    </row>
    <row r="33" spans="1:8" s="35" customFormat="1" ht="15.75" customHeight="1">
      <c r="A33" s="399" t="s">
        <v>29</v>
      </c>
      <c r="B33" s="400"/>
      <c r="C33" s="400"/>
      <c r="D33" s="400"/>
      <c r="E33" s="400"/>
      <c r="F33" s="400"/>
      <c r="G33" s="400"/>
      <c r="H33" s="395"/>
    </row>
    <row r="34" spans="1:8" ht="15.75" customHeight="1">
      <c r="A34" s="49" t="s">
        <v>30</v>
      </c>
      <c r="B34" s="50"/>
      <c r="C34" s="40" t="s">
        <v>43</v>
      </c>
      <c r="D34" s="50"/>
      <c r="E34" s="50"/>
      <c r="F34" s="50"/>
      <c r="G34" s="50"/>
      <c r="H34" s="169"/>
    </row>
    <row r="35" spans="1:8" ht="15.75" customHeight="1">
      <c r="A35" s="49" t="s">
        <v>31</v>
      </c>
      <c r="B35" s="50"/>
      <c r="C35" s="40" t="s">
        <v>44</v>
      </c>
      <c r="D35" s="50"/>
      <c r="E35" s="50"/>
      <c r="F35" s="50"/>
      <c r="G35" s="50"/>
      <c r="H35" s="169"/>
    </row>
    <row r="36" spans="1:8" s="34" customFormat="1" ht="16.5" customHeight="1">
      <c r="A36" s="390" t="s">
        <v>148</v>
      </c>
      <c r="B36" s="390"/>
      <c r="C36" s="390"/>
      <c r="D36" s="390"/>
      <c r="E36" s="390"/>
      <c r="F36" s="390"/>
      <c r="G36" s="390"/>
      <c r="H36" s="390"/>
    </row>
    <row r="37" spans="1:8" s="35" customFormat="1" ht="24.75" customHeight="1">
      <c r="A37" s="36" t="s">
        <v>15</v>
      </c>
      <c r="B37" s="391" t="s">
        <v>14</v>
      </c>
      <c r="C37" s="392"/>
      <c r="D37" s="392"/>
      <c r="E37" s="392"/>
      <c r="F37" s="392"/>
      <c r="G37" s="392"/>
      <c r="H37" s="38" t="s">
        <v>2</v>
      </c>
    </row>
    <row r="38" spans="1:8" s="35" customFormat="1" ht="15.75" customHeight="1">
      <c r="A38" s="38" t="s">
        <v>3</v>
      </c>
      <c r="B38" s="39"/>
      <c r="C38" s="40" t="s">
        <v>48</v>
      </c>
      <c r="D38" s="41"/>
      <c r="E38" s="41"/>
      <c r="F38" s="41"/>
      <c r="G38" s="41"/>
      <c r="H38" s="169"/>
    </row>
    <row r="39" spans="1:8" s="35" customFormat="1" ht="15.75" customHeight="1">
      <c r="A39" s="38" t="s">
        <v>4</v>
      </c>
      <c r="B39" s="39"/>
      <c r="C39" s="40" t="s">
        <v>45</v>
      </c>
      <c r="D39" s="41"/>
      <c r="E39" s="41"/>
      <c r="F39" s="41"/>
      <c r="G39" s="41"/>
      <c r="H39" s="169"/>
    </row>
    <row r="40" spans="1:8" ht="16.5" customHeight="1">
      <c r="A40" s="390" t="s">
        <v>32</v>
      </c>
      <c r="B40" s="390"/>
      <c r="C40" s="390"/>
      <c r="D40" s="390"/>
      <c r="E40" s="390"/>
      <c r="F40" s="390"/>
      <c r="G40" s="390"/>
      <c r="H40" s="390"/>
    </row>
    <row r="41" spans="1:8" ht="27.75" customHeight="1">
      <c r="A41" s="36" t="s">
        <v>15</v>
      </c>
      <c r="B41" s="391" t="s">
        <v>14</v>
      </c>
      <c r="C41" s="392"/>
      <c r="D41" s="392"/>
      <c r="E41" s="401"/>
      <c r="F41" s="38" t="s">
        <v>140</v>
      </c>
      <c r="G41" s="38" t="s">
        <v>167</v>
      </c>
      <c r="H41" s="38" t="s">
        <v>168</v>
      </c>
    </row>
    <row r="42" spans="1:8" ht="15.75" customHeight="1">
      <c r="A42" s="38" t="s">
        <v>3</v>
      </c>
      <c r="B42" s="41"/>
      <c r="C42" s="40" t="s">
        <v>48</v>
      </c>
      <c r="D42" s="41"/>
      <c r="E42" s="41"/>
      <c r="F42" s="169"/>
      <c r="G42" s="169"/>
      <c r="H42" s="169"/>
    </row>
    <row r="43" spans="1:8" ht="15.75" customHeight="1">
      <c r="A43" s="37"/>
      <c r="B43" s="176" t="s">
        <v>49</v>
      </c>
      <c r="C43" s="41"/>
      <c r="D43" s="41"/>
      <c r="E43" s="41"/>
      <c r="F43" s="41"/>
      <c r="G43" s="41"/>
      <c r="H43" s="42"/>
    </row>
    <row r="44" spans="1:8" ht="15.75" customHeight="1">
      <c r="A44" s="38" t="s">
        <v>4</v>
      </c>
      <c r="B44" s="41"/>
      <c r="C44" s="176" t="s">
        <v>149</v>
      </c>
      <c r="D44" s="40"/>
      <c r="E44" s="50"/>
      <c r="F44" s="169"/>
      <c r="G44" s="169"/>
      <c r="H44" s="169"/>
    </row>
    <row r="45" spans="1:8" ht="15.75" customHeight="1">
      <c r="A45" s="38" t="s">
        <v>5</v>
      </c>
      <c r="B45" s="41"/>
      <c r="C45" s="176" t="s">
        <v>150</v>
      </c>
      <c r="D45" s="174"/>
      <c r="E45" s="175"/>
      <c r="F45" s="169"/>
      <c r="G45" s="169"/>
      <c r="H45" s="169"/>
    </row>
    <row r="46" spans="1:8" ht="15.75" customHeight="1">
      <c r="A46" s="38" t="s">
        <v>6</v>
      </c>
      <c r="B46" s="41"/>
      <c r="C46" s="176" t="s">
        <v>169</v>
      </c>
      <c r="D46" s="40"/>
      <c r="E46" s="50"/>
      <c r="F46" s="169"/>
      <c r="G46" s="169"/>
      <c r="H46" s="169"/>
    </row>
    <row r="47" spans="1:8" ht="15.75" customHeight="1">
      <c r="A47" s="38" t="s">
        <v>7</v>
      </c>
      <c r="B47" s="41"/>
      <c r="C47" s="176" t="s">
        <v>170</v>
      </c>
      <c r="D47" s="174"/>
      <c r="E47" s="175"/>
      <c r="F47" s="169"/>
      <c r="G47" s="169"/>
      <c r="H47" s="169"/>
    </row>
    <row r="48" spans="1:8" s="34" customFormat="1" ht="15" customHeight="1">
      <c r="A48" s="390" t="s">
        <v>163</v>
      </c>
      <c r="B48" s="390"/>
      <c r="C48" s="390"/>
      <c r="D48" s="390"/>
      <c r="E48" s="390"/>
      <c r="F48" s="390"/>
      <c r="G48" s="390"/>
      <c r="H48" s="390"/>
    </row>
    <row r="49" spans="1:8" s="35" customFormat="1" ht="24.75" customHeight="1">
      <c r="A49" s="36" t="s">
        <v>15</v>
      </c>
      <c r="B49" s="391" t="s">
        <v>14</v>
      </c>
      <c r="C49" s="392"/>
      <c r="D49" s="392"/>
      <c r="E49" s="392"/>
      <c r="F49" s="392"/>
      <c r="G49" s="392"/>
      <c r="H49" s="38" t="s">
        <v>2</v>
      </c>
    </row>
    <row r="50" spans="1:8" s="35" customFormat="1" ht="15.75" customHeight="1">
      <c r="A50" s="38" t="s">
        <v>3</v>
      </c>
      <c r="B50" s="39"/>
      <c r="C50" s="40" t="s">
        <v>48</v>
      </c>
      <c r="D50" s="41"/>
      <c r="E50" s="41"/>
      <c r="F50" s="41"/>
      <c r="G50" s="41"/>
      <c r="H50" s="169"/>
    </row>
    <row r="51" spans="1:8" s="35" customFormat="1" ht="15.75" customHeight="1">
      <c r="A51" s="37"/>
      <c r="B51" s="176" t="s">
        <v>49</v>
      </c>
      <c r="C51" s="41"/>
      <c r="D51" s="41"/>
      <c r="E51" s="41"/>
      <c r="F51" s="41"/>
      <c r="G51" s="41"/>
      <c r="H51" s="42"/>
    </row>
    <row r="52" spans="1:8" s="35" customFormat="1" ht="15.75" customHeight="1">
      <c r="A52" s="38" t="s">
        <v>4</v>
      </c>
      <c r="B52" s="39"/>
      <c r="C52" s="176" t="s">
        <v>149</v>
      </c>
      <c r="D52" s="41"/>
      <c r="E52" s="41"/>
      <c r="F52" s="41"/>
      <c r="G52" s="41"/>
      <c r="H52" s="169"/>
    </row>
    <row r="53" spans="1:8" ht="12">
      <c r="A53" s="398" t="s">
        <v>172</v>
      </c>
      <c r="B53" s="398"/>
      <c r="C53" s="398"/>
      <c r="D53" s="398"/>
      <c r="E53" s="398"/>
      <c r="F53" s="398"/>
      <c r="G53" s="398"/>
      <c r="H53" s="398"/>
    </row>
  </sheetData>
  <sheetProtection password="CC56" sheet="1" objects="1" scenarios="1" selectLockedCells="1"/>
  <mergeCells count="12">
    <mergeCell ref="A53:H53"/>
    <mergeCell ref="B37:G37"/>
    <mergeCell ref="A20:H20"/>
    <mergeCell ref="B41:E41"/>
    <mergeCell ref="A33:H33"/>
    <mergeCell ref="A48:H48"/>
    <mergeCell ref="B49:G49"/>
    <mergeCell ref="A3:H3"/>
    <mergeCell ref="A7:H7"/>
    <mergeCell ref="B6:G6"/>
    <mergeCell ref="A40:H40"/>
    <mergeCell ref="A36:H36"/>
  </mergeCells>
  <conditionalFormatting sqref="F4 D2">
    <cfRule type="cellIs" priority="1" dxfId="8" operator="equal" stopIfTrue="1">
      <formula>0</formula>
    </cfRule>
  </conditionalFormatting>
  <dataValidations count="3">
    <dataValidation type="whole" operator="greaterThanOrEqual" allowBlank="1" showInputMessage="1" showErrorMessage="1" sqref="H12 H8:H10 H38:H39 H34:H35 H31:H32 H27:H29 H25 H21:H22 H18:H19 H14:H16 H44:H47 H50 H52 H42">
      <formula1>0</formula1>
    </dataValidation>
    <dataValidation type="decimal" operator="greaterThanOrEqual" allowBlank="1" showInputMessage="1" showErrorMessage="1" sqref="H23">
      <formula1>0</formula1>
    </dataValidation>
    <dataValidation type="decimal" allowBlank="1" showInputMessage="1" showErrorMessage="1" sqref="H13 H17 H26 H30">
      <formula1>0</formula1>
      <formula2>100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r:id="rId1"/>
  <headerFooter alignWithMargins="0">
    <oddFooter xml:space="preserve">&amp;C&amp;8 &amp;"Arial CE,Normál"&amp;9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36"/>
  <sheetViews>
    <sheetView showGridLines="0" zoomScalePageLayoutView="0" workbookViewId="0" topLeftCell="A2">
      <selection activeCell="D12" sqref="D12"/>
    </sheetView>
  </sheetViews>
  <sheetFormatPr defaultColWidth="7.10546875" defaultRowHeight="15"/>
  <cols>
    <col min="1" max="1" width="5.88671875" style="139" customWidth="1"/>
    <col min="2" max="2" width="1.88671875" style="130" customWidth="1"/>
    <col min="3" max="3" width="17.88671875" style="130" customWidth="1"/>
    <col min="4" max="6" width="11.6640625" style="130" customWidth="1"/>
    <col min="7" max="8" width="11.6640625" style="142" customWidth="1"/>
    <col min="9" max="11" width="11.6640625" style="130" customWidth="1"/>
    <col min="12" max="16384" width="7.10546875" style="130" customWidth="1"/>
  </cols>
  <sheetData>
    <row r="1" spans="1:8" s="445" customFormat="1" ht="11.25" hidden="1">
      <c r="A1" s="139" t="s">
        <v>145</v>
      </c>
      <c r="B1" s="139" t="s">
        <v>26</v>
      </c>
      <c r="C1" s="445">
        <v>2020</v>
      </c>
      <c r="D1" s="445" t="e">
        <f>mho</f>
        <v>#N/A</v>
      </c>
      <c r="E1" s="139" t="s">
        <v>5</v>
      </c>
      <c r="F1" s="445">
        <f>asz_azon1</f>
        <v>0</v>
      </c>
      <c r="G1" s="446"/>
      <c r="H1" s="446"/>
    </row>
    <row r="2" spans="1:11" s="126" customFormat="1" ht="20.25" customHeight="1">
      <c r="A2" s="228" t="s">
        <v>51</v>
      </c>
      <c r="B2" s="228"/>
      <c r="C2" s="236">
        <f>asz_azon1</f>
        <v>0</v>
      </c>
      <c r="K2" s="127" t="s">
        <v>145</v>
      </c>
    </row>
    <row r="3" spans="1:11" s="129" customFormat="1" ht="24" customHeight="1">
      <c r="A3" s="128"/>
      <c r="B3" s="128"/>
      <c r="C3" s="128"/>
      <c r="D3" s="128"/>
      <c r="E3" s="172" t="s">
        <v>162</v>
      </c>
      <c r="F3" s="165">
        <f>elolap!$Q$10</f>
        <v>0</v>
      </c>
      <c r="G3" s="173" t="s">
        <v>68</v>
      </c>
      <c r="H3" s="128"/>
      <c r="I3" s="128"/>
      <c r="J3" s="128"/>
      <c r="K3" s="128"/>
    </row>
    <row r="4" spans="1:11" s="129" customFormat="1" ht="15" customHeight="1">
      <c r="A4" s="417"/>
      <c r="B4" s="417"/>
      <c r="C4" s="417"/>
      <c r="D4" s="417"/>
      <c r="E4" s="417"/>
      <c r="F4" s="417"/>
      <c r="G4" s="417"/>
      <c r="H4" s="417"/>
      <c r="I4" s="417"/>
      <c r="J4" s="417"/>
      <c r="K4" s="417"/>
    </row>
    <row r="5" spans="1:11" ht="13.5">
      <c r="A5" s="418" t="s">
        <v>164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</row>
    <row r="7" spans="1:11" s="216" customFormat="1" ht="18" customHeight="1">
      <c r="A7" s="419" t="s">
        <v>15</v>
      </c>
      <c r="B7" s="407" t="s">
        <v>107</v>
      </c>
      <c r="C7" s="408"/>
      <c r="D7" s="416" t="s">
        <v>17</v>
      </c>
      <c r="E7" s="416"/>
      <c r="F7" s="416"/>
      <c r="G7" s="416"/>
      <c r="H7" s="214" t="s">
        <v>33</v>
      </c>
      <c r="I7" s="215"/>
      <c r="J7" s="215"/>
      <c r="K7" s="215"/>
    </row>
    <row r="8" spans="1:11" s="216" customFormat="1" ht="15" customHeight="1">
      <c r="A8" s="419"/>
      <c r="B8" s="409"/>
      <c r="C8" s="410"/>
      <c r="D8" s="413" t="s">
        <v>108</v>
      </c>
      <c r="E8" s="413" t="s">
        <v>109</v>
      </c>
      <c r="F8" s="403" t="s">
        <v>110</v>
      </c>
      <c r="G8" s="404"/>
      <c r="H8" s="413" t="s">
        <v>108</v>
      </c>
      <c r="I8" s="413" t="s">
        <v>109</v>
      </c>
      <c r="J8" s="403" t="s">
        <v>110</v>
      </c>
      <c r="K8" s="404"/>
    </row>
    <row r="9" spans="1:11" s="216" customFormat="1" ht="24" customHeight="1">
      <c r="A9" s="419"/>
      <c r="B9" s="409"/>
      <c r="C9" s="410"/>
      <c r="D9" s="414"/>
      <c r="E9" s="414"/>
      <c r="F9" s="405" t="s">
        <v>111</v>
      </c>
      <c r="G9" s="405" t="s">
        <v>112</v>
      </c>
      <c r="H9" s="414"/>
      <c r="I9" s="414"/>
      <c r="J9" s="405" t="s">
        <v>111</v>
      </c>
      <c r="K9" s="405" t="s">
        <v>112</v>
      </c>
    </row>
    <row r="10" spans="1:11" s="216" customFormat="1" ht="18" customHeight="1">
      <c r="A10" s="419"/>
      <c r="B10" s="409"/>
      <c r="C10" s="410"/>
      <c r="D10" s="415"/>
      <c r="E10" s="415"/>
      <c r="F10" s="406"/>
      <c r="G10" s="406"/>
      <c r="H10" s="415"/>
      <c r="I10" s="415"/>
      <c r="J10" s="406"/>
      <c r="K10" s="406"/>
    </row>
    <row r="11" spans="1:11" s="216" customFormat="1" ht="14.25" customHeight="1">
      <c r="A11" s="419"/>
      <c r="B11" s="411"/>
      <c r="C11" s="412"/>
      <c r="D11" s="217" t="s">
        <v>113</v>
      </c>
      <c r="E11" s="217" t="s">
        <v>114</v>
      </c>
      <c r="F11" s="218" t="s">
        <v>115</v>
      </c>
      <c r="G11" s="217" t="s">
        <v>116</v>
      </c>
      <c r="H11" s="217" t="s">
        <v>117</v>
      </c>
      <c r="I11" s="217" t="s">
        <v>118</v>
      </c>
      <c r="J11" s="218" t="s">
        <v>119</v>
      </c>
      <c r="K11" s="217" t="s">
        <v>120</v>
      </c>
    </row>
    <row r="12" spans="1:11" s="216" customFormat="1" ht="15.75" customHeight="1">
      <c r="A12" s="219" t="s">
        <v>3</v>
      </c>
      <c r="B12" s="220"/>
      <c r="C12" s="221" t="s">
        <v>121</v>
      </c>
      <c r="D12" s="222"/>
      <c r="E12" s="222"/>
      <c r="F12" s="222"/>
      <c r="G12" s="222"/>
      <c r="H12" s="222"/>
      <c r="I12" s="222"/>
      <c r="J12" s="222"/>
      <c r="K12" s="222"/>
    </row>
    <row r="13" spans="1:11" s="216" customFormat="1" ht="15.75" customHeight="1">
      <c r="A13" s="219" t="s">
        <v>4</v>
      </c>
      <c r="B13" s="220"/>
      <c r="C13" s="221" t="s">
        <v>122</v>
      </c>
      <c r="D13" s="222"/>
      <c r="E13" s="222"/>
      <c r="F13" s="222"/>
      <c r="G13" s="222"/>
      <c r="H13" s="222"/>
      <c r="I13" s="222"/>
      <c r="J13" s="222"/>
      <c r="K13" s="222"/>
    </row>
    <row r="14" spans="1:11" s="216" customFormat="1" ht="15.75" customHeight="1">
      <c r="A14" s="219" t="s">
        <v>5</v>
      </c>
      <c r="B14" s="220"/>
      <c r="C14" s="221" t="s">
        <v>123</v>
      </c>
      <c r="D14" s="222"/>
      <c r="E14" s="222"/>
      <c r="F14" s="222"/>
      <c r="G14" s="222"/>
      <c r="H14" s="222"/>
      <c r="I14" s="222"/>
      <c r="J14" s="222"/>
      <c r="K14" s="222"/>
    </row>
    <row r="15" spans="1:11" s="216" customFormat="1" ht="15.75" customHeight="1">
      <c r="A15" s="219" t="s">
        <v>6</v>
      </c>
      <c r="B15" s="220"/>
      <c r="C15" s="221" t="s">
        <v>124</v>
      </c>
      <c r="D15" s="222"/>
      <c r="E15" s="222"/>
      <c r="F15" s="222"/>
      <c r="G15" s="222"/>
      <c r="H15" s="222"/>
      <c r="I15" s="222"/>
      <c r="J15" s="222"/>
      <c r="K15" s="222"/>
    </row>
    <row r="16" spans="1:11" s="216" customFormat="1" ht="15.75" customHeight="1">
      <c r="A16" s="219" t="s">
        <v>7</v>
      </c>
      <c r="B16" s="220"/>
      <c r="C16" s="221" t="s">
        <v>125</v>
      </c>
      <c r="D16" s="222"/>
      <c r="E16" s="222"/>
      <c r="F16" s="222"/>
      <c r="G16" s="222"/>
      <c r="H16" s="222"/>
      <c r="I16" s="222"/>
      <c r="J16" s="222"/>
      <c r="K16" s="222"/>
    </row>
    <row r="17" spans="1:11" s="216" customFormat="1" ht="15.75" customHeight="1">
      <c r="A17" s="219" t="s">
        <v>8</v>
      </c>
      <c r="B17" s="220"/>
      <c r="C17" s="221" t="s">
        <v>126</v>
      </c>
      <c r="D17" s="222"/>
      <c r="E17" s="222"/>
      <c r="F17" s="222"/>
      <c r="G17" s="222"/>
      <c r="H17" s="222"/>
      <c r="I17" s="222"/>
      <c r="J17" s="222"/>
      <c r="K17" s="222"/>
    </row>
    <row r="18" spans="1:11" s="216" customFormat="1" ht="15.75" customHeight="1">
      <c r="A18" s="219" t="s">
        <v>9</v>
      </c>
      <c r="B18" s="220"/>
      <c r="C18" s="221" t="s">
        <v>127</v>
      </c>
      <c r="D18" s="222"/>
      <c r="E18" s="222"/>
      <c r="F18" s="222"/>
      <c r="G18" s="222"/>
      <c r="H18" s="222"/>
      <c r="I18" s="222"/>
      <c r="J18" s="222"/>
      <c r="K18" s="222"/>
    </row>
    <row r="19" spans="1:11" s="216" customFormat="1" ht="15.75" customHeight="1">
      <c r="A19" s="219" t="s">
        <v>10</v>
      </c>
      <c r="B19" s="220"/>
      <c r="C19" s="221" t="s">
        <v>128</v>
      </c>
      <c r="D19" s="222"/>
      <c r="E19" s="222"/>
      <c r="F19" s="222"/>
      <c r="G19" s="222"/>
      <c r="H19" s="222"/>
      <c r="I19" s="222"/>
      <c r="J19" s="222"/>
      <c r="K19" s="222"/>
    </row>
    <row r="20" spans="1:11" s="216" customFormat="1" ht="15.75" customHeight="1">
      <c r="A20" s="219" t="s">
        <v>11</v>
      </c>
      <c r="B20" s="220"/>
      <c r="C20" s="221" t="s">
        <v>129</v>
      </c>
      <c r="D20" s="222"/>
      <c r="E20" s="222"/>
      <c r="F20" s="222"/>
      <c r="G20" s="222"/>
      <c r="H20" s="222"/>
      <c r="I20" s="222"/>
      <c r="J20" s="222"/>
      <c r="K20" s="222"/>
    </row>
    <row r="21" spans="1:11" s="216" customFormat="1" ht="15.75" customHeight="1">
      <c r="A21" s="219" t="s">
        <v>12</v>
      </c>
      <c r="B21" s="220"/>
      <c r="C21" s="221" t="s">
        <v>130</v>
      </c>
      <c r="D21" s="222"/>
      <c r="E21" s="222"/>
      <c r="F21" s="222"/>
      <c r="G21" s="222"/>
      <c r="H21" s="222"/>
      <c r="I21" s="222"/>
      <c r="J21" s="222"/>
      <c r="K21" s="222"/>
    </row>
    <row r="22" spans="1:11" s="216" customFormat="1" ht="15.75" customHeight="1">
      <c r="A22" s="219" t="s">
        <v>13</v>
      </c>
      <c r="B22" s="220"/>
      <c r="C22" s="221" t="s">
        <v>131</v>
      </c>
      <c r="D22" s="222"/>
      <c r="E22" s="222"/>
      <c r="F22" s="222"/>
      <c r="G22" s="222"/>
      <c r="H22" s="222"/>
      <c r="I22" s="222"/>
      <c r="J22" s="222"/>
      <c r="K22" s="222"/>
    </row>
    <row r="23" spans="1:11" s="216" customFormat="1" ht="15.75" customHeight="1">
      <c r="A23" s="219" t="s">
        <v>18</v>
      </c>
      <c r="B23" s="220"/>
      <c r="C23" s="221" t="s">
        <v>132</v>
      </c>
      <c r="D23" s="222"/>
      <c r="E23" s="222"/>
      <c r="F23" s="222"/>
      <c r="G23" s="222"/>
      <c r="H23" s="222"/>
      <c r="I23" s="222"/>
      <c r="J23" s="222"/>
      <c r="K23" s="222"/>
    </row>
    <row r="24" spans="1:11" s="216" customFormat="1" ht="15.75" customHeight="1">
      <c r="A24" s="219" t="s">
        <v>19</v>
      </c>
      <c r="B24" s="220"/>
      <c r="C24" s="223" t="s">
        <v>133</v>
      </c>
      <c r="D24" s="222"/>
      <c r="E24" s="222"/>
      <c r="F24" s="222"/>
      <c r="G24" s="222"/>
      <c r="H24" s="222"/>
      <c r="I24" s="222"/>
      <c r="J24" s="222"/>
      <c r="K24" s="222"/>
    </row>
    <row r="25" spans="1:11" s="216" customFormat="1" ht="15.75" customHeight="1">
      <c r="A25" s="219" t="s">
        <v>20</v>
      </c>
      <c r="B25" s="220"/>
      <c r="C25" s="221" t="s">
        <v>134</v>
      </c>
      <c r="D25" s="222"/>
      <c r="E25" s="222"/>
      <c r="F25" s="222"/>
      <c r="G25" s="222"/>
      <c r="H25" s="222"/>
      <c r="I25" s="222"/>
      <c r="J25" s="222"/>
      <c r="K25" s="222"/>
    </row>
    <row r="26" spans="1:11" s="216" customFormat="1" ht="15.75" customHeight="1">
      <c r="A26" s="219" t="s">
        <v>21</v>
      </c>
      <c r="B26" s="220"/>
      <c r="C26" s="221" t="s">
        <v>135</v>
      </c>
      <c r="D26" s="222"/>
      <c r="E26" s="222"/>
      <c r="F26" s="222"/>
      <c r="G26" s="222"/>
      <c r="H26" s="222"/>
      <c r="I26" s="222"/>
      <c r="J26" s="222"/>
      <c r="K26" s="222"/>
    </row>
    <row r="27" spans="1:11" s="216" customFormat="1" ht="15.75" customHeight="1">
      <c r="A27" s="219" t="s">
        <v>22</v>
      </c>
      <c r="B27" s="220"/>
      <c r="C27" s="221" t="s">
        <v>136</v>
      </c>
      <c r="D27" s="222"/>
      <c r="E27" s="222"/>
      <c r="F27" s="222"/>
      <c r="G27" s="222"/>
      <c r="H27" s="222"/>
      <c r="I27" s="222"/>
      <c r="J27" s="222"/>
      <c r="K27" s="222"/>
    </row>
    <row r="28" spans="1:11" s="216" customFormat="1" ht="15.75" customHeight="1">
      <c r="A28" s="219" t="s">
        <v>23</v>
      </c>
      <c r="B28" s="220"/>
      <c r="C28" s="221" t="s">
        <v>137</v>
      </c>
      <c r="D28" s="222"/>
      <c r="E28" s="222"/>
      <c r="F28" s="222"/>
      <c r="G28" s="222"/>
      <c r="H28" s="222"/>
      <c r="I28" s="222"/>
      <c r="J28" s="222"/>
      <c r="K28" s="222"/>
    </row>
    <row r="29" spans="1:11" s="216" customFormat="1" ht="15.75" customHeight="1">
      <c r="A29" s="219" t="s">
        <v>24</v>
      </c>
      <c r="B29" s="220"/>
      <c r="C29" s="221" t="s">
        <v>138</v>
      </c>
      <c r="D29" s="222"/>
      <c r="E29" s="222"/>
      <c r="F29" s="222"/>
      <c r="G29" s="222"/>
      <c r="H29" s="222"/>
      <c r="I29" s="222"/>
      <c r="J29" s="222"/>
      <c r="K29" s="222"/>
    </row>
    <row r="30" spans="1:11" s="216" customFormat="1" ht="15.75" customHeight="1" thickBot="1">
      <c r="A30" s="219" t="s">
        <v>25</v>
      </c>
      <c r="B30" s="220"/>
      <c r="C30" s="221" t="s">
        <v>139</v>
      </c>
      <c r="D30" s="222"/>
      <c r="E30" s="222"/>
      <c r="F30" s="222"/>
      <c r="G30" s="222"/>
      <c r="H30" s="222"/>
      <c r="I30" s="222"/>
      <c r="J30" s="222"/>
      <c r="K30" s="222"/>
    </row>
    <row r="31" spans="1:11" s="227" customFormat="1" ht="17.25" customHeight="1" thickBot="1">
      <c r="A31" s="224" t="s">
        <v>26</v>
      </c>
      <c r="B31" s="225"/>
      <c r="C31" s="226" t="s">
        <v>140</v>
      </c>
      <c r="D31" s="171">
        <f aca="true" t="shared" si="0" ref="D31:K31">SUM(D12:D30)</f>
        <v>0</v>
      </c>
      <c r="E31" s="171">
        <f t="shared" si="0"/>
        <v>0</v>
      </c>
      <c r="F31" s="171">
        <f t="shared" si="0"/>
        <v>0</v>
      </c>
      <c r="G31" s="171">
        <f t="shared" si="0"/>
        <v>0</v>
      </c>
      <c r="H31" s="171">
        <f t="shared" si="0"/>
        <v>0</v>
      </c>
      <c r="I31" s="171">
        <f t="shared" si="0"/>
        <v>0</v>
      </c>
      <c r="J31" s="171">
        <f t="shared" si="0"/>
        <v>0</v>
      </c>
      <c r="K31" s="171">
        <f t="shared" si="0"/>
        <v>0</v>
      </c>
    </row>
    <row r="32" spans="1:11" s="132" customFormat="1" ht="7.5" customHeight="1">
      <c r="A32" s="133"/>
      <c r="B32" s="134"/>
      <c r="C32" s="135"/>
      <c r="D32" s="136"/>
      <c r="E32" s="137"/>
      <c r="F32" s="138"/>
      <c r="G32" s="138"/>
      <c r="H32" s="138"/>
      <c r="I32" s="138"/>
      <c r="J32" s="138"/>
      <c r="K32" s="138"/>
    </row>
    <row r="33" spans="1:11" s="132" customFormat="1" ht="7.5" customHeight="1">
      <c r="A33" s="133"/>
      <c r="B33" s="134"/>
      <c r="C33" s="135"/>
      <c r="D33" s="136"/>
      <c r="E33" s="137"/>
      <c r="F33" s="138"/>
      <c r="G33" s="138"/>
      <c r="H33" s="138"/>
      <c r="I33" s="138"/>
      <c r="J33" s="138"/>
      <c r="K33" s="138"/>
    </row>
    <row r="34" spans="1:11" s="132" customFormat="1" ht="7.5" customHeight="1">
      <c r="A34" s="133"/>
      <c r="B34" s="134"/>
      <c r="C34" s="135"/>
      <c r="D34" s="136"/>
      <c r="E34" s="137"/>
      <c r="F34" s="138"/>
      <c r="G34" s="138"/>
      <c r="H34" s="138"/>
      <c r="I34" s="138"/>
      <c r="J34" s="138"/>
      <c r="K34" s="138"/>
    </row>
    <row r="35" spans="4:11" ht="11.25">
      <c r="D35" s="140"/>
      <c r="E35" s="141"/>
      <c r="F35" s="141"/>
      <c r="G35" s="141"/>
      <c r="H35" s="140"/>
      <c r="I35" s="141"/>
      <c r="J35" s="141"/>
      <c r="K35" s="141"/>
    </row>
    <row r="36" spans="3:10" ht="11.25">
      <c r="C36" s="402">
        <v>3</v>
      </c>
      <c r="D36" s="402"/>
      <c r="E36" s="402"/>
      <c r="F36" s="402"/>
      <c r="G36" s="402"/>
      <c r="H36" s="402"/>
      <c r="I36" s="402"/>
      <c r="J36" s="402"/>
    </row>
  </sheetData>
  <sheetProtection password="CC56" sheet="1" objects="1" scenarios="1" selectLockedCells="1"/>
  <mergeCells count="16">
    <mergeCell ref="A4:K4"/>
    <mergeCell ref="A5:K5"/>
    <mergeCell ref="I8:I10"/>
    <mergeCell ref="D8:D10"/>
    <mergeCell ref="E8:E10"/>
    <mergeCell ref="F9:F10"/>
    <mergeCell ref="A7:A11"/>
    <mergeCell ref="C36:J36"/>
    <mergeCell ref="J8:K8"/>
    <mergeCell ref="J9:J10"/>
    <mergeCell ref="K9:K10"/>
    <mergeCell ref="B7:C11"/>
    <mergeCell ref="G9:G10"/>
    <mergeCell ref="F8:G8"/>
    <mergeCell ref="H8:H10"/>
    <mergeCell ref="D7:G7"/>
  </mergeCells>
  <conditionalFormatting sqref="F12:F30 J12:J30">
    <cfRule type="cellIs" priority="1" dxfId="2" operator="greaterThan" stopIfTrue="1">
      <formula>E12</formula>
    </cfRule>
  </conditionalFormatting>
  <conditionalFormatting sqref="G12:G30 K12:K30">
    <cfRule type="cellIs" priority="2" dxfId="2" operator="greaterThan" stopIfTrue="1">
      <formula>E12</formula>
    </cfRule>
  </conditionalFormatting>
  <conditionalFormatting sqref="C2 F3 D31:K31">
    <cfRule type="cellIs" priority="3" dxfId="8" operator="equal" stopIfTrue="1">
      <formula>0</formula>
    </cfRule>
  </conditionalFormatting>
  <conditionalFormatting sqref="E12:E30 I12:I30">
    <cfRule type="expression" priority="4" dxfId="2" stopIfTrue="1">
      <formula>OR(E12&lt;F12,E12&lt;G12)</formula>
    </cfRule>
  </conditionalFormatting>
  <dataValidations count="1">
    <dataValidation type="whole" operator="greaterThanOrEqual" allowBlank="1" showInputMessage="1" showErrorMessage="1" sqref="D12:K30">
      <formula1>0</formula1>
    </dataValidation>
  </dataValidation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49"/>
  <sheetViews>
    <sheetView showGridLines="0" zoomScalePageLayoutView="0" workbookViewId="0" topLeftCell="A2">
      <selection activeCell="D26" sqref="D26"/>
    </sheetView>
  </sheetViews>
  <sheetFormatPr defaultColWidth="7.10546875" defaultRowHeight="15"/>
  <cols>
    <col min="1" max="1" width="5.6640625" style="139" customWidth="1"/>
    <col min="2" max="2" width="2.3359375" style="130" customWidth="1"/>
    <col min="3" max="3" width="21.5546875" style="130" customWidth="1"/>
    <col min="4" max="6" width="16.6640625" style="130" customWidth="1"/>
    <col min="7" max="16384" width="7.10546875" style="130" customWidth="1"/>
  </cols>
  <sheetData>
    <row r="1" spans="1:6" s="445" customFormat="1" ht="11.25" hidden="1">
      <c r="A1" s="139" t="s">
        <v>145</v>
      </c>
      <c r="B1" s="139" t="s">
        <v>26</v>
      </c>
      <c r="C1" s="445">
        <v>2020</v>
      </c>
      <c r="D1" s="445" t="e">
        <f>mho</f>
        <v>#N/A</v>
      </c>
      <c r="E1" s="139" t="s">
        <v>6</v>
      </c>
      <c r="F1" s="445">
        <f>asz_azon1</f>
        <v>0</v>
      </c>
    </row>
    <row r="2" spans="1:6" ht="17.25" customHeight="1">
      <c r="A2" s="228" t="s">
        <v>51</v>
      </c>
      <c r="B2" s="228"/>
      <c r="C2" s="236">
        <f>asz_azon1</f>
        <v>0</v>
      </c>
      <c r="E2" s="237"/>
      <c r="F2" s="237">
        <v>1747</v>
      </c>
    </row>
    <row r="3" ht="33.75" customHeight="1"/>
    <row r="4" spans="3:6" ht="17.25" customHeight="1">
      <c r="C4" s="146" t="s">
        <v>162</v>
      </c>
      <c r="D4" s="165">
        <f>elolap!$Q$10</f>
        <v>0</v>
      </c>
      <c r="E4" s="143" t="s">
        <v>68</v>
      </c>
      <c r="F4" s="143"/>
    </row>
    <row r="6" spans="1:5" s="144" customFormat="1" ht="15.75" customHeight="1">
      <c r="A6" s="424" t="s">
        <v>165</v>
      </c>
      <c r="B6" s="424"/>
      <c r="C6" s="424"/>
      <c r="D6" s="424"/>
      <c r="E6" s="424"/>
    </row>
    <row r="7" ht="8.25" customHeight="1"/>
    <row r="8" spans="1:6" s="229" customFormat="1" ht="15.75" customHeight="1">
      <c r="A8" s="425" t="s">
        <v>15</v>
      </c>
      <c r="B8" s="428" t="s">
        <v>107</v>
      </c>
      <c r="C8" s="429"/>
      <c r="D8" s="434" t="s">
        <v>146</v>
      </c>
      <c r="E8" s="421" t="s">
        <v>155</v>
      </c>
      <c r="F8" s="421" t="s">
        <v>166</v>
      </c>
    </row>
    <row r="9" spans="1:6" s="229" customFormat="1" ht="13.5" customHeight="1">
      <c r="A9" s="426"/>
      <c r="B9" s="430"/>
      <c r="C9" s="431"/>
      <c r="D9" s="435"/>
      <c r="E9" s="422"/>
      <c r="F9" s="422"/>
    </row>
    <row r="10" spans="1:6" s="229" customFormat="1" ht="21" customHeight="1">
      <c r="A10" s="426"/>
      <c r="B10" s="430"/>
      <c r="C10" s="431"/>
      <c r="D10" s="403" t="s">
        <v>141</v>
      </c>
      <c r="E10" s="423"/>
      <c r="F10" s="404"/>
    </row>
    <row r="11" spans="1:6" s="229" customFormat="1" ht="12.75" customHeight="1">
      <c r="A11" s="427"/>
      <c r="B11" s="432"/>
      <c r="C11" s="433"/>
      <c r="D11" s="131" t="s">
        <v>113</v>
      </c>
      <c r="E11" s="131" t="s">
        <v>114</v>
      </c>
      <c r="F11" s="131" t="s">
        <v>115</v>
      </c>
    </row>
    <row r="12" spans="1:6" s="229" customFormat="1" ht="19.5" customHeight="1">
      <c r="A12" s="230" t="s">
        <v>3</v>
      </c>
      <c r="B12" s="231"/>
      <c r="C12" s="221" t="s">
        <v>121</v>
      </c>
      <c r="D12" s="222"/>
      <c r="E12" s="222"/>
      <c r="F12" s="222"/>
    </row>
    <row r="13" spans="1:6" s="229" customFormat="1" ht="19.5" customHeight="1">
      <c r="A13" s="230" t="s">
        <v>4</v>
      </c>
      <c r="B13" s="231"/>
      <c r="C13" s="221" t="s">
        <v>122</v>
      </c>
      <c r="D13" s="222"/>
      <c r="E13" s="222"/>
      <c r="F13" s="222"/>
    </row>
    <row r="14" spans="1:6" s="229" customFormat="1" ht="19.5" customHeight="1">
      <c r="A14" s="230" t="s">
        <v>5</v>
      </c>
      <c r="B14" s="231"/>
      <c r="C14" s="221" t="s">
        <v>123</v>
      </c>
      <c r="D14" s="222"/>
      <c r="E14" s="222"/>
      <c r="F14" s="222"/>
    </row>
    <row r="15" spans="1:6" s="229" customFormat="1" ht="19.5" customHeight="1">
      <c r="A15" s="230" t="s">
        <v>6</v>
      </c>
      <c r="B15" s="231"/>
      <c r="C15" s="221" t="s">
        <v>124</v>
      </c>
      <c r="D15" s="222"/>
      <c r="E15" s="222"/>
      <c r="F15" s="222"/>
    </row>
    <row r="16" spans="1:6" s="229" customFormat="1" ht="19.5" customHeight="1">
      <c r="A16" s="230" t="s">
        <v>7</v>
      </c>
      <c r="B16" s="231"/>
      <c r="C16" s="221" t="s">
        <v>125</v>
      </c>
      <c r="D16" s="222"/>
      <c r="E16" s="222"/>
      <c r="F16" s="222"/>
    </row>
    <row r="17" spans="1:6" s="229" customFormat="1" ht="19.5" customHeight="1">
      <c r="A17" s="230" t="s">
        <v>8</v>
      </c>
      <c r="B17" s="231"/>
      <c r="C17" s="221" t="s">
        <v>126</v>
      </c>
      <c r="D17" s="222"/>
      <c r="E17" s="222"/>
      <c r="F17" s="222"/>
    </row>
    <row r="18" spans="1:6" s="229" customFormat="1" ht="19.5" customHeight="1">
      <c r="A18" s="230" t="s">
        <v>9</v>
      </c>
      <c r="B18" s="231"/>
      <c r="C18" s="221" t="s">
        <v>127</v>
      </c>
      <c r="D18" s="222"/>
      <c r="E18" s="222"/>
      <c r="F18" s="222"/>
    </row>
    <row r="19" spans="1:6" s="229" customFormat="1" ht="19.5" customHeight="1">
      <c r="A19" s="230" t="s">
        <v>10</v>
      </c>
      <c r="B19" s="231"/>
      <c r="C19" s="221" t="s">
        <v>128</v>
      </c>
      <c r="D19" s="222"/>
      <c r="E19" s="222"/>
      <c r="F19" s="222"/>
    </row>
    <row r="20" spans="1:6" s="229" customFormat="1" ht="19.5" customHeight="1">
      <c r="A20" s="230" t="s">
        <v>11</v>
      </c>
      <c r="B20" s="231"/>
      <c r="C20" s="221" t="s">
        <v>129</v>
      </c>
      <c r="D20" s="222"/>
      <c r="E20" s="222"/>
      <c r="F20" s="222"/>
    </row>
    <row r="21" spans="1:6" s="229" customFormat="1" ht="19.5" customHeight="1">
      <c r="A21" s="230" t="s">
        <v>12</v>
      </c>
      <c r="B21" s="231"/>
      <c r="C21" s="221" t="s">
        <v>130</v>
      </c>
      <c r="D21" s="222"/>
      <c r="E21" s="222"/>
      <c r="F21" s="222"/>
    </row>
    <row r="22" spans="1:6" s="229" customFormat="1" ht="19.5" customHeight="1">
      <c r="A22" s="230" t="s">
        <v>13</v>
      </c>
      <c r="B22" s="231"/>
      <c r="C22" s="221" t="s">
        <v>131</v>
      </c>
      <c r="D22" s="222"/>
      <c r="E22" s="222"/>
      <c r="F22" s="222"/>
    </row>
    <row r="23" spans="1:6" s="229" customFormat="1" ht="19.5" customHeight="1">
      <c r="A23" s="230" t="s">
        <v>18</v>
      </c>
      <c r="B23" s="231"/>
      <c r="C23" s="221" t="s">
        <v>132</v>
      </c>
      <c r="D23" s="222"/>
      <c r="E23" s="222"/>
      <c r="F23" s="222"/>
    </row>
    <row r="24" spans="1:6" s="229" customFormat="1" ht="19.5" customHeight="1">
      <c r="A24" s="230" t="s">
        <v>19</v>
      </c>
      <c r="B24" s="231"/>
      <c r="C24" s="223" t="s">
        <v>133</v>
      </c>
      <c r="D24" s="222"/>
      <c r="E24" s="222"/>
      <c r="F24" s="222"/>
    </row>
    <row r="25" spans="1:6" s="229" customFormat="1" ht="19.5" customHeight="1">
      <c r="A25" s="230" t="s">
        <v>20</v>
      </c>
      <c r="B25" s="231"/>
      <c r="C25" s="221" t="s">
        <v>134</v>
      </c>
      <c r="D25" s="222"/>
      <c r="E25" s="222"/>
      <c r="F25" s="222"/>
    </row>
    <row r="26" spans="1:6" s="229" customFormat="1" ht="19.5" customHeight="1">
      <c r="A26" s="230" t="s">
        <v>21</v>
      </c>
      <c r="B26" s="231"/>
      <c r="C26" s="221" t="s">
        <v>135</v>
      </c>
      <c r="D26" s="222"/>
      <c r="E26" s="222"/>
      <c r="F26" s="222"/>
    </row>
    <row r="27" spans="1:6" s="229" customFormat="1" ht="19.5" customHeight="1">
      <c r="A27" s="230" t="s">
        <v>22</v>
      </c>
      <c r="B27" s="231"/>
      <c r="C27" s="221" t="s">
        <v>136</v>
      </c>
      <c r="D27" s="222"/>
      <c r="E27" s="222"/>
      <c r="F27" s="222"/>
    </row>
    <row r="28" spans="1:6" s="229" customFormat="1" ht="19.5" customHeight="1">
      <c r="A28" s="230" t="s">
        <v>23</v>
      </c>
      <c r="B28" s="231"/>
      <c r="C28" s="221" t="s">
        <v>137</v>
      </c>
      <c r="D28" s="222"/>
      <c r="E28" s="222"/>
      <c r="F28" s="222"/>
    </row>
    <row r="29" spans="1:6" s="229" customFormat="1" ht="19.5" customHeight="1">
      <c r="A29" s="230" t="s">
        <v>24</v>
      </c>
      <c r="B29" s="231"/>
      <c r="C29" s="221" t="s">
        <v>138</v>
      </c>
      <c r="D29" s="222"/>
      <c r="E29" s="222"/>
      <c r="F29" s="222"/>
    </row>
    <row r="30" spans="1:6" s="229" customFormat="1" ht="19.5" customHeight="1" thickBot="1">
      <c r="A30" s="230" t="s">
        <v>25</v>
      </c>
      <c r="B30" s="231"/>
      <c r="C30" s="221" t="s">
        <v>139</v>
      </c>
      <c r="D30" s="222"/>
      <c r="E30" s="222"/>
      <c r="F30" s="222"/>
    </row>
    <row r="31" spans="1:6" s="235" customFormat="1" ht="19.5" customHeight="1" thickBot="1">
      <c r="A31" s="232" t="s">
        <v>26</v>
      </c>
      <c r="B31" s="233"/>
      <c r="C31" s="234" t="s">
        <v>142</v>
      </c>
      <c r="D31" s="171">
        <f>SUM(D12:D30)</f>
        <v>0</v>
      </c>
      <c r="E31" s="171">
        <f>SUM(E12:E30)</f>
        <v>0</v>
      </c>
      <c r="F31" s="171">
        <f>SUM(F12:F30)</f>
        <v>0</v>
      </c>
    </row>
    <row r="32" ht="15.75" customHeight="1"/>
    <row r="33" ht="15.75" customHeight="1"/>
    <row r="34" ht="15.75" customHeight="1"/>
    <row r="35" ht="15.75" customHeight="1"/>
    <row r="36" spans="3:6" ht="11.25">
      <c r="C36" s="145"/>
      <c r="D36" s="145"/>
      <c r="E36" s="145"/>
      <c r="F36" s="145"/>
    </row>
    <row r="37" spans="3:4" ht="11.25">
      <c r="C37" s="145"/>
      <c r="D37" s="145"/>
    </row>
    <row r="38" spans="3:4" ht="11.25">
      <c r="C38" s="145"/>
      <c r="D38" s="145"/>
    </row>
    <row r="39" spans="3:4" ht="11.25">
      <c r="C39" s="145"/>
      <c r="D39" s="145"/>
    </row>
    <row r="40" spans="3:4" ht="11.25">
      <c r="C40" s="145"/>
      <c r="D40" s="145"/>
    </row>
    <row r="41" spans="3:4" ht="11.25">
      <c r="C41" s="145"/>
      <c r="D41" s="145"/>
    </row>
    <row r="42" spans="3:4" ht="11.25">
      <c r="C42" s="145"/>
      <c r="D42" s="145"/>
    </row>
    <row r="43" spans="3:4" ht="11.25">
      <c r="C43" s="145"/>
      <c r="D43" s="145"/>
    </row>
    <row r="44" spans="3:4" ht="11.25">
      <c r="C44" s="145"/>
      <c r="D44" s="145"/>
    </row>
    <row r="45" spans="3:4" ht="11.25">
      <c r="C45" s="145"/>
      <c r="D45" s="145"/>
    </row>
    <row r="46" spans="3:4" ht="11.25">
      <c r="C46" s="145"/>
      <c r="D46" s="145"/>
    </row>
    <row r="47" spans="3:4" ht="11.25">
      <c r="C47" s="145"/>
      <c r="D47" s="145"/>
    </row>
    <row r="48" ht="11.25">
      <c r="D48" s="145"/>
    </row>
    <row r="49" spans="1:6" ht="15" customHeight="1">
      <c r="A49" s="420">
        <v>4</v>
      </c>
      <c r="B49" s="420"/>
      <c r="C49" s="420"/>
      <c r="D49" s="420"/>
      <c r="E49" s="420"/>
      <c r="F49" s="420"/>
    </row>
  </sheetData>
  <sheetProtection password="CC56" sheet="1" objects="1" scenarios="1" selectLockedCells="1"/>
  <mergeCells count="8">
    <mergeCell ref="A49:F49"/>
    <mergeCell ref="F8:F9"/>
    <mergeCell ref="D10:F10"/>
    <mergeCell ref="A6:E6"/>
    <mergeCell ref="A8:A11"/>
    <mergeCell ref="B8:C11"/>
    <mergeCell ref="D8:D9"/>
    <mergeCell ref="E8:E9"/>
  </mergeCells>
  <conditionalFormatting sqref="C2 D4 D31:E31">
    <cfRule type="cellIs" priority="2" dxfId="8" operator="equal" stopIfTrue="1">
      <formula>0</formula>
    </cfRule>
  </conditionalFormatting>
  <conditionalFormatting sqref="F31">
    <cfRule type="cellIs" priority="1" dxfId="8" operator="equal" stopIfTrue="1">
      <formula>0</formula>
    </cfRule>
  </conditionalFormatting>
  <dataValidations count="1">
    <dataValidation type="whole" operator="greaterThanOrEqual" allowBlank="1" showInputMessage="1" showErrorMessage="1" sqref="D12:F30">
      <formula1>0</formula1>
    </dataValidation>
  </dataValidation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Papi Beáta</dc:creator>
  <cp:keywords/>
  <dc:description/>
  <cp:lastModifiedBy>Papi Beáta</cp:lastModifiedBy>
  <cp:lastPrinted>2020-02-19T07:11:40Z</cp:lastPrinted>
  <dcterms:created xsi:type="dcterms:W3CDTF">1998-11-25T16:49:41Z</dcterms:created>
  <dcterms:modified xsi:type="dcterms:W3CDTF">2020-02-19T12:37:26Z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