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320" windowWidth="12120" windowHeight="4320" activeTab="0"/>
  </bookViews>
  <sheets>
    <sheet name="4.6.7." sheetId="1" r:id="rId1"/>
  </sheets>
  <definedNames/>
  <calcPr fullCalcOnLoad="1"/>
</workbook>
</file>

<file path=xl/sharedStrings.xml><?xml version="1.0" encoding="utf-8"?>
<sst xmlns="http://schemas.openxmlformats.org/spreadsheetml/2006/main" count="51" uniqueCount="16">
  <si>
    <t>Á–Jú</t>
  </si>
  <si>
    <t>O–D</t>
  </si>
  <si>
    <t>$Szállított áruk tömege, 1000 tonna</t>
  </si>
  <si>
    <t xml:space="preserve">A jármű teherbírása </t>
  </si>
  <si>
    <t xml:space="preserve">3,5–4,99 tonna </t>
  </si>
  <si>
    <t xml:space="preserve">5–9,99 tonna </t>
  </si>
  <si>
    <t>10 tonna és nagyobb</t>
  </si>
  <si>
    <t xml:space="preserve">Összesen </t>
  </si>
  <si>
    <t>$Árutonna-kilométer, millió</t>
  </si>
  <si>
    <t>$Átlagos szállítási távolság, km</t>
  </si>
  <si>
    <t>$Futásteljesítmény, 1000 km</t>
  </si>
  <si>
    <t>Jl–Sz</t>
  </si>
  <si>
    <t>J–M</t>
  </si>
  <si>
    <t>4.6.7. Közúti áruszállítási teljesítmények a jármű teherbírása szerint</t>
  </si>
  <si>
    <r>
      <t>Vontatók</t>
    </r>
    <r>
      <rPr>
        <i/>
        <sz val="8"/>
        <rFont val="Arial"/>
        <family val="2"/>
      </rPr>
      <t xml:space="preserve"> </t>
    </r>
  </si>
  <si>
    <t>J–D
Előző év azonos időszaka = 100,0%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</si>
</sst>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.00_);_(* \(#,##0.00\);_(* &quot;-&quot;??_);_(@_)"/>
    <numFmt numFmtId="165" formatCode="0.0"/>
    <numFmt numFmtId="166" formatCode="#,##0.0"/>
  </numFmts>
  <fonts count="4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8"/>
      <color indexed="12"/>
      <name val="Arial"/>
      <family val="2"/>
    </font>
    <font>
      <b/>
      <sz val="10"/>
      <color indexed="52"/>
      <name val="Arial"/>
      <family val="2"/>
    </font>
    <font>
      <b/>
      <sz val="8"/>
      <color indexed="1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8"/>
      <color rgb="FF0000FF"/>
      <name val="Arial"/>
      <family val="2"/>
    </font>
    <font>
      <b/>
      <sz val="10"/>
      <color rgb="FFFA7D00"/>
      <name val="Arial"/>
      <family val="2"/>
    </font>
    <font>
      <b/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3" fontId="39" fillId="0" borderId="0">
      <alignment/>
      <protection/>
    </xf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46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wrapText="1"/>
    </xf>
    <xf numFmtId="3" fontId="2" fillId="0" borderId="10" xfId="55" applyNumberFormat="1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0" xfId="55" applyFont="1" applyFill="1">
      <alignment/>
      <protection/>
    </xf>
    <xf numFmtId="3" fontId="2" fillId="0" borderId="0" xfId="48" applyNumberFormat="1" applyFont="1" applyFill="1" applyAlignment="1">
      <alignment/>
    </xf>
    <xf numFmtId="0" fontId="2" fillId="0" borderId="10" xfId="55" applyFont="1" applyFill="1" applyBorder="1" applyAlignment="1">
      <alignment horizontal="center" wrapText="1"/>
      <protection/>
    </xf>
    <xf numFmtId="166" fontId="39" fillId="0" borderId="0" xfId="48" applyNumberFormat="1" applyFont="1" applyFill="1" applyAlignment="1">
      <alignment/>
    </xf>
    <xf numFmtId="3" fontId="39" fillId="0" borderId="0" xfId="48" applyNumberFormat="1" applyFont="1" applyFill="1" applyAlignment="1">
      <alignment/>
    </xf>
    <xf numFmtId="166" fontId="2" fillId="0" borderId="0" xfId="46" applyNumberFormat="1" applyFont="1" applyFill="1" applyAlignment="1">
      <alignment/>
    </xf>
    <xf numFmtId="3" fontId="3" fillId="0" borderId="0" xfId="46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166" fontId="3" fillId="0" borderId="0" xfId="46" applyNumberFormat="1" applyFont="1" applyFill="1" applyAlignment="1">
      <alignment/>
    </xf>
    <xf numFmtId="3" fontId="3" fillId="0" borderId="0" xfId="48" applyNumberFormat="1" applyFont="1" applyFill="1" applyAlignment="1">
      <alignment/>
    </xf>
    <xf numFmtId="166" fontId="2" fillId="0" borderId="0" xfId="48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2" fillId="0" borderId="11" xfId="55" applyFont="1" applyFill="1" applyBorder="1" applyAlignment="1">
      <alignment horizontal="center" wrapText="1"/>
      <protection/>
    </xf>
    <xf numFmtId="0" fontId="2" fillId="0" borderId="0" xfId="0" applyFont="1" applyFill="1" applyBorder="1" applyAlignment="1">
      <alignment/>
    </xf>
    <xf numFmtId="0" fontId="2" fillId="0" borderId="10" xfId="55" applyFont="1" applyFill="1" applyBorder="1" applyAlignment="1">
      <alignment horizontal="center"/>
      <protection/>
    </xf>
    <xf numFmtId="0" fontId="2" fillId="0" borderId="11" xfId="55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3" fontId="39" fillId="0" borderId="0" xfId="0" applyNumberFormat="1" applyFont="1" applyFill="1" applyAlignment="1">
      <alignment/>
    </xf>
    <xf numFmtId="165" fontId="39" fillId="0" borderId="0" xfId="0" applyNumberFormat="1" applyFont="1" applyFill="1" applyAlignment="1">
      <alignment/>
    </xf>
    <xf numFmtId="3" fontId="41" fillId="0" borderId="0" xfId="0" applyNumberFormat="1" applyFont="1" applyFill="1" applyAlignment="1">
      <alignment/>
    </xf>
    <xf numFmtId="165" fontId="41" fillId="0" borderId="0" xfId="0" applyNumberFormat="1" applyFont="1" applyFill="1" applyAlignment="1">
      <alignment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ivatkozott cella" xfId="50"/>
    <cellStyle name="Jegyzet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TADAT előzet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"/>
  <sheetViews>
    <sheetView tabSelected="1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25.57421875" style="3" customWidth="1"/>
    <col min="2" max="14" width="9.140625" style="3" customWidth="1"/>
    <col min="15" max="16384" width="9.140625" style="3" customWidth="1"/>
  </cols>
  <sheetData>
    <row r="1" s="26" customFormat="1" ht="19.5" customHeight="1">
      <c r="A1" s="26" t="s">
        <v>13</v>
      </c>
    </row>
    <row r="2" spans="1:26" ht="11.25">
      <c r="A2" s="32" t="s">
        <v>3</v>
      </c>
      <c r="B2" s="31">
        <v>2016</v>
      </c>
      <c r="C2" s="31"/>
      <c r="D2" s="31"/>
      <c r="E2" s="31"/>
      <c r="F2" s="31"/>
      <c r="G2" s="31">
        <v>2017</v>
      </c>
      <c r="H2" s="31"/>
      <c r="I2" s="31"/>
      <c r="J2" s="31"/>
      <c r="K2" s="31"/>
      <c r="L2" s="29">
        <v>2018</v>
      </c>
      <c r="M2" s="29"/>
      <c r="N2" s="29"/>
      <c r="O2" s="29"/>
      <c r="P2" s="30"/>
      <c r="Q2" s="29">
        <v>2019</v>
      </c>
      <c r="R2" s="29"/>
      <c r="S2" s="29"/>
      <c r="T2" s="29"/>
      <c r="U2" s="30"/>
      <c r="V2" s="29">
        <v>2020</v>
      </c>
      <c r="W2" s="29"/>
      <c r="X2" s="29"/>
      <c r="Y2" s="29"/>
      <c r="Z2" s="30"/>
    </row>
    <row r="3" spans="1:27" ht="56.25">
      <c r="A3" s="32"/>
      <c r="B3" s="6" t="s">
        <v>12</v>
      </c>
      <c r="C3" s="6" t="s">
        <v>0</v>
      </c>
      <c r="D3" s="6" t="s">
        <v>11</v>
      </c>
      <c r="E3" s="8" t="s">
        <v>1</v>
      </c>
      <c r="F3" s="10" t="s">
        <v>15</v>
      </c>
      <c r="G3" s="6" t="s">
        <v>12</v>
      </c>
      <c r="H3" s="6" t="s">
        <v>0</v>
      </c>
      <c r="I3" s="6" t="s">
        <v>11</v>
      </c>
      <c r="J3" s="8" t="s">
        <v>1</v>
      </c>
      <c r="K3" s="10" t="s">
        <v>15</v>
      </c>
      <c r="L3" s="11" t="s">
        <v>12</v>
      </c>
      <c r="M3" s="11" t="s">
        <v>0</v>
      </c>
      <c r="N3" s="11" t="s">
        <v>11</v>
      </c>
      <c r="O3" s="12" t="s">
        <v>1</v>
      </c>
      <c r="P3" s="15" t="s">
        <v>15</v>
      </c>
      <c r="Q3" s="11" t="s">
        <v>12</v>
      </c>
      <c r="R3" s="11" t="s">
        <v>0</v>
      </c>
      <c r="S3" s="11" t="s">
        <v>11</v>
      </c>
      <c r="T3" s="12" t="s">
        <v>1</v>
      </c>
      <c r="U3" s="15" t="s">
        <v>15</v>
      </c>
      <c r="V3" s="11" t="s">
        <v>12</v>
      </c>
      <c r="W3" s="11" t="s">
        <v>0</v>
      </c>
      <c r="X3" s="11" t="s">
        <v>11</v>
      </c>
      <c r="Y3" s="12" t="s">
        <v>1</v>
      </c>
      <c r="Z3" s="27" t="s">
        <v>15</v>
      </c>
      <c r="AA3" s="28"/>
    </row>
    <row r="4" spans="1:22" ht="11.25">
      <c r="A4" s="1" t="s">
        <v>2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7"/>
    </row>
    <row r="5" spans="1:26" ht="11.25">
      <c r="A5" s="3" t="s">
        <v>4</v>
      </c>
      <c r="B5" s="4">
        <v>731</v>
      </c>
      <c r="C5" s="4">
        <v>918</v>
      </c>
      <c r="D5" s="4">
        <v>835</v>
      </c>
      <c r="E5" s="4">
        <v>703</v>
      </c>
      <c r="F5" s="7">
        <v>90.74601366742597</v>
      </c>
      <c r="G5" s="4">
        <v>473</v>
      </c>
      <c r="H5" s="4">
        <v>593</v>
      </c>
      <c r="I5" s="4">
        <v>728</v>
      </c>
      <c r="J5" s="4">
        <v>498.5</v>
      </c>
      <c r="K5" s="18">
        <v>71.93285221211171</v>
      </c>
      <c r="L5" s="14">
        <v>327.1</v>
      </c>
      <c r="M5" s="14">
        <v>510.3</v>
      </c>
      <c r="N5" s="14">
        <v>608.8</v>
      </c>
      <c r="O5" s="14">
        <v>489.2</v>
      </c>
      <c r="P5" s="7">
        <v>84.42311886586697</v>
      </c>
      <c r="Q5" s="14">
        <v>433</v>
      </c>
      <c r="R5" s="14">
        <v>478.7</v>
      </c>
      <c r="S5" s="14">
        <v>555.2</v>
      </c>
      <c r="T5" s="14">
        <v>512.5</v>
      </c>
      <c r="U5" s="7">
        <f>(Q5+R5+S5+T5)/(L5+M5+N5+O5)*100</f>
        <v>102.27343184871344</v>
      </c>
      <c r="V5" s="24">
        <v>371</v>
      </c>
      <c r="W5" s="24">
        <v>403.05</v>
      </c>
      <c r="X5" s="24">
        <v>395.48</v>
      </c>
      <c r="Y5" s="33">
        <v>508.57</v>
      </c>
      <c r="Z5" s="34">
        <v>84.77821562089521</v>
      </c>
    </row>
    <row r="6" spans="1:26" ht="11.25">
      <c r="A6" s="3" t="s">
        <v>5</v>
      </c>
      <c r="B6" s="4">
        <v>6372</v>
      </c>
      <c r="C6" s="4">
        <v>8227</v>
      </c>
      <c r="D6" s="4">
        <v>9085</v>
      </c>
      <c r="E6" s="4">
        <v>7254</v>
      </c>
      <c r="F6" s="7">
        <v>94.08222843936261</v>
      </c>
      <c r="G6" s="4">
        <v>4956</v>
      </c>
      <c r="H6" s="4">
        <v>5763</v>
      </c>
      <c r="I6" s="4">
        <v>6559</v>
      </c>
      <c r="J6" s="4">
        <v>5293</v>
      </c>
      <c r="K6" s="18">
        <v>72.95558859654794</v>
      </c>
      <c r="L6" s="14">
        <v>4813.4</v>
      </c>
      <c r="M6" s="14">
        <v>6378.8</v>
      </c>
      <c r="N6" s="14">
        <v>7392.9</v>
      </c>
      <c r="O6" s="14">
        <v>5619.6</v>
      </c>
      <c r="P6" s="7">
        <v>107.23804882371184</v>
      </c>
      <c r="Q6" s="14">
        <v>5213.3</v>
      </c>
      <c r="R6" s="14">
        <v>5699.5</v>
      </c>
      <c r="S6" s="14">
        <v>6113.1</v>
      </c>
      <c r="T6" s="14">
        <v>5289.9</v>
      </c>
      <c r="U6" s="7">
        <f>(Q6+R6+S6+T6)/(L6+M6+N6+O6)*100</f>
        <v>92.19614372415276</v>
      </c>
      <c r="V6" s="24">
        <v>4481.4</v>
      </c>
      <c r="W6" s="24">
        <v>4873.29</v>
      </c>
      <c r="X6" s="24">
        <v>5787.62</v>
      </c>
      <c r="Y6" s="33">
        <v>4785.83</v>
      </c>
      <c r="Z6" s="34">
        <v>89.30058523557298</v>
      </c>
    </row>
    <row r="7" spans="1:26" ht="11.25">
      <c r="A7" s="3" t="s">
        <v>6</v>
      </c>
      <c r="B7" s="4">
        <v>8417</v>
      </c>
      <c r="C7" s="4">
        <v>12589</v>
      </c>
      <c r="D7" s="4">
        <v>14526</v>
      </c>
      <c r="E7" s="4">
        <v>12408</v>
      </c>
      <c r="F7" s="7">
        <v>96.07214428857715</v>
      </c>
      <c r="G7" s="4">
        <v>7057</v>
      </c>
      <c r="H7" s="4">
        <v>9931</v>
      </c>
      <c r="I7" s="4">
        <v>11936</v>
      </c>
      <c r="J7" s="4">
        <v>9738.8</v>
      </c>
      <c r="K7" s="18">
        <v>80.64831038798499</v>
      </c>
      <c r="L7" s="14">
        <v>7096.5</v>
      </c>
      <c r="M7" s="14">
        <v>12611.5</v>
      </c>
      <c r="N7" s="14">
        <v>16835.7</v>
      </c>
      <c r="O7" s="14">
        <v>11544.4</v>
      </c>
      <c r="P7" s="7">
        <v>124.3782136834373</v>
      </c>
      <c r="Q7" s="14">
        <v>10707</v>
      </c>
      <c r="R7" s="14">
        <v>11356.8</v>
      </c>
      <c r="S7" s="14">
        <v>13110.8</v>
      </c>
      <c r="T7" s="14">
        <v>9981.1</v>
      </c>
      <c r="U7" s="7">
        <f>(Q7+R7+S7+T7)/(L7+M7+N7+O7)*100</f>
        <v>93.90202565707524</v>
      </c>
      <c r="V7" s="24">
        <v>9051.4</v>
      </c>
      <c r="W7" s="24">
        <v>9425.8</v>
      </c>
      <c r="X7" s="24">
        <v>10129.26</v>
      </c>
      <c r="Y7" s="33">
        <v>9171.41</v>
      </c>
      <c r="Z7" s="34">
        <v>83.66135393759812</v>
      </c>
    </row>
    <row r="8" spans="1:26" ht="11.25">
      <c r="A8" s="3" t="s">
        <v>14</v>
      </c>
      <c r="B8" s="4">
        <v>24865</v>
      </c>
      <c r="C8" s="4">
        <v>30151</v>
      </c>
      <c r="D8" s="4">
        <v>32236</v>
      </c>
      <c r="E8" s="4">
        <v>28447</v>
      </c>
      <c r="F8" s="7">
        <v>102.8911141149687</v>
      </c>
      <c r="G8" s="4">
        <v>27335</v>
      </c>
      <c r="H8" s="4">
        <v>32108</v>
      </c>
      <c r="I8" s="4">
        <v>35238</v>
      </c>
      <c r="J8" s="4">
        <v>30050.1</v>
      </c>
      <c r="K8" s="18">
        <v>107.80654975410333</v>
      </c>
      <c r="L8" s="14">
        <v>28230</v>
      </c>
      <c r="M8" s="14">
        <v>34304.4</v>
      </c>
      <c r="N8" s="14">
        <v>37553</v>
      </c>
      <c r="O8" s="14">
        <v>32353.5</v>
      </c>
      <c r="P8" s="7">
        <v>106.1811368616167</v>
      </c>
      <c r="Q8" s="14">
        <v>32436</v>
      </c>
      <c r="R8" s="14">
        <v>34182.4</v>
      </c>
      <c r="S8" s="14">
        <v>35127.9</v>
      </c>
      <c r="T8" s="14">
        <v>31433.7</v>
      </c>
      <c r="U8" s="7">
        <f>(Q8+R8+S8+T8)/(L8+M8+N8+O8)*100</f>
        <v>100.55806023667915</v>
      </c>
      <c r="V8" s="24">
        <v>31593.5</v>
      </c>
      <c r="W8" s="24">
        <v>32734.71</v>
      </c>
      <c r="X8" s="24">
        <v>34441.41</v>
      </c>
      <c r="Y8" s="33">
        <v>29864.54</v>
      </c>
      <c r="Z8" s="34">
        <v>96.58669469890374</v>
      </c>
    </row>
    <row r="9" spans="1:26" s="2" customFormat="1" ht="11.25">
      <c r="A9" s="2" t="s">
        <v>7</v>
      </c>
      <c r="B9" s="19">
        <v>40385</v>
      </c>
      <c r="C9" s="19">
        <v>51884</v>
      </c>
      <c r="D9" s="19">
        <v>56682</v>
      </c>
      <c r="E9" s="19">
        <v>48811</v>
      </c>
      <c r="F9" s="20">
        <v>99.50639770960487</v>
      </c>
      <c r="G9" s="19">
        <v>39821</v>
      </c>
      <c r="H9" s="19">
        <v>48395</v>
      </c>
      <c r="I9" s="19">
        <v>54462</v>
      </c>
      <c r="J9" s="19">
        <v>45580.4</v>
      </c>
      <c r="K9" s="21">
        <v>95.19442562271821</v>
      </c>
      <c r="L9" s="22">
        <v>40466.9</v>
      </c>
      <c r="M9" s="22">
        <v>53805.1</v>
      </c>
      <c r="N9" s="22">
        <v>62390.4</v>
      </c>
      <c r="O9" s="22">
        <v>50006.7</v>
      </c>
      <c r="P9" s="20">
        <v>109.77948394334594</v>
      </c>
      <c r="Q9" s="22">
        <v>48789.3</v>
      </c>
      <c r="R9" s="22">
        <v>51717.4</v>
      </c>
      <c r="S9" s="22">
        <v>54907</v>
      </c>
      <c r="T9" s="22">
        <v>47217.2</v>
      </c>
      <c r="U9" s="20">
        <f>(Q9+R9+S9+T9)/(L9+M9+N9+O9)*100</f>
        <v>98.04605526418804</v>
      </c>
      <c r="V9" s="25">
        <v>45497.3</v>
      </c>
      <c r="W9" s="25">
        <v>47436.84</v>
      </c>
      <c r="X9" s="25">
        <v>50753.77</v>
      </c>
      <c r="Y9" s="35">
        <v>44330.35</v>
      </c>
      <c r="Z9" s="36">
        <v>92.78854310966392</v>
      </c>
    </row>
    <row r="10" spans="1:26" s="9" customFormat="1" ht="11.25">
      <c r="A10" s="1" t="s">
        <v>8</v>
      </c>
      <c r="B10" s="5"/>
      <c r="C10" s="5"/>
      <c r="D10" s="7"/>
      <c r="E10" s="7"/>
      <c r="F10" s="7"/>
      <c r="G10" s="5"/>
      <c r="H10" s="4"/>
      <c r="I10" s="4"/>
      <c r="J10" s="4"/>
      <c r="K10" s="18"/>
      <c r="L10" s="14"/>
      <c r="M10" s="14"/>
      <c r="N10" s="14"/>
      <c r="O10" s="14"/>
      <c r="P10" s="16"/>
      <c r="Q10" s="5"/>
      <c r="R10" s="5"/>
      <c r="S10" s="5"/>
      <c r="T10" s="5"/>
      <c r="U10" s="23"/>
      <c r="V10" s="23"/>
      <c r="W10" s="23"/>
      <c r="X10" s="23"/>
      <c r="Y10" s="16"/>
      <c r="Z10" s="16"/>
    </row>
    <row r="11" spans="1:26" ht="11.25">
      <c r="A11" s="3" t="s">
        <v>4</v>
      </c>
      <c r="B11" s="4">
        <v>45.37</v>
      </c>
      <c r="C11" s="4">
        <v>52.93</v>
      </c>
      <c r="D11" s="4">
        <v>47.16</v>
      </c>
      <c r="E11" s="4">
        <v>39.84</v>
      </c>
      <c r="F11" s="7">
        <v>135.82056732390237</v>
      </c>
      <c r="G11" s="4">
        <v>43.09</v>
      </c>
      <c r="H11" s="4">
        <v>43.46</v>
      </c>
      <c r="I11" s="4">
        <v>45.6</v>
      </c>
      <c r="J11" s="4">
        <v>43.65</v>
      </c>
      <c r="K11" s="18">
        <v>94.87317862924988</v>
      </c>
      <c r="L11" s="14">
        <v>25.63</v>
      </c>
      <c r="M11" s="14">
        <v>37.52</v>
      </c>
      <c r="N11" s="14">
        <v>39.33</v>
      </c>
      <c r="O11" s="14">
        <v>31.05</v>
      </c>
      <c r="P11" s="7">
        <v>75.9556313993174</v>
      </c>
      <c r="Q11" s="14">
        <v>32.94</v>
      </c>
      <c r="R11" s="14">
        <v>28.16</v>
      </c>
      <c r="S11" s="14">
        <v>36.86</v>
      </c>
      <c r="T11" s="14">
        <v>31.55</v>
      </c>
      <c r="U11" s="7">
        <f>(Q11+R11+S11+T11)/(L11+M11+N11+O11)*100</f>
        <v>96.98944057515165</v>
      </c>
      <c r="V11" s="24">
        <v>32.19</v>
      </c>
      <c r="W11" s="24">
        <v>31.35</v>
      </c>
      <c r="X11" s="24">
        <v>33.13</v>
      </c>
      <c r="Y11" s="33">
        <v>29.39</v>
      </c>
      <c r="Z11" s="34">
        <v>97.33611304146399</v>
      </c>
    </row>
    <row r="12" spans="1:26" ht="11.25">
      <c r="A12" s="3" t="s">
        <v>5</v>
      </c>
      <c r="B12" s="4">
        <v>673.43</v>
      </c>
      <c r="C12" s="4">
        <v>750.47</v>
      </c>
      <c r="D12" s="4">
        <v>752.38</v>
      </c>
      <c r="E12" s="4">
        <v>642.65</v>
      </c>
      <c r="F12" s="7">
        <v>104.6835833200263</v>
      </c>
      <c r="G12" s="4">
        <v>567.07</v>
      </c>
      <c r="H12" s="4">
        <v>573.43</v>
      </c>
      <c r="I12" s="4">
        <v>607.09</v>
      </c>
      <c r="J12" s="4">
        <v>559.88</v>
      </c>
      <c r="K12" s="18">
        <v>81.8562362314779</v>
      </c>
      <c r="L12" s="14">
        <v>590.38</v>
      </c>
      <c r="M12" s="14">
        <v>610.36</v>
      </c>
      <c r="N12" s="14">
        <v>664.51</v>
      </c>
      <c r="O12" s="14">
        <v>528.95</v>
      </c>
      <c r="P12" s="7">
        <v>103.75866208444744</v>
      </c>
      <c r="Q12" s="14">
        <v>648.84</v>
      </c>
      <c r="R12" s="14">
        <v>635.28</v>
      </c>
      <c r="S12" s="14">
        <v>635.83</v>
      </c>
      <c r="T12" s="14">
        <v>599.54</v>
      </c>
      <c r="U12" s="7">
        <f>(Q12+R12+S12+T12)/(L12+M12+N12+O12)*100</f>
        <v>105.23306323615404</v>
      </c>
      <c r="V12" s="24">
        <v>529</v>
      </c>
      <c r="W12" s="24">
        <v>447.65</v>
      </c>
      <c r="X12" s="24">
        <v>535.7</v>
      </c>
      <c r="Y12" s="33">
        <v>502.94</v>
      </c>
      <c r="Z12" s="34">
        <v>79.9880134471659</v>
      </c>
    </row>
    <row r="13" spans="1:26" ht="11.25">
      <c r="A13" s="3" t="s">
        <v>6</v>
      </c>
      <c r="B13" s="4">
        <v>747.98</v>
      </c>
      <c r="C13" s="4">
        <v>828.44</v>
      </c>
      <c r="D13" s="4">
        <v>883.56</v>
      </c>
      <c r="E13" s="4">
        <v>793.9</v>
      </c>
      <c r="F13" s="7">
        <v>110.37584803256443</v>
      </c>
      <c r="G13" s="4">
        <v>629.87</v>
      </c>
      <c r="H13" s="4">
        <v>704.33</v>
      </c>
      <c r="I13" s="4">
        <v>771.27</v>
      </c>
      <c r="J13" s="4">
        <v>705.92</v>
      </c>
      <c r="K13" s="18">
        <v>86.40115800213898</v>
      </c>
      <c r="L13" s="14">
        <v>582.68</v>
      </c>
      <c r="M13" s="14">
        <v>670.56</v>
      </c>
      <c r="N13" s="14">
        <v>763.07</v>
      </c>
      <c r="O13" s="14">
        <v>663.89</v>
      </c>
      <c r="P13" s="7">
        <v>95.33362500400156</v>
      </c>
      <c r="Q13" s="14">
        <v>676.64</v>
      </c>
      <c r="R13" s="14">
        <v>686.8</v>
      </c>
      <c r="S13" s="14">
        <v>733.09</v>
      </c>
      <c r="T13" s="14">
        <v>710.43</v>
      </c>
      <c r="U13" s="7">
        <f>(Q13+R13+S13+T13)/(L13+M13+N13+O13)*100</f>
        <v>104.72949779867176</v>
      </c>
      <c r="V13" s="24">
        <v>626.9</v>
      </c>
      <c r="W13" s="24">
        <v>533.73</v>
      </c>
      <c r="X13" s="24">
        <v>632.41</v>
      </c>
      <c r="Y13" s="33">
        <v>598.91</v>
      </c>
      <c r="Z13" s="34">
        <v>85.21496565679595</v>
      </c>
    </row>
    <row r="14" spans="1:26" ht="11.25">
      <c r="A14" s="3" t="s">
        <v>14</v>
      </c>
      <c r="B14" s="4">
        <v>8619.24</v>
      </c>
      <c r="C14" s="4">
        <v>8831.68</v>
      </c>
      <c r="D14" s="4">
        <v>8522.51</v>
      </c>
      <c r="E14" s="4">
        <v>7774.74</v>
      </c>
      <c r="F14" s="7">
        <v>103.6023333431569</v>
      </c>
      <c r="G14" s="4">
        <v>8862.52</v>
      </c>
      <c r="H14" s="4">
        <v>8909.51</v>
      </c>
      <c r="I14" s="4">
        <v>8830.78</v>
      </c>
      <c r="J14" s="4">
        <v>7789.65</v>
      </c>
      <c r="K14" s="18">
        <v>101.90911092364416</v>
      </c>
      <c r="L14" s="14">
        <v>8594.08</v>
      </c>
      <c r="M14" s="14">
        <v>8530.02</v>
      </c>
      <c r="N14" s="14">
        <v>8190.18</v>
      </c>
      <c r="O14" s="14">
        <v>7425.43</v>
      </c>
      <c r="P14" s="7">
        <v>95.19444087454052</v>
      </c>
      <c r="Q14" s="14">
        <v>8480.5</v>
      </c>
      <c r="R14" s="14">
        <v>8209.6</v>
      </c>
      <c r="S14" s="14">
        <v>7800.58</v>
      </c>
      <c r="T14" s="14">
        <v>7004.06</v>
      </c>
      <c r="U14" s="7">
        <f>(Q14+R14+S14+T14)/(L14+M14+N14+O14)*100</f>
        <v>96.19737010498872</v>
      </c>
      <c r="V14" s="24">
        <v>7591.78</v>
      </c>
      <c r="W14" s="24">
        <v>6525.39</v>
      </c>
      <c r="X14" s="24">
        <v>7159.51</v>
      </c>
      <c r="Y14" s="33">
        <v>6395.44</v>
      </c>
      <c r="Z14" s="34">
        <v>87.86267167152356</v>
      </c>
    </row>
    <row r="15" spans="1:26" s="2" customFormat="1" ht="11.25">
      <c r="A15" s="2" t="s">
        <v>7</v>
      </c>
      <c r="B15" s="19">
        <v>10086.02</v>
      </c>
      <c r="C15" s="19">
        <v>10463.51</v>
      </c>
      <c r="D15" s="19">
        <v>10205.6</v>
      </c>
      <c r="E15" s="19">
        <v>9251.13</v>
      </c>
      <c r="F15" s="20">
        <v>104.31341484846415</v>
      </c>
      <c r="G15" s="19">
        <v>10102.54</v>
      </c>
      <c r="H15" s="19">
        <v>10230.72</v>
      </c>
      <c r="I15" s="19">
        <v>10254.74</v>
      </c>
      <c r="J15" s="19">
        <v>9099.11</v>
      </c>
      <c r="K15" s="21">
        <v>99.20224984789881</v>
      </c>
      <c r="L15" s="22">
        <v>9792.78</v>
      </c>
      <c r="M15" s="22">
        <v>9848.46</v>
      </c>
      <c r="N15" s="22">
        <v>9657.08</v>
      </c>
      <c r="O15" s="22">
        <v>8649.32</v>
      </c>
      <c r="P15" s="20">
        <v>95.61704039422372</v>
      </c>
      <c r="Q15" s="22">
        <v>9838.92</v>
      </c>
      <c r="R15" s="22">
        <v>9559.84</v>
      </c>
      <c r="S15" s="22">
        <v>9206.36</v>
      </c>
      <c r="T15" s="22">
        <v>8345.58</v>
      </c>
      <c r="U15" s="20">
        <f>(Q15+R15+S15+T15)/(L15+M15+N15+O15)*100</f>
        <v>97.37285375322419</v>
      </c>
      <c r="V15" s="25">
        <v>8779.87</v>
      </c>
      <c r="W15" s="25">
        <v>7538.11</v>
      </c>
      <c r="X15" s="25">
        <v>8360.75</v>
      </c>
      <c r="Y15" s="35">
        <v>7526.68</v>
      </c>
      <c r="Z15" s="36">
        <v>87.1577805021285</v>
      </c>
    </row>
    <row r="16" spans="1:26" ht="11.25">
      <c r="A16" s="1" t="s">
        <v>9</v>
      </c>
      <c r="B16" s="5"/>
      <c r="C16" s="5"/>
      <c r="D16" s="7"/>
      <c r="E16" s="7"/>
      <c r="F16" s="7"/>
      <c r="G16" s="5"/>
      <c r="H16" s="4"/>
      <c r="I16" s="4"/>
      <c r="J16" s="4"/>
      <c r="K16" s="18"/>
      <c r="L16" s="14"/>
      <c r="M16" s="14"/>
      <c r="N16" s="14"/>
      <c r="O16" s="14"/>
      <c r="P16" s="16"/>
      <c r="Q16" s="5"/>
      <c r="R16" s="5"/>
      <c r="S16" s="5"/>
      <c r="T16" s="5"/>
      <c r="U16" s="23"/>
      <c r="V16" s="23"/>
      <c r="W16" s="23"/>
      <c r="X16" s="23"/>
      <c r="Y16" s="16"/>
      <c r="Z16" s="16"/>
    </row>
    <row r="17" spans="1:26" ht="11.25">
      <c r="A17" s="3" t="s">
        <v>4</v>
      </c>
      <c r="B17" s="4">
        <v>62.05</v>
      </c>
      <c r="C17" s="4">
        <v>57.68</v>
      </c>
      <c r="D17" s="4">
        <v>56.5</v>
      </c>
      <c r="E17" s="4">
        <v>56.66</v>
      </c>
      <c r="F17" s="7">
        <v>149.67824967825</v>
      </c>
      <c r="G17" s="4">
        <v>91.14</v>
      </c>
      <c r="H17" s="4">
        <v>73.26</v>
      </c>
      <c r="I17" s="4">
        <v>62.61</v>
      </c>
      <c r="J17" s="4">
        <v>87.57</v>
      </c>
      <c r="K17" s="18">
        <v>131.84866723989683</v>
      </c>
      <c r="L17" s="14">
        <v>78.37</v>
      </c>
      <c r="M17" s="14">
        <v>73.53</v>
      </c>
      <c r="N17" s="14">
        <v>64.59</v>
      </c>
      <c r="O17" s="14">
        <v>63.46</v>
      </c>
      <c r="P17" s="7">
        <v>89.9830442154689</v>
      </c>
      <c r="Q17" s="14">
        <v>76.07</v>
      </c>
      <c r="R17" s="14">
        <v>58.82</v>
      </c>
      <c r="S17" s="14">
        <v>66.38</v>
      </c>
      <c r="T17" s="14">
        <v>61.55</v>
      </c>
      <c r="U17" s="7">
        <v>94.82533700536311</v>
      </c>
      <c r="V17" s="24">
        <v>86.76</v>
      </c>
      <c r="W17" s="24">
        <v>77.78</v>
      </c>
      <c r="X17" s="24">
        <v>83.78</v>
      </c>
      <c r="Y17" s="33">
        <v>57.78</v>
      </c>
      <c r="Z17" s="34">
        <v>114.82726994802812</v>
      </c>
    </row>
    <row r="18" spans="1:26" ht="11.25">
      <c r="A18" s="3" t="s">
        <v>5</v>
      </c>
      <c r="B18" s="4">
        <v>105.69</v>
      </c>
      <c r="C18" s="4">
        <v>91.22</v>
      </c>
      <c r="D18" s="4">
        <v>82.81</v>
      </c>
      <c r="E18" s="4">
        <v>88.6</v>
      </c>
      <c r="F18" s="7">
        <v>111.27121748687263</v>
      </c>
      <c r="G18" s="4">
        <v>114.41</v>
      </c>
      <c r="H18" s="4">
        <v>99.5</v>
      </c>
      <c r="I18" s="4">
        <v>92.56</v>
      </c>
      <c r="J18" s="4">
        <v>105.78</v>
      </c>
      <c r="K18" s="18">
        <v>112.19271290605795</v>
      </c>
      <c r="L18" s="14">
        <v>122.65</v>
      </c>
      <c r="M18" s="14">
        <v>95.69</v>
      </c>
      <c r="N18" s="14">
        <v>89.88</v>
      </c>
      <c r="O18" s="14">
        <v>94.13</v>
      </c>
      <c r="P18" s="7">
        <v>96.75242101144478</v>
      </c>
      <c r="Q18" s="14">
        <v>124.46</v>
      </c>
      <c r="R18" s="14">
        <v>111.46</v>
      </c>
      <c r="S18" s="14">
        <v>104.01</v>
      </c>
      <c r="T18" s="14">
        <v>113.34</v>
      </c>
      <c r="U18" s="7">
        <v>114.14417146901224</v>
      </c>
      <c r="V18" s="24">
        <v>118.04</v>
      </c>
      <c r="W18" s="24">
        <v>91.86</v>
      </c>
      <c r="X18" s="24">
        <v>92.56</v>
      </c>
      <c r="Y18" s="33">
        <v>105.09</v>
      </c>
      <c r="Z18" s="34">
        <v>89.57484499557128</v>
      </c>
    </row>
    <row r="19" spans="1:26" ht="11.25">
      <c r="A19" s="3" t="s">
        <v>6</v>
      </c>
      <c r="B19" s="4">
        <v>88.87</v>
      </c>
      <c r="C19" s="4">
        <v>65.81</v>
      </c>
      <c r="D19" s="4">
        <v>60.83</v>
      </c>
      <c r="E19" s="4">
        <v>63.98</v>
      </c>
      <c r="F19" s="7">
        <v>114.87813134732568</v>
      </c>
      <c r="G19" s="4">
        <v>89.26</v>
      </c>
      <c r="H19" s="4">
        <v>70.92</v>
      </c>
      <c r="I19" s="4">
        <v>64.61</v>
      </c>
      <c r="J19" s="4">
        <v>72.49</v>
      </c>
      <c r="K19" s="18">
        <v>107.14601443936937</v>
      </c>
      <c r="L19" s="14">
        <v>82.11</v>
      </c>
      <c r="M19" s="14">
        <v>53.17</v>
      </c>
      <c r="N19" s="14">
        <v>45.32</v>
      </c>
      <c r="O19" s="14">
        <v>57.51</v>
      </c>
      <c r="P19" s="7">
        <v>76.65016501650166</v>
      </c>
      <c r="Q19" s="14">
        <v>63.2</v>
      </c>
      <c r="R19" s="14">
        <v>60.47</v>
      </c>
      <c r="S19" s="14">
        <v>55.92</v>
      </c>
      <c r="T19" s="14">
        <v>71.18</v>
      </c>
      <c r="U19" s="7">
        <v>111.51776103336921</v>
      </c>
      <c r="V19" s="24">
        <v>69.26</v>
      </c>
      <c r="W19" s="24">
        <v>56.62</v>
      </c>
      <c r="X19" s="24">
        <v>62.43</v>
      </c>
      <c r="Y19" s="33">
        <v>65.3</v>
      </c>
      <c r="Z19" s="34">
        <v>101.86615186615187</v>
      </c>
    </row>
    <row r="20" spans="1:26" ht="11.25">
      <c r="A20" s="3" t="s">
        <v>14</v>
      </c>
      <c r="B20" s="4">
        <v>346.64</v>
      </c>
      <c r="C20" s="4">
        <v>292.91</v>
      </c>
      <c r="D20" s="4">
        <v>264.38</v>
      </c>
      <c r="E20" s="4">
        <v>273.31</v>
      </c>
      <c r="F20" s="7">
        <v>100.6903931789154</v>
      </c>
      <c r="G20" s="4">
        <v>324.21</v>
      </c>
      <c r="H20" s="4">
        <v>277.49</v>
      </c>
      <c r="I20" s="4">
        <v>250.6</v>
      </c>
      <c r="J20" s="4">
        <v>259.22</v>
      </c>
      <c r="K20" s="18">
        <v>94.52843772498201</v>
      </c>
      <c r="L20" s="14">
        <v>304.43</v>
      </c>
      <c r="M20" s="14">
        <v>248.66</v>
      </c>
      <c r="N20" s="14">
        <v>218.1</v>
      </c>
      <c r="O20" s="14">
        <v>229.51</v>
      </c>
      <c r="P20" s="7">
        <v>89.65292133608965</v>
      </c>
      <c r="Q20" s="14">
        <v>261.45</v>
      </c>
      <c r="R20" s="14">
        <v>240.17</v>
      </c>
      <c r="S20" s="14">
        <v>222.06</v>
      </c>
      <c r="T20" s="14">
        <v>222.82</v>
      </c>
      <c r="U20" s="7">
        <v>95.66343042071198</v>
      </c>
      <c r="V20" s="24">
        <v>240.3</v>
      </c>
      <c r="W20" s="24">
        <v>199.34</v>
      </c>
      <c r="X20" s="24">
        <v>207.87</v>
      </c>
      <c r="Y20" s="33">
        <v>214.15</v>
      </c>
      <c r="Z20" s="34">
        <v>90.96752368064953</v>
      </c>
    </row>
    <row r="21" spans="1:26" s="2" customFormat="1" ht="11.25">
      <c r="A21" s="2" t="s">
        <v>7</v>
      </c>
      <c r="B21" s="19">
        <v>249.75</v>
      </c>
      <c r="C21" s="19">
        <v>201.67</v>
      </c>
      <c r="D21" s="19">
        <v>180.05</v>
      </c>
      <c r="E21" s="19">
        <v>189.53</v>
      </c>
      <c r="F21" s="20">
        <v>104.82976628491475</v>
      </c>
      <c r="G21" s="19">
        <v>253.7</v>
      </c>
      <c r="H21" s="19">
        <v>211.4</v>
      </c>
      <c r="I21" s="19">
        <v>188.29</v>
      </c>
      <c r="J21" s="19">
        <v>199.63</v>
      </c>
      <c r="K21" s="21">
        <v>104.21177517425478</v>
      </c>
      <c r="L21" s="22">
        <v>241.99</v>
      </c>
      <c r="M21" s="22">
        <v>183.04</v>
      </c>
      <c r="N21" s="22">
        <v>154.78</v>
      </c>
      <c r="O21" s="22">
        <v>172.96</v>
      </c>
      <c r="P21" s="20">
        <v>87.10212987998672</v>
      </c>
      <c r="Q21" s="22">
        <v>201.66</v>
      </c>
      <c r="R21" s="22">
        <v>184.85</v>
      </c>
      <c r="S21" s="22">
        <v>167.67</v>
      </c>
      <c r="T21" s="22">
        <v>176.75</v>
      </c>
      <c r="U21" s="20">
        <v>99.30835420978107</v>
      </c>
      <c r="V21" s="25">
        <v>192.98</v>
      </c>
      <c r="W21" s="25">
        <v>158.91</v>
      </c>
      <c r="X21" s="25">
        <v>164.73</v>
      </c>
      <c r="Y21" s="35">
        <v>169.79</v>
      </c>
      <c r="Z21" s="36">
        <v>93.93474088291747</v>
      </c>
    </row>
    <row r="22" spans="1:26" s="9" customFormat="1" ht="11.25">
      <c r="A22" s="1" t="s">
        <v>10</v>
      </c>
      <c r="B22" s="5"/>
      <c r="C22" s="5"/>
      <c r="D22" s="7"/>
      <c r="E22" s="7"/>
      <c r="F22" s="7"/>
      <c r="G22" s="5"/>
      <c r="H22" s="4"/>
      <c r="I22" s="4"/>
      <c r="J22" s="4"/>
      <c r="K22" s="18"/>
      <c r="L22" s="14"/>
      <c r="M22" s="14"/>
      <c r="N22" s="14"/>
      <c r="O22" s="14"/>
      <c r="P22" s="16"/>
      <c r="Q22" s="5"/>
      <c r="R22" s="5"/>
      <c r="S22" s="5"/>
      <c r="T22" s="5"/>
      <c r="U22" s="23"/>
      <c r="V22" s="23"/>
      <c r="W22" s="23"/>
      <c r="X22" s="23"/>
      <c r="Y22" s="16"/>
      <c r="Z22" s="16"/>
    </row>
    <row r="23" spans="1:26" ht="11.25">
      <c r="A23" s="3" t="s">
        <v>4</v>
      </c>
      <c r="B23" s="4">
        <v>20406</v>
      </c>
      <c r="C23" s="4">
        <v>22623</v>
      </c>
      <c r="D23" s="4">
        <v>20792</v>
      </c>
      <c r="E23" s="4">
        <v>16363</v>
      </c>
      <c r="F23" s="7">
        <v>120.51944928756086</v>
      </c>
      <c r="G23" s="4">
        <v>18982</v>
      </c>
      <c r="H23" s="4">
        <v>19281</v>
      </c>
      <c r="I23" s="4">
        <v>19721</v>
      </c>
      <c r="J23" s="4">
        <v>18293</v>
      </c>
      <c r="K23" s="18">
        <v>95.12745684924673</v>
      </c>
      <c r="L23" s="14">
        <v>14068</v>
      </c>
      <c r="M23" s="14">
        <v>18027</v>
      </c>
      <c r="N23" s="14">
        <v>19750</v>
      </c>
      <c r="O23" s="14">
        <v>15451</v>
      </c>
      <c r="P23" s="7">
        <v>88.22580856614707</v>
      </c>
      <c r="Q23" s="14">
        <v>16613</v>
      </c>
      <c r="R23" s="14">
        <v>15733</v>
      </c>
      <c r="S23" s="14">
        <v>18753</v>
      </c>
      <c r="T23" s="14">
        <v>18218</v>
      </c>
      <c r="U23" s="7">
        <f>(Q23+R23+S23+T23)/(L23+M23+N23+O23)*100</f>
        <v>103.00315026153115</v>
      </c>
      <c r="V23" s="24">
        <v>15276</v>
      </c>
      <c r="W23" s="24">
        <v>14958</v>
      </c>
      <c r="X23" s="24">
        <v>16497</v>
      </c>
      <c r="Y23" s="33">
        <v>15305</v>
      </c>
      <c r="Z23" s="34">
        <v>89.49608321191049</v>
      </c>
    </row>
    <row r="24" spans="1:26" ht="11.25">
      <c r="A24" s="3" t="s">
        <v>5</v>
      </c>
      <c r="B24" s="4">
        <v>141886</v>
      </c>
      <c r="C24" s="4">
        <v>153599</v>
      </c>
      <c r="D24" s="4">
        <v>149735</v>
      </c>
      <c r="E24" s="4">
        <v>132970</v>
      </c>
      <c r="F24" s="7">
        <v>104.3811222518694</v>
      </c>
      <c r="G24" s="4">
        <v>125051</v>
      </c>
      <c r="H24" s="4">
        <v>128803</v>
      </c>
      <c r="I24" s="4">
        <v>132122</v>
      </c>
      <c r="J24" s="4">
        <v>120984</v>
      </c>
      <c r="K24" s="18">
        <v>87.68052024421038</v>
      </c>
      <c r="L24" s="14">
        <v>123736</v>
      </c>
      <c r="M24" s="14">
        <v>130826</v>
      </c>
      <c r="N24" s="14">
        <v>132745</v>
      </c>
      <c r="O24" s="14">
        <v>115325</v>
      </c>
      <c r="P24" s="7">
        <v>99.14628373047182</v>
      </c>
      <c r="Q24" s="14">
        <v>127449</v>
      </c>
      <c r="R24" s="14">
        <v>125298</v>
      </c>
      <c r="S24" s="14">
        <v>132149</v>
      </c>
      <c r="T24" s="14">
        <v>123247</v>
      </c>
      <c r="U24" s="7">
        <f>(Q24+R24+S24+T24)/(L24+M24+N24+O24)*100</f>
        <v>101.09642840089768</v>
      </c>
      <c r="V24" s="24">
        <v>119383</v>
      </c>
      <c r="W24" s="24">
        <v>109480</v>
      </c>
      <c r="X24" s="24">
        <v>123809</v>
      </c>
      <c r="Y24" s="33">
        <v>113928</v>
      </c>
      <c r="Z24" s="34">
        <v>91.82454545275641</v>
      </c>
    </row>
    <row r="25" spans="1:26" ht="11.25">
      <c r="A25" s="3" t="s">
        <v>6</v>
      </c>
      <c r="B25" s="4">
        <v>83902</v>
      </c>
      <c r="C25" s="4">
        <v>92170</v>
      </c>
      <c r="D25" s="4">
        <v>98355</v>
      </c>
      <c r="E25" s="4">
        <v>88048</v>
      </c>
      <c r="F25" s="7">
        <v>105.06095404824151</v>
      </c>
      <c r="G25" s="4">
        <v>73853</v>
      </c>
      <c r="H25" s="4">
        <v>80775</v>
      </c>
      <c r="I25" s="4">
        <v>87389</v>
      </c>
      <c r="J25" s="4">
        <v>78666</v>
      </c>
      <c r="K25" s="18">
        <v>88.47037726739775</v>
      </c>
      <c r="L25" s="14">
        <v>70342</v>
      </c>
      <c r="M25" s="14">
        <v>79559</v>
      </c>
      <c r="N25" s="14">
        <v>88923</v>
      </c>
      <c r="O25" s="14">
        <v>78661</v>
      </c>
      <c r="P25" s="7">
        <v>99.0027534980027</v>
      </c>
      <c r="Q25" s="14">
        <v>82323</v>
      </c>
      <c r="R25" s="14">
        <v>80628</v>
      </c>
      <c r="S25" s="14">
        <v>91510</v>
      </c>
      <c r="T25" s="14">
        <v>84707</v>
      </c>
      <c r="U25" s="7">
        <f>(Q25+R25+S25+T25)/(L25+M25+N25+O25)*100</f>
        <v>106.8296139975117</v>
      </c>
      <c r="V25" s="24">
        <v>79661</v>
      </c>
      <c r="W25" s="24">
        <v>70622</v>
      </c>
      <c r="X25" s="24">
        <v>81385</v>
      </c>
      <c r="Y25" s="33">
        <v>77042</v>
      </c>
      <c r="Z25" s="34">
        <v>91.01978960279271</v>
      </c>
    </row>
    <row r="26" spans="1:26" ht="11.25">
      <c r="A26" s="3" t="s">
        <v>14</v>
      </c>
      <c r="B26" s="4">
        <v>608921</v>
      </c>
      <c r="C26" s="4">
        <v>618995</v>
      </c>
      <c r="D26" s="4">
        <v>609556</v>
      </c>
      <c r="E26" s="4">
        <v>560177</v>
      </c>
      <c r="F26" s="7">
        <v>105.57168080806304</v>
      </c>
      <c r="G26" s="4">
        <v>636668</v>
      </c>
      <c r="H26" s="4">
        <v>636218</v>
      </c>
      <c r="I26" s="4">
        <v>637509</v>
      </c>
      <c r="J26" s="4">
        <v>561931</v>
      </c>
      <c r="K26" s="18">
        <v>103.11459266973606</v>
      </c>
      <c r="L26" s="14">
        <v>633190</v>
      </c>
      <c r="M26" s="14">
        <v>625006</v>
      </c>
      <c r="N26" s="14">
        <v>600042</v>
      </c>
      <c r="O26" s="14">
        <v>551849</v>
      </c>
      <c r="P26" s="7">
        <v>97.48257309108912</v>
      </c>
      <c r="Q26" s="14">
        <v>629112</v>
      </c>
      <c r="R26" s="14">
        <v>614302</v>
      </c>
      <c r="S26" s="14">
        <v>588388</v>
      </c>
      <c r="T26" s="14">
        <v>532548</v>
      </c>
      <c r="U26" s="7">
        <f>(Q26+R26+S26+T26)/(L26+M26+N26+O26)*100</f>
        <v>98.10226767747389</v>
      </c>
      <c r="V26" s="24">
        <v>567503</v>
      </c>
      <c r="W26" s="24">
        <v>494814</v>
      </c>
      <c r="X26" s="24">
        <v>548490</v>
      </c>
      <c r="Y26" s="33">
        <v>488697</v>
      </c>
      <c r="Z26" s="34">
        <v>88.79835895700721</v>
      </c>
    </row>
    <row r="27" spans="1:26" s="2" customFormat="1" ht="11.25">
      <c r="A27" s="2" t="s">
        <v>7</v>
      </c>
      <c r="B27" s="19">
        <v>855114</v>
      </c>
      <c r="C27" s="19">
        <v>887386</v>
      </c>
      <c r="D27" s="19">
        <v>878438</v>
      </c>
      <c r="E27" s="19">
        <v>797557</v>
      </c>
      <c r="F27" s="20">
        <v>105.62069124263071</v>
      </c>
      <c r="G27" s="19">
        <v>854554</v>
      </c>
      <c r="H27" s="19">
        <v>865077</v>
      </c>
      <c r="I27" s="19">
        <v>876741</v>
      </c>
      <c r="J27" s="19">
        <v>779875</v>
      </c>
      <c r="K27" s="21">
        <v>98.76413450948444</v>
      </c>
      <c r="L27" s="22">
        <v>841336</v>
      </c>
      <c r="M27" s="22">
        <v>853417</v>
      </c>
      <c r="N27" s="22">
        <v>841460</v>
      </c>
      <c r="O27" s="22">
        <v>761286</v>
      </c>
      <c r="P27" s="20">
        <v>97.6675877090746</v>
      </c>
      <c r="Q27" s="22">
        <v>855497</v>
      </c>
      <c r="R27" s="22">
        <v>835961</v>
      </c>
      <c r="S27" s="22">
        <v>830800</v>
      </c>
      <c r="T27" s="22">
        <v>758720</v>
      </c>
      <c r="U27" s="20">
        <f>(Q27+R27+S27+T27)/(L27+M27+N27+O27)*100</f>
        <v>99.49898392690946</v>
      </c>
      <c r="V27" s="25">
        <v>781823</v>
      </c>
      <c r="W27" s="25">
        <v>689874</v>
      </c>
      <c r="X27" s="25">
        <v>770181</v>
      </c>
      <c r="Y27" s="35">
        <v>694972</v>
      </c>
      <c r="Z27" s="36">
        <v>89.51142007047899</v>
      </c>
    </row>
  </sheetData>
  <sheetProtection/>
  <mergeCells count="6">
    <mergeCell ref="V2:Z2"/>
    <mergeCell ref="Q2:U2"/>
    <mergeCell ref="L2:P2"/>
    <mergeCell ref="G2:K2"/>
    <mergeCell ref="A2:A3"/>
    <mergeCell ref="B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vs3665</dc:creator>
  <cp:keywords/>
  <dc:description/>
  <cp:lastModifiedBy>Kecskés Beatrix</cp:lastModifiedBy>
  <cp:lastPrinted>2012-02-20T12:21:05Z</cp:lastPrinted>
  <dcterms:created xsi:type="dcterms:W3CDTF">2006-05-24T09:05:15Z</dcterms:created>
  <dcterms:modified xsi:type="dcterms:W3CDTF">2021-02-26T05:46:47Z</dcterms:modified>
  <cp:category/>
  <cp:version/>
  <cp:contentType/>
  <cp:contentStatus/>
</cp:coreProperties>
</file>