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9960" tabRatio="382" activeTab="0"/>
  </bookViews>
  <sheets>
    <sheet name="6.2.3.10.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B?din? Vajda Gy?rgyi Dr.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<sst xmlns="http://schemas.openxmlformats.org/spreadsheetml/2006/main" count="151" uniqueCount="51">
  <si>
    <t>2016.</t>
  </si>
  <si>
    <t>2017.</t>
  </si>
  <si>
    <t>2018.</t>
  </si>
  <si>
    <t>2019.</t>
  </si>
  <si>
    <t>Területi egység</t>
  </si>
  <si>
    <t>neve</t>
  </si>
  <si>
    <t>szintje</t>
  </si>
  <si>
    <t>Budapest</t>
  </si>
  <si>
    <t>főváros, régió</t>
  </si>
  <si>
    <t>megye, régió</t>
  </si>
  <si>
    <t>Közép-Magyarország</t>
  </si>
  <si>
    <t>nagyrégió</t>
  </si>
  <si>
    <t>Fejér</t>
  </si>
  <si>
    <t>megye</t>
  </si>
  <si>
    <t>Komárom-Esztergom</t>
  </si>
  <si>
    <t>Veszprém</t>
  </si>
  <si>
    <t>Közép-Dunántúl</t>
  </si>
  <si>
    <t>régió</t>
  </si>
  <si>
    <t>Győr-Moson-Sopron</t>
  </si>
  <si>
    <t>Vas</t>
  </si>
  <si>
    <t>Zala</t>
  </si>
  <si>
    <t>Nyugat-Dunántúl</t>
  </si>
  <si>
    <t>Baranya</t>
  </si>
  <si>
    <t>Somogy</t>
  </si>
  <si>
    <t xml:space="preserve">Tolna </t>
  </si>
  <si>
    <t>Dél-Dunántúl</t>
  </si>
  <si>
    <t>Dunántúl</t>
  </si>
  <si>
    <t>Borsod-Abaúj-Zemplén</t>
  </si>
  <si>
    <t>Heves</t>
  </si>
  <si>
    <t xml:space="preserve">Nógrád </t>
  </si>
  <si>
    <t>Észak-Magyarország</t>
  </si>
  <si>
    <t>Hajdú-Bihar</t>
  </si>
  <si>
    <t>Jász-Nagykun-Szolnok</t>
  </si>
  <si>
    <t>Szabolcs-Szatmár-Bereg</t>
  </si>
  <si>
    <t>Észak-Alföld</t>
  </si>
  <si>
    <t xml:space="preserve">Bács-Kiskun </t>
  </si>
  <si>
    <t>Békés</t>
  </si>
  <si>
    <t>Dél-Alföld</t>
  </si>
  <si>
    <t>Alföld és Észak</t>
  </si>
  <si>
    <t>Ország összesen</t>
  </si>
  <si>
    <t>ország</t>
  </si>
  <si>
    <t xml:space="preserve">Pest </t>
  </si>
  <si>
    <t>$Az épített lakások száma</t>
  </si>
  <si>
    <t>$Az előző év azonos időszakának %-ában</t>
  </si>
  <si>
    <t>január–március</t>
  </si>
  <si>
    <t>január–június</t>
  </si>
  <si>
    <t>január–szeptember</t>
  </si>
  <si>
    <t>január–december</t>
  </si>
  <si>
    <t>2020.</t>
  </si>
  <si>
    <t>6.2.3.10. Az épített lakások évkezdettől kumulált adatai megye és régió szerint</t>
  </si>
  <si>
    <t>Csongrád-Csanád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</si>
</sst>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>
      <alignment vertical="center"/>
      <protection/>
    </xf>
    <xf numFmtId="0" fontId="4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left" indent="1"/>
      <protection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/>
    </xf>
    <xf numFmtId="0" fontId="3" fillId="0" borderId="12" xfId="57" applyFont="1" applyFill="1" applyBorder="1" applyAlignment="1">
      <alignment horizontal="center" wrapText="1"/>
      <protection/>
    </xf>
    <xf numFmtId="0" fontId="3" fillId="0" borderId="13" xfId="57" applyFont="1" applyFill="1" applyBorder="1" applyAlignment="1">
      <alignment horizontal="center" wrapText="1"/>
      <protection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3 2" xfId="57"/>
    <cellStyle name="Normál 3 2 2 2 2 2" xfId="58"/>
    <cellStyle name="Összesen" xfId="59"/>
    <cellStyle name="Currency" xfId="60"/>
    <cellStyle name="Currency [0]" xfId="61"/>
    <cellStyle name="Rossz" xfId="62"/>
    <cellStyle name="Semleges" xfId="63"/>
    <cellStyle name="style1421159893157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2" width="12.00390625" style="1" bestFit="1" customWidth="1"/>
    <col min="3" max="22" width="14.421875" style="1" customWidth="1"/>
    <col min="23" max="16384" width="9.140625" style="1" customWidth="1"/>
  </cols>
  <sheetData>
    <row r="1" spans="1:2" s="17" customFormat="1" ht="19.5" customHeight="1">
      <c r="A1" s="16" t="s">
        <v>49</v>
      </c>
      <c r="B1" s="16"/>
    </row>
    <row r="2" spans="1:22" ht="12.75" customHeight="1">
      <c r="A2" s="20" t="s">
        <v>4</v>
      </c>
      <c r="B2" s="21"/>
      <c r="C2" s="18" t="s">
        <v>0</v>
      </c>
      <c r="D2" s="19"/>
      <c r="E2" s="19"/>
      <c r="F2" s="22"/>
      <c r="G2" s="18" t="s">
        <v>1</v>
      </c>
      <c r="H2" s="19"/>
      <c r="I2" s="19"/>
      <c r="J2" s="22"/>
      <c r="K2" s="18" t="s">
        <v>2</v>
      </c>
      <c r="L2" s="19"/>
      <c r="M2" s="19"/>
      <c r="N2" s="22"/>
      <c r="O2" s="18" t="s">
        <v>3</v>
      </c>
      <c r="P2" s="19"/>
      <c r="Q2" s="19"/>
      <c r="R2" s="19"/>
      <c r="S2" s="18" t="s">
        <v>48</v>
      </c>
      <c r="T2" s="19"/>
      <c r="U2" s="19"/>
      <c r="V2" s="19"/>
    </row>
    <row r="3" spans="1:22" ht="22.5">
      <c r="A3" s="8" t="s">
        <v>5</v>
      </c>
      <c r="B3" s="9" t="s">
        <v>6</v>
      </c>
      <c r="C3" s="14" t="s">
        <v>44</v>
      </c>
      <c r="D3" s="14" t="s">
        <v>45</v>
      </c>
      <c r="E3" s="14" t="s">
        <v>46</v>
      </c>
      <c r="F3" s="14" t="s">
        <v>47</v>
      </c>
      <c r="G3" s="14" t="s">
        <v>44</v>
      </c>
      <c r="H3" s="14" t="s">
        <v>45</v>
      </c>
      <c r="I3" s="14" t="s">
        <v>46</v>
      </c>
      <c r="J3" s="14" t="s">
        <v>47</v>
      </c>
      <c r="K3" s="14" t="s">
        <v>44</v>
      </c>
      <c r="L3" s="14" t="s">
        <v>45</v>
      </c>
      <c r="M3" s="14" t="s">
        <v>46</v>
      </c>
      <c r="N3" s="14" t="s">
        <v>47</v>
      </c>
      <c r="O3" s="14" t="s">
        <v>44</v>
      </c>
      <c r="P3" s="14" t="s">
        <v>45</v>
      </c>
      <c r="Q3" s="14" t="s">
        <v>46</v>
      </c>
      <c r="R3" s="14" t="s">
        <v>47</v>
      </c>
      <c r="S3" s="14" t="s">
        <v>44</v>
      </c>
      <c r="T3" s="14" t="s">
        <v>45</v>
      </c>
      <c r="U3" s="14" t="s">
        <v>46</v>
      </c>
      <c r="V3" s="15" t="s">
        <v>47</v>
      </c>
    </row>
    <row r="4" spans="1:10" ht="11.25">
      <c r="A4" s="11" t="s">
        <v>42</v>
      </c>
      <c r="B4" s="11"/>
      <c r="C4" s="12"/>
      <c r="D4" s="12"/>
      <c r="E4" s="12"/>
      <c r="F4" s="12"/>
      <c r="G4" s="12"/>
      <c r="H4" s="12"/>
      <c r="I4" s="12"/>
      <c r="J4" s="12"/>
    </row>
    <row r="5" spans="1:22" s="5" customFormat="1" ht="11.25">
      <c r="A5" s="6" t="s">
        <v>7</v>
      </c>
      <c r="B5" s="6" t="s">
        <v>8</v>
      </c>
      <c r="C5" s="4">
        <v>419</v>
      </c>
      <c r="D5" s="4">
        <v>981</v>
      </c>
      <c r="E5" s="4">
        <v>1412</v>
      </c>
      <c r="F5" s="4">
        <v>2777</v>
      </c>
      <c r="G5" s="4">
        <v>204</v>
      </c>
      <c r="H5" s="4">
        <v>981</v>
      </c>
      <c r="I5" s="4">
        <v>1660</v>
      </c>
      <c r="J5" s="4">
        <v>2761</v>
      </c>
      <c r="K5" s="4">
        <v>609</v>
      </c>
      <c r="L5" s="4">
        <v>1483</v>
      </c>
      <c r="M5" s="4">
        <v>2154</v>
      </c>
      <c r="N5" s="4">
        <v>3874</v>
      </c>
      <c r="O5" s="4">
        <v>916</v>
      </c>
      <c r="P5" s="4">
        <v>1356</v>
      </c>
      <c r="Q5" s="4">
        <v>2523</v>
      </c>
      <c r="R5" s="4">
        <v>5838</v>
      </c>
      <c r="S5" s="4">
        <v>1184</v>
      </c>
      <c r="T5" s="4">
        <v>1657</v>
      </c>
      <c r="U5" s="4">
        <v>2420</v>
      </c>
      <c r="V5" s="4">
        <v>6341</v>
      </c>
    </row>
    <row r="6" spans="1:22" s="5" customFormat="1" ht="11.25">
      <c r="A6" s="6" t="s">
        <v>41</v>
      </c>
      <c r="B6" s="6" t="s">
        <v>9</v>
      </c>
      <c r="C6" s="4">
        <v>226</v>
      </c>
      <c r="D6" s="4">
        <v>482</v>
      </c>
      <c r="E6" s="4">
        <v>896</v>
      </c>
      <c r="F6" s="4">
        <v>2050</v>
      </c>
      <c r="G6" s="4">
        <v>486</v>
      </c>
      <c r="H6" s="4">
        <v>925</v>
      </c>
      <c r="I6" s="4">
        <v>1701</v>
      </c>
      <c r="J6" s="4">
        <v>3439</v>
      </c>
      <c r="K6" s="4">
        <v>1064</v>
      </c>
      <c r="L6" s="4">
        <v>1789</v>
      </c>
      <c r="M6" s="4">
        <v>2854</v>
      </c>
      <c r="N6" s="4">
        <v>4764</v>
      </c>
      <c r="O6" s="4">
        <v>1068</v>
      </c>
      <c r="P6" s="4">
        <v>1683</v>
      </c>
      <c r="Q6" s="4">
        <v>2182</v>
      </c>
      <c r="R6" s="4">
        <v>4577</v>
      </c>
      <c r="S6" s="4">
        <v>1233</v>
      </c>
      <c r="T6" s="4">
        <v>2070</v>
      </c>
      <c r="U6" s="4">
        <v>2813</v>
      </c>
      <c r="V6" s="4">
        <v>6029</v>
      </c>
    </row>
    <row r="7" spans="1:22" s="5" customFormat="1" ht="11.25">
      <c r="A7" s="10" t="s">
        <v>10</v>
      </c>
      <c r="B7" s="6" t="s">
        <v>11</v>
      </c>
      <c r="C7" s="4">
        <v>645</v>
      </c>
      <c r="D7" s="4">
        <v>1463</v>
      </c>
      <c r="E7" s="4">
        <v>2308</v>
      </c>
      <c r="F7" s="4">
        <v>4827</v>
      </c>
      <c r="G7" s="4">
        <v>690</v>
      </c>
      <c r="H7" s="4">
        <v>1906</v>
      </c>
      <c r="I7" s="4">
        <v>3361</v>
      </c>
      <c r="J7" s="4">
        <v>6200</v>
      </c>
      <c r="K7" s="4">
        <v>1673</v>
      </c>
      <c r="L7" s="4">
        <v>3272</v>
      </c>
      <c r="M7" s="4">
        <v>5008</v>
      </c>
      <c r="N7" s="4">
        <f>SUM(N5:N6)</f>
        <v>8638</v>
      </c>
      <c r="O7" s="4">
        <f>SUM(O5:O6)</f>
        <v>1984</v>
      </c>
      <c r="P7" s="4">
        <f>SUM(P5:P6)</f>
        <v>3039</v>
      </c>
      <c r="Q7" s="4">
        <f>SUM(Q5:Q6)</f>
        <v>4705</v>
      </c>
      <c r="R7" s="4">
        <v>10415</v>
      </c>
      <c r="S7" s="4">
        <v>2417</v>
      </c>
      <c r="T7" s="4">
        <f>SUM(T5:T6)</f>
        <v>3727</v>
      </c>
      <c r="U7" s="4">
        <v>5233</v>
      </c>
      <c r="V7" s="4">
        <f>SUM(V5:V6)</f>
        <v>12370</v>
      </c>
    </row>
    <row r="8" spans="1:22" ht="11.25">
      <c r="A8" s="7" t="s">
        <v>12</v>
      </c>
      <c r="B8" s="7" t="s">
        <v>13</v>
      </c>
      <c r="C8" s="2">
        <v>25</v>
      </c>
      <c r="D8" s="2">
        <v>61</v>
      </c>
      <c r="E8" s="2">
        <v>88</v>
      </c>
      <c r="F8" s="2">
        <v>314</v>
      </c>
      <c r="G8" s="2">
        <v>77</v>
      </c>
      <c r="H8" s="2">
        <v>106</v>
      </c>
      <c r="I8" s="2">
        <v>181</v>
      </c>
      <c r="J8" s="2">
        <v>372</v>
      </c>
      <c r="K8" s="2">
        <v>42</v>
      </c>
      <c r="L8" s="2">
        <v>148</v>
      </c>
      <c r="M8" s="2">
        <v>229</v>
      </c>
      <c r="N8" s="2">
        <v>478</v>
      </c>
      <c r="O8" s="2">
        <v>103</v>
      </c>
      <c r="P8" s="2">
        <v>319</v>
      </c>
      <c r="Q8" s="2">
        <v>511</v>
      </c>
      <c r="R8" s="2">
        <v>755</v>
      </c>
      <c r="S8" s="2">
        <v>56</v>
      </c>
      <c r="T8" s="2">
        <v>181</v>
      </c>
      <c r="U8" s="2">
        <v>350</v>
      </c>
      <c r="V8" s="2">
        <v>593</v>
      </c>
    </row>
    <row r="9" spans="1:22" ht="11.25">
      <c r="A9" s="7" t="s">
        <v>14</v>
      </c>
      <c r="B9" s="7" t="s">
        <v>13</v>
      </c>
      <c r="C9" s="2">
        <v>12</v>
      </c>
      <c r="D9" s="2">
        <v>29</v>
      </c>
      <c r="E9" s="2">
        <v>45</v>
      </c>
      <c r="F9" s="2">
        <v>136</v>
      </c>
      <c r="G9" s="2">
        <v>17</v>
      </c>
      <c r="H9" s="2">
        <v>75</v>
      </c>
      <c r="I9" s="2">
        <v>111</v>
      </c>
      <c r="J9" s="2">
        <v>335</v>
      </c>
      <c r="K9" s="2">
        <v>33</v>
      </c>
      <c r="L9" s="2">
        <v>99</v>
      </c>
      <c r="M9" s="2">
        <v>155</v>
      </c>
      <c r="N9" s="2">
        <v>268</v>
      </c>
      <c r="O9" s="2">
        <v>53</v>
      </c>
      <c r="P9" s="2">
        <v>121</v>
      </c>
      <c r="Q9" s="2">
        <v>188</v>
      </c>
      <c r="R9" s="2">
        <v>352</v>
      </c>
      <c r="S9" s="2">
        <v>29</v>
      </c>
      <c r="T9" s="2">
        <v>52</v>
      </c>
      <c r="U9" s="2">
        <v>106</v>
      </c>
      <c r="V9" s="2">
        <v>306</v>
      </c>
    </row>
    <row r="10" spans="1:22" ht="11.25">
      <c r="A10" s="7" t="s">
        <v>15</v>
      </c>
      <c r="B10" s="7" t="s">
        <v>13</v>
      </c>
      <c r="C10" s="2">
        <v>78</v>
      </c>
      <c r="D10" s="2">
        <v>124</v>
      </c>
      <c r="E10" s="2">
        <v>190</v>
      </c>
      <c r="F10" s="2">
        <v>286</v>
      </c>
      <c r="G10" s="2">
        <v>91</v>
      </c>
      <c r="H10" s="2">
        <v>170</v>
      </c>
      <c r="I10" s="2">
        <v>233</v>
      </c>
      <c r="J10" s="2">
        <v>415</v>
      </c>
      <c r="K10" s="2">
        <v>101</v>
      </c>
      <c r="L10" s="2">
        <v>302</v>
      </c>
      <c r="M10" s="2">
        <v>390</v>
      </c>
      <c r="N10" s="2">
        <v>582</v>
      </c>
      <c r="O10" s="2">
        <v>148</v>
      </c>
      <c r="P10" s="2">
        <v>231</v>
      </c>
      <c r="Q10" s="2">
        <v>508</v>
      </c>
      <c r="R10" s="2">
        <v>843</v>
      </c>
      <c r="S10" s="2">
        <v>173</v>
      </c>
      <c r="T10" s="2">
        <v>208</v>
      </c>
      <c r="U10" s="2">
        <v>217</v>
      </c>
      <c r="V10" s="2">
        <v>799</v>
      </c>
    </row>
    <row r="11" spans="1:22" s="5" customFormat="1" ht="11.25">
      <c r="A11" s="6" t="s">
        <v>16</v>
      </c>
      <c r="B11" s="6" t="s">
        <v>17</v>
      </c>
      <c r="C11" s="4">
        <v>115</v>
      </c>
      <c r="D11" s="4">
        <v>214</v>
      </c>
      <c r="E11" s="4">
        <v>323</v>
      </c>
      <c r="F11" s="4">
        <v>736</v>
      </c>
      <c r="G11" s="4">
        <v>185</v>
      </c>
      <c r="H11" s="4">
        <v>351</v>
      </c>
      <c r="I11" s="4">
        <v>525</v>
      </c>
      <c r="J11" s="4">
        <v>1122</v>
      </c>
      <c r="K11" s="4">
        <v>176</v>
      </c>
      <c r="L11" s="4">
        <v>549</v>
      </c>
      <c r="M11" s="4">
        <v>774</v>
      </c>
      <c r="N11" s="4">
        <v>1328</v>
      </c>
      <c r="O11" s="4">
        <v>304</v>
      </c>
      <c r="P11" s="4">
        <v>671</v>
      </c>
      <c r="Q11" s="4">
        <v>1207</v>
      </c>
      <c r="R11" s="4">
        <v>1950</v>
      </c>
      <c r="S11" s="4">
        <v>258</v>
      </c>
      <c r="T11" s="4">
        <v>441</v>
      </c>
      <c r="U11" s="4">
        <v>673</v>
      </c>
      <c r="V11" s="4">
        <v>1698</v>
      </c>
    </row>
    <row r="12" spans="1:22" ht="11.25">
      <c r="A12" s="7" t="s">
        <v>18</v>
      </c>
      <c r="B12" s="7" t="s">
        <v>13</v>
      </c>
      <c r="C12" s="2">
        <v>239</v>
      </c>
      <c r="D12" s="2">
        <v>654</v>
      </c>
      <c r="E12" s="2">
        <v>1097</v>
      </c>
      <c r="F12" s="2">
        <v>1525</v>
      </c>
      <c r="G12" s="2">
        <v>502</v>
      </c>
      <c r="H12" s="2">
        <v>1448</v>
      </c>
      <c r="I12" s="2">
        <v>1966</v>
      </c>
      <c r="J12" s="2">
        <v>2725</v>
      </c>
      <c r="K12" s="2">
        <v>711</v>
      </c>
      <c r="L12" s="2">
        <v>1051</v>
      </c>
      <c r="M12" s="2">
        <v>1597</v>
      </c>
      <c r="N12" s="2">
        <v>2450</v>
      </c>
      <c r="O12" s="2">
        <v>635</v>
      </c>
      <c r="P12" s="2">
        <v>1156</v>
      </c>
      <c r="Q12" s="2">
        <v>1609</v>
      </c>
      <c r="R12" s="2">
        <v>2571</v>
      </c>
      <c r="S12" s="2">
        <v>421</v>
      </c>
      <c r="T12" s="2">
        <v>1403</v>
      </c>
      <c r="U12" s="2">
        <v>1869</v>
      </c>
      <c r="V12" s="2">
        <v>4065</v>
      </c>
    </row>
    <row r="13" spans="1:22" ht="11.25">
      <c r="A13" s="7" t="s">
        <v>19</v>
      </c>
      <c r="B13" s="7" t="s">
        <v>13</v>
      </c>
      <c r="C13" s="2">
        <v>110</v>
      </c>
      <c r="D13" s="2">
        <v>183</v>
      </c>
      <c r="E13" s="2">
        <v>251</v>
      </c>
      <c r="F13" s="2">
        <v>343</v>
      </c>
      <c r="G13" s="2">
        <v>183</v>
      </c>
      <c r="H13" s="2">
        <v>218</v>
      </c>
      <c r="I13" s="2">
        <v>232</v>
      </c>
      <c r="J13" s="2">
        <v>376</v>
      </c>
      <c r="K13" s="2">
        <v>97</v>
      </c>
      <c r="L13" s="2">
        <v>193</v>
      </c>
      <c r="M13" s="2">
        <v>327</v>
      </c>
      <c r="N13" s="2">
        <v>521</v>
      </c>
      <c r="O13" s="2">
        <v>62</v>
      </c>
      <c r="P13" s="2">
        <v>269</v>
      </c>
      <c r="Q13" s="2">
        <v>323</v>
      </c>
      <c r="R13" s="2">
        <v>740</v>
      </c>
      <c r="S13" s="2">
        <v>61</v>
      </c>
      <c r="T13" s="2">
        <v>241</v>
      </c>
      <c r="U13" s="2">
        <v>539</v>
      </c>
      <c r="V13" s="2">
        <v>793</v>
      </c>
    </row>
    <row r="14" spans="1:22" ht="11.25">
      <c r="A14" s="7" t="s">
        <v>20</v>
      </c>
      <c r="B14" s="7" t="s">
        <v>13</v>
      </c>
      <c r="C14" s="2">
        <v>9</v>
      </c>
      <c r="D14" s="2">
        <v>109</v>
      </c>
      <c r="E14" s="2">
        <v>158</v>
      </c>
      <c r="F14" s="2">
        <v>232</v>
      </c>
      <c r="G14" s="2">
        <v>74</v>
      </c>
      <c r="H14" s="2">
        <v>83</v>
      </c>
      <c r="I14" s="2">
        <v>149</v>
      </c>
      <c r="J14" s="2">
        <v>254</v>
      </c>
      <c r="K14" s="2">
        <v>33</v>
      </c>
      <c r="L14" s="2">
        <v>81</v>
      </c>
      <c r="M14" s="2">
        <v>192</v>
      </c>
      <c r="N14" s="2">
        <v>291</v>
      </c>
      <c r="O14" s="2">
        <v>48</v>
      </c>
      <c r="P14" s="2">
        <v>83</v>
      </c>
      <c r="Q14" s="2">
        <v>178</v>
      </c>
      <c r="R14" s="2">
        <v>510</v>
      </c>
      <c r="S14" s="2">
        <v>55</v>
      </c>
      <c r="T14" s="2">
        <v>91</v>
      </c>
      <c r="U14" s="2">
        <v>217</v>
      </c>
      <c r="V14" s="2">
        <v>494</v>
      </c>
    </row>
    <row r="15" spans="1:22" s="5" customFormat="1" ht="11.25">
      <c r="A15" s="6" t="s">
        <v>21</v>
      </c>
      <c r="B15" s="6" t="s">
        <v>17</v>
      </c>
      <c r="C15" s="4">
        <v>358</v>
      </c>
      <c r="D15" s="4">
        <v>946</v>
      </c>
      <c r="E15" s="4">
        <v>1506</v>
      </c>
      <c r="F15" s="4">
        <v>2100</v>
      </c>
      <c r="G15" s="4">
        <v>759</v>
      </c>
      <c r="H15" s="4">
        <v>1749</v>
      </c>
      <c r="I15" s="4">
        <v>2347</v>
      </c>
      <c r="J15" s="4">
        <v>3355</v>
      </c>
      <c r="K15" s="4">
        <v>841</v>
      </c>
      <c r="L15" s="4">
        <v>1325</v>
      </c>
      <c r="M15" s="4">
        <v>2116</v>
      </c>
      <c r="N15" s="4">
        <v>3262</v>
      </c>
      <c r="O15" s="4">
        <v>745</v>
      </c>
      <c r="P15" s="4">
        <v>1508</v>
      </c>
      <c r="Q15" s="4">
        <v>2110</v>
      </c>
      <c r="R15" s="4">
        <v>3821</v>
      </c>
      <c r="S15" s="4">
        <v>537</v>
      </c>
      <c r="T15" s="4">
        <v>1735</v>
      </c>
      <c r="U15" s="4">
        <v>2625</v>
      </c>
      <c r="V15" s="4">
        <v>5352</v>
      </c>
    </row>
    <row r="16" spans="1:22" ht="11.25">
      <c r="A16" s="7" t="s">
        <v>22</v>
      </c>
      <c r="B16" s="7" t="s">
        <v>13</v>
      </c>
      <c r="C16" s="2">
        <v>9</v>
      </c>
      <c r="D16" s="2">
        <v>47</v>
      </c>
      <c r="E16" s="2">
        <v>100</v>
      </c>
      <c r="F16" s="2">
        <v>155</v>
      </c>
      <c r="G16" s="2">
        <v>45</v>
      </c>
      <c r="H16" s="2">
        <v>96</v>
      </c>
      <c r="I16" s="2">
        <v>187</v>
      </c>
      <c r="J16" s="2">
        <v>336</v>
      </c>
      <c r="K16" s="2">
        <v>41</v>
      </c>
      <c r="L16" s="2">
        <v>68</v>
      </c>
      <c r="M16" s="2">
        <v>132</v>
      </c>
      <c r="N16" s="2">
        <v>223</v>
      </c>
      <c r="O16" s="2">
        <v>24</v>
      </c>
      <c r="P16" s="2">
        <v>46</v>
      </c>
      <c r="Q16" s="2">
        <v>71</v>
      </c>
      <c r="R16" s="2">
        <v>258</v>
      </c>
      <c r="S16" s="2">
        <v>44</v>
      </c>
      <c r="T16" s="2">
        <v>86</v>
      </c>
      <c r="U16" s="2">
        <v>145</v>
      </c>
      <c r="V16" s="2">
        <v>508</v>
      </c>
    </row>
    <row r="17" spans="1:22" ht="11.25">
      <c r="A17" s="7" t="s">
        <v>23</v>
      </c>
      <c r="B17" s="7" t="s">
        <v>13</v>
      </c>
      <c r="C17" s="2">
        <v>58</v>
      </c>
      <c r="D17" s="2">
        <v>84</v>
      </c>
      <c r="E17" s="2">
        <v>128</v>
      </c>
      <c r="F17" s="2">
        <v>211</v>
      </c>
      <c r="G17" s="2">
        <v>52</v>
      </c>
      <c r="H17" s="2">
        <v>147</v>
      </c>
      <c r="I17" s="2">
        <v>336</v>
      </c>
      <c r="J17" s="2">
        <v>485</v>
      </c>
      <c r="K17" s="2">
        <v>113</v>
      </c>
      <c r="L17" s="2">
        <v>202</v>
      </c>
      <c r="M17" s="2">
        <v>374</v>
      </c>
      <c r="N17" s="2">
        <v>738</v>
      </c>
      <c r="O17" s="2">
        <v>91</v>
      </c>
      <c r="P17" s="2">
        <v>131</v>
      </c>
      <c r="Q17" s="2">
        <v>242</v>
      </c>
      <c r="R17" s="2">
        <v>727</v>
      </c>
      <c r="S17" s="2">
        <v>497</v>
      </c>
      <c r="T17" s="2">
        <v>571</v>
      </c>
      <c r="U17" s="2">
        <v>1023</v>
      </c>
      <c r="V17" s="2">
        <v>1373</v>
      </c>
    </row>
    <row r="18" spans="1:22" ht="11.25">
      <c r="A18" s="7" t="s">
        <v>24</v>
      </c>
      <c r="B18" s="7" t="s">
        <v>13</v>
      </c>
      <c r="C18" s="2">
        <v>8</v>
      </c>
      <c r="D18" s="2">
        <v>17</v>
      </c>
      <c r="E18" s="2">
        <v>57</v>
      </c>
      <c r="F18" s="2">
        <v>113</v>
      </c>
      <c r="G18" s="2">
        <v>35</v>
      </c>
      <c r="H18" s="2">
        <v>65</v>
      </c>
      <c r="I18" s="2">
        <v>81</v>
      </c>
      <c r="J18" s="2">
        <v>146</v>
      </c>
      <c r="K18" s="2">
        <v>13</v>
      </c>
      <c r="L18" s="2">
        <v>28</v>
      </c>
      <c r="M18" s="2">
        <v>52</v>
      </c>
      <c r="N18" s="2">
        <v>136</v>
      </c>
      <c r="O18" s="2">
        <v>12</v>
      </c>
      <c r="P18" s="2">
        <v>45</v>
      </c>
      <c r="Q18" s="2">
        <v>61</v>
      </c>
      <c r="R18" s="2">
        <v>107</v>
      </c>
      <c r="S18" s="2">
        <v>31</v>
      </c>
      <c r="T18" s="2">
        <v>66</v>
      </c>
      <c r="U18" s="2">
        <v>75</v>
      </c>
      <c r="V18" s="2">
        <v>93</v>
      </c>
    </row>
    <row r="19" spans="1:22" s="5" customFormat="1" ht="11.25">
      <c r="A19" s="6" t="s">
        <v>25</v>
      </c>
      <c r="B19" s="6" t="s">
        <v>17</v>
      </c>
      <c r="C19" s="4">
        <v>75</v>
      </c>
      <c r="D19" s="4">
        <v>148</v>
      </c>
      <c r="E19" s="4">
        <v>285</v>
      </c>
      <c r="F19" s="4">
        <v>479</v>
      </c>
      <c r="G19" s="4">
        <v>132</v>
      </c>
      <c r="H19" s="4">
        <v>308</v>
      </c>
      <c r="I19" s="4">
        <v>604</v>
      </c>
      <c r="J19" s="4">
        <v>967</v>
      </c>
      <c r="K19" s="4">
        <v>167</v>
      </c>
      <c r="L19" s="4">
        <v>298</v>
      </c>
      <c r="M19" s="4">
        <v>558</v>
      </c>
      <c r="N19" s="4">
        <v>1097</v>
      </c>
      <c r="O19" s="4">
        <v>127</v>
      </c>
      <c r="P19" s="4">
        <v>222</v>
      </c>
      <c r="Q19" s="4">
        <v>374</v>
      </c>
      <c r="R19" s="4">
        <v>1092</v>
      </c>
      <c r="S19" s="4">
        <v>572</v>
      </c>
      <c r="T19" s="4">
        <v>723</v>
      </c>
      <c r="U19" s="4">
        <v>1243</v>
      </c>
      <c r="V19" s="4">
        <v>1974</v>
      </c>
    </row>
    <row r="20" spans="1:22" s="5" customFormat="1" ht="11.25">
      <c r="A20" s="10" t="s">
        <v>26</v>
      </c>
      <c r="B20" s="6" t="s">
        <v>11</v>
      </c>
      <c r="C20" s="4">
        <v>548</v>
      </c>
      <c r="D20" s="4">
        <v>1308</v>
      </c>
      <c r="E20" s="4">
        <v>2114</v>
      </c>
      <c r="F20" s="4">
        <v>3315</v>
      </c>
      <c r="G20" s="4">
        <v>1076</v>
      </c>
      <c r="H20" s="4">
        <v>2408</v>
      </c>
      <c r="I20" s="4">
        <v>3476</v>
      </c>
      <c r="J20" s="4">
        <v>5444</v>
      </c>
      <c r="K20" s="4">
        <v>1184</v>
      </c>
      <c r="L20" s="4">
        <v>2172</v>
      </c>
      <c r="M20" s="4">
        <v>3448</v>
      </c>
      <c r="N20" s="4">
        <f>N11+N15+N19</f>
        <v>5687</v>
      </c>
      <c r="O20" s="4">
        <f>O11+O15+O19</f>
        <v>1176</v>
      </c>
      <c r="P20" s="4">
        <f>P11+P15+P19</f>
        <v>2401</v>
      </c>
      <c r="Q20" s="4">
        <f>Q11+Q15+Q19</f>
        <v>3691</v>
      </c>
      <c r="R20" s="4">
        <v>6863</v>
      </c>
      <c r="S20" s="4">
        <v>1367</v>
      </c>
      <c r="T20" s="4">
        <f>T11+T15+T19</f>
        <v>2899</v>
      </c>
      <c r="U20" s="4">
        <v>4541</v>
      </c>
      <c r="V20" s="4">
        <f>V11+V15+V19</f>
        <v>9024</v>
      </c>
    </row>
    <row r="21" spans="1:22" ht="11.25">
      <c r="A21" s="7" t="s">
        <v>27</v>
      </c>
      <c r="B21" s="7" t="s">
        <v>13</v>
      </c>
      <c r="C21" s="2">
        <v>10</v>
      </c>
      <c r="D21" s="2">
        <v>23</v>
      </c>
      <c r="E21" s="2">
        <v>34</v>
      </c>
      <c r="F21" s="2">
        <v>131</v>
      </c>
      <c r="G21" s="2">
        <v>12</v>
      </c>
      <c r="H21" s="2">
        <v>34</v>
      </c>
      <c r="I21" s="2">
        <v>59</v>
      </c>
      <c r="J21" s="2">
        <v>219</v>
      </c>
      <c r="K21" s="2">
        <v>16</v>
      </c>
      <c r="L21" s="2">
        <v>65</v>
      </c>
      <c r="M21" s="2">
        <v>94</v>
      </c>
      <c r="N21" s="2">
        <v>430</v>
      </c>
      <c r="O21" s="2">
        <v>30</v>
      </c>
      <c r="P21" s="2">
        <v>79</v>
      </c>
      <c r="Q21" s="2">
        <v>118</v>
      </c>
      <c r="R21" s="2">
        <v>309</v>
      </c>
      <c r="S21" s="2">
        <v>46</v>
      </c>
      <c r="T21" s="2">
        <v>53</v>
      </c>
      <c r="U21" s="2">
        <v>65</v>
      </c>
      <c r="V21" s="2">
        <v>261</v>
      </c>
    </row>
    <row r="22" spans="1:22" ht="11.25">
      <c r="A22" s="7" t="s">
        <v>28</v>
      </c>
      <c r="B22" s="7" t="s">
        <v>13</v>
      </c>
      <c r="C22" s="2">
        <v>2</v>
      </c>
      <c r="D22" s="2">
        <v>16</v>
      </c>
      <c r="E22" s="2">
        <v>25</v>
      </c>
      <c r="F22" s="2">
        <v>151</v>
      </c>
      <c r="G22" s="2">
        <v>15</v>
      </c>
      <c r="H22" s="2">
        <v>34</v>
      </c>
      <c r="I22" s="2">
        <v>56</v>
      </c>
      <c r="J22" s="2">
        <v>173</v>
      </c>
      <c r="K22" s="2">
        <v>18</v>
      </c>
      <c r="L22" s="2">
        <v>43</v>
      </c>
      <c r="M22" s="2">
        <v>60</v>
      </c>
      <c r="N22" s="2">
        <v>224</v>
      </c>
      <c r="O22" s="2">
        <v>26</v>
      </c>
      <c r="P22" s="2">
        <v>48</v>
      </c>
      <c r="Q22" s="2">
        <v>80</v>
      </c>
      <c r="R22" s="2">
        <v>309</v>
      </c>
      <c r="S22" s="2">
        <v>43</v>
      </c>
      <c r="T22" s="2">
        <v>62</v>
      </c>
      <c r="U22" s="2">
        <v>85</v>
      </c>
      <c r="V22" s="2">
        <v>253</v>
      </c>
    </row>
    <row r="23" spans="1:22" ht="11.25">
      <c r="A23" s="7" t="s">
        <v>29</v>
      </c>
      <c r="B23" s="7" t="s">
        <v>13</v>
      </c>
      <c r="C23" s="2">
        <v>1</v>
      </c>
      <c r="D23" s="2">
        <v>5</v>
      </c>
      <c r="E23" s="2">
        <v>8</v>
      </c>
      <c r="F23" s="2">
        <v>24</v>
      </c>
      <c r="G23" s="2">
        <v>4</v>
      </c>
      <c r="H23" s="2">
        <v>5</v>
      </c>
      <c r="I23" s="2">
        <v>7</v>
      </c>
      <c r="J23" s="2">
        <v>27</v>
      </c>
      <c r="K23" s="2">
        <v>3</v>
      </c>
      <c r="L23" s="2">
        <v>9</v>
      </c>
      <c r="M23" s="2">
        <v>13</v>
      </c>
      <c r="N23" s="2">
        <v>54</v>
      </c>
      <c r="O23" s="2">
        <v>16</v>
      </c>
      <c r="P23" s="2">
        <v>31</v>
      </c>
      <c r="Q23" s="2">
        <v>35</v>
      </c>
      <c r="R23" s="2">
        <v>73</v>
      </c>
      <c r="S23" s="2">
        <v>10</v>
      </c>
      <c r="T23" s="2">
        <v>18</v>
      </c>
      <c r="U23" s="2">
        <v>25</v>
      </c>
      <c r="V23" s="2">
        <v>86</v>
      </c>
    </row>
    <row r="24" spans="1:22" s="5" customFormat="1" ht="11.25">
      <c r="A24" s="6" t="s">
        <v>30</v>
      </c>
      <c r="B24" s="6" t="s">
        <v>17</v>
      </c>
      <c r="C24" s="4">
        <v>13</v>
      </c>
      <c r="D24" s="4">
        <v>44</v>
      </c>
      <c r="E24" s="4">
        <v>67</v>
      </c>
      <c r="F24" s="4">
        <v>306</v>
      </c>
      <c r="G24" s="4">
        <v>31</v>
      </c>
      <c r="H24" s="4">
        <v>73</v>
      </c>
      <c r="I24" s="4">
        <v>122</v>
      </c>
      <c r="J24" s="4">
        <v>419</v>
      </c>
      <c r="K24" s="4">
        <v>37</v>
      </c>
      <c r="L24" s="4">
        <v>117</v>
      </c>
      <c r="M24" s="4">
        <v>167</v>
      </c>
      <c r="N24" s="4">
        <v>708</v>
      </c>
      <c r="O24" s="4">
        <v>72</v>
      </c>
      <c r="P24" s="4">
        <v>158</v>
      </c>
      <c r="Q24" s="4">
        <v>233</v>
      </c>
      <c r="R24" s="4">
        <v>691</v>
      </c>
      <c r="S24" s="4">
        <v>99</v>
      </c>
      <c r="T24" s="4">
        <v>133</v>
      </c>
      <c r="U24" s="4">
        <v>175</v>
      </c>
      <c r="V24" s="4">
        <v>600</v>
      </c>
    </row>
    <row r="25" spans="1:22" ht="11.25">
      <c r="A25" s="7" t="s">
        <v>31</v>
      </c>
      <c r="B25" s="7" t="s">
        <v>13</v>
      </c>
      <c r="C25" s="2">
        <v>9</v>
      </c>
      <c r="D25" s="2">
        <v>171</v>
      </c>
      <c r="E25" s="2">
        <v>193</v>
      </c>
      <c r="F25" s="2">
        <v>451</v>
      </c>
      <c r="G25" s="2">
        <v>74</v>
      </c>
      <c r="H25" s="2">
        <v>193</v>
      </c>
      <c r="I25" s="2">
        <v>285</v>
      </c>
      <c r="J25" s="2">
        <v>587</v>
      </c>
      <c r="K25" s="2">
        <v>118</v>
      </c>
      <c r="L25" s="2">
        <v>308</v>
      </c>
      <c r="M25" s="2">
        <v>434</v>
      </c>
      <c r="N25" s="2">
        <v>678</v>
      </c>
      <c r="O25" s="2">
        <v>114</v>
      </c>
      <c r="P25" s="2">
        <v>247</v>
      </c>
      <c r="Q25" s="2">
        <v>460</v>
      </c>
      <c r="R25" s="2">
        <v>837</v>
      </c>
      <c r="S25" s="2">
        <v>286</v>
      </c>
      <c r="T25" s="2">
        <v>796</v>
      </c>
      <c r="U25" s="2">
        <v>1081</v>
      </c>
      <c r="V25" s="2">
        <v>2011</v>
      </c>
    </row>
    <row r="26" spans="1:22" ht="11.25">
      <c r="A26" s="7" t="s">
        <v>32</v>
      </c>
      <c r="B26" s="7" t="s">
        <v>13</v>
      </c>
      <c r="C26" s="2">
        <v>13</v>
      </c>
      <c r="D26" s="2">
        <v>23</v>
      </c>
      <c r="E26" s="2">
        <v>57</v>
      </c>
      <c r="F26" s="2">
        <v>114</v>
      </c>
      <c r="G26" s="2">
        <v>39</v>
      </c>
      <c r="H26" s="2">
        <v>79</v>
      </c>
      <c r="I26" s="2">
        <v>111</v>
      </c>
      <c r="J26" s="2">
        <v>176</v>
      </c>
      <c r="K26" s="2">
        <v>30</v>
      </c>
      <c r="L26" s="2">
        <v>74</v>
      </c>
      <c r="M26" s="2">
        <v>90</v>
      </c>
      <c r="N26" s="2">
        <v>199</v>
      </c>
      <c r="O26" s="2">
        <v>32</v>
      </c>
      <c r="P26" s="2">
        <v>63</v>
      </c>
      <c r="Q26" s="2">
        <v>138</v>
      </c>
      <c r="R26" s="2">
        <v>270</v>
      </c>
      <c r="S26" s="2">
        <v>101</v>
      </c>
      <c r="T26" s="2">
        <v>123</v>
      </c>
      <c r="U26" s="2">
        <v>176</v>
      </c>
      <c r="V26" s="2">
        <v>357</v>
      </c>
    </row>
    <row r="27" spans="1:22" ht="11.25">
      <c r="A27" s="7" t="s">
        <v>33</v>
      </c>
      <c r="B27" s="7" t="s">
        <v>13</v>
      </c>
      <c r="C27" s="2">
        <v>29</v>
      </c>
      <c r="D27" s="2">
        <v>54</v>
      </c>
      <c r="E27" s="2">
        <v>73</v>
      </c>
      <c r="F27" s="2">
        <v>218</v>
      </c>
      <c r="G27" s="2">
        <v>33</v>
      </c>
      <c r="H27" s="2">
        <v>78</v>
      </c>
      <c r="I27" s="2">
        <v>110</v>
      </c>
      <c r="J27" s="2">
        <v>381</v>
      </c>
      <c r="K27" s="2">
        <v>52</v>
      </c>
      <c r="L27" s="2">
        <v>70</v>
      </c>
      <c r="M27" s="2">
        <v>89</v>
      </c>
      <c r="N27" s="2">
        <v>282</v>
      </c>
      <c r="O27" s="2">
        <v>31</v>
      </c>
      <c r="P27" s="2">
        <v>42</v>
      </c>
      <c r="Q27" s="2">
        <v>130</v>
      </c>
      <c r="R27" s="2">
        <v>393</v>
      </c>
      <c r="S27" s="2">
        <v>103</v>
      </c>
      <c r="T27" s="2">
        <v>230</v>
      </c>
      <c r="U27" s="2">
        <v>280</v>
      </c>
      <c r="V27" s="2">
        <v>1022</v>
      </c>
    </row>
    <row r="28" spans="1:22" s="5" customFormat="1" ht="11.25">
      <c r="A28" s="6" t="s">
        <v>34</v>
      </c>
      <c r="B28" s="6" t="s">
        <v>17</v>
      </c>
      <c r="C28" s="4">
        <v>51</v>
      </c>
      <c r="D28" s="4">
        <v>248</v>
      </c>
      <c r="E28" s="4">
        <v>323</v>
      </c>
      <c r="F28" s="4">
        <v>783</v>
      </c>
      <c r="G28" s="4">
        <v>146</v>
      </c>
      <c r="H28" s="4">
        <v>350</v>
      </c>
      <c r="I28" s="4">
        <v>506</v>
      </c>
      <c r="J28" s="4">
        <v>1144</v>
      </c>
      <c r="K28" s="4">
        <v>200</v>
      </c>
      <c r="L28" s="4">
        <v>452</v>
      </c>
      <c r="M28" s="4">
        <v>613</v>
      </c>
      <c r="N28" s="4">
        <v>1159</v>
      </c>
      <c r="O28" s="4">
        <v>177</v>
      </c>
      <c r="P28" s="4">
        <v>352</v>
      </c>
      <c r="Q28" s="4">
        <v>728</v>
      </c>
      <c r="R28" s="4">
        <v>1500</v>
      </c>
      <c r="S28" s="4">
        <v>490</v>
      </c>
      <c r="T28" s="4">
        <v>1149</v>
      </c>
      <c r="U28" s="4">
        <v>1537</v>
      </c>
      <c r="V28" s="4">
        <v>3390</v>
      </c>
    </row>
    <row r="29" spans="1:22" ht="11.25">
      <c r="A29" s="7" t="s">
        <v>35</v>
      </c>
      <c r="B29" s="7" t="s">
        <v>13</v>
      </c>
      <c r="C29" s="2">
        <v>49</v>
      </c>
      <c r="D29" s="2">
        <v>147</v>
      </c>
      <c r="E29" s="2">
        <v>171</v>
      </c>
      <c r="F29" s="2">
        <v>244</v>
      </c>
      <c r="G29" s="2">
        <v>52</v>
      </c>
      <c r="H29" s="2">
        <v>92</v>
      </c>
      <c r="I29" s="2">
        <v>175</v>
      </c>
      <c r="J29" s="2">
        <v>522</v>
      </c>
      <c r="K29" s="2">
        <v>95</v>
      </c>
      <c r="L29" s="2">
        <v>219</v>
      </c>
      <c r="M29" s="2">
        <v>498</v>
      </c>
      <c r="N29" s="2">
        <v>785</v>
      </c>
      <c r="O29" s="2">
        <v>66</v>
      </c>
      <c r="P29" s="2">
        <v>216</v>
      </c>
      <c r="Q29" s="2">
        <v>467</v>
      </c>
      <c r="R29" s="2">
        <v>799</v>
      </c>
      <c r="S29" s="2">
        <v>185</v>
      </c>
      <c r="T29" s="2">
        <v>351</v>
      </c>
      <c r="U29" s="2">
        <v>757</v>
      </c>
      <c r="V29" s="2">
        <v>1332</v>
      </c>
    </row>
    <row r="30" spans="1:22" ht="11.25">
      <c r="A30" s="7" t="s">
        <v>36</v>
      </c>
      <c r="B30" s="7" t="s">
        <v>13</v>
      </c>
      <c r="C30" s="2">
        <v>9</v>
      </c>
      <c r="D30" s="2">
        <v>23</v>
      </c>
      <c r="E30" s="2">
        <v>33</v>
      </c>
      <c r="F30" s="2">
        <v>104</v>
      </c>
      <c r="G30" s="2">
        <v>12</v>
      </c>
      <c r="H30" s="2">
        <v>36</v>
      </c>
      <c r="I30" s="2">
        <v>65</v>
      </c>
      <c r="J30" s="2">
        <v>114</v>
      </c>
      <c r="K30" s="2">
        <v>18</v>
      </c>
      <c r="L30" s="2">
        <v>32</v>
      </c>
      <c r="M30" s="2">
        <v>85</v>
      </c>
      <c r="N30" s="2">
        <v>111</v>
      </c>
      <c r="O30" s="2">
        <v>29</v>
      </c>
      <c r="P30" s="2">
        <v>38</v>
      </c>
      <c r="Q30" s="2">
        <v>69</v>
      </c>
      <c r="R30" s="2">
        <v>169</v>
      </c>
      <c r="S30" s="2">
        <v>48</v>
      </c>
      <c r="T30" s="2">
        <v>89</v>
      </c>
      <c r="U30" s="2">
        <v>120</v>
      </c>
      <c r="V30" s="2">
        <v>243</v>
      </c>
    </row>
    <row r="31" spans="1:22" ht="11.25">
      <c r="A31" s="7" t="s">
        <v>50</v>
      </c>
      <c r="B31" s="7" t="s">
        <v>13</v>
      </c>
      <c r="C31" s="2">
        <v>90</v>
      </c>
      <c r="D31" s="2">
        <v>184</v>
      </c>
      <c r="E31" s="2">
        <v>253</v>
      </c>
      <c r="F31" s="2">
        <v>415</v>
      </c>
      <c r="G31" s="2">
        <v>54</v>
      </c>
      <c r="H31" s="2">
        <v>139</v>
      </c>
      <c r="I31" s="2">
        <v>276</v>
      </c>
      <c r="J31" s="2">
        <v>546</v>
      </c>
      <c r="K31" s="2">
        <v>187</v>
      </c>
      <c r="L31" s="2">
        <v>253</v>
      </c>
      <c r="M31" s="2">
        <v>399</v>
      </c>
      <c r="N31" s="2">
        <v>593</v>
      </c>
      <c r="O31" s="2">
        <v>157</v>
      </c>
      <c r="P31" s="2">
        <v>268</v>
      </c>
      <c r="Q31" s="2">
        <v>409</v>
      </c>
      <c r="R31" s="2">
        <v>690</v>
      </c>
      <c r="S31" s="2">
        <v>166</v>
      </c>
      <c r="T31" s="2">
        <v>338</v>
      </c>
      <c r="U31" s="2">
        <v>502</v>
      </c>
      <c r="V31" s="2">
        <v>1249</v>
      </c>
    </row>
    <row r="32" spans="1:22" s="5" customFormat="1" ht="11.25">
      <c r="A32" s="6" t="s">
        <v>37</v>
      </c>
      <c r="B32" s="6" t="s">
        <v>17</v>
      </c>
      <c r="C32" s="4">
        <v>148</v>
      </c>
      <c r="D32" s="4">
        <v>354</v>
      </c>
      <c r="E32" s="4">
        <v>457</v>
      </c>
      <c r="F32" s="4">
        <v>763</v>
      </c>
      <c r="G32" s="4">
        <v>118</v>
      </c>
      <c r="H32" s="4">
        <v>267</v>
      </c>
      <c r="I32" s="4">
        <v>516</v>
      </c>
      <c r="J32" s="4">
        <v>1182</v>
      </c>
      <c r="K32" s="4">
        <v>300</v>
      </c>
      <c r="L32" s="4">
        <v>504</v>
      </c>
      <c r="M32" s="4">
        <v>982</v>
      </c>
      <c r="N32" s="4">
        <v>1489</v>
      </c>
      <c r="O32" s="4">
        <v>252</v>
      </c>
      <c r="P32" s="4">
        <v>522</v>
      </c>
      <c r="Q32" s="4">
        <v>945</v>
      </c>
      <c r="R32" s="4">
        <v>1658</v>
      </c>
      <c r="S32" s="4">
        <v>399</v>
      </c>
      <c r="T32" s="4">
        <v>778</v>
      </c>
      <c r="U32" s="4">
        <v>1379</v>
      </c>
      <c r="V32" s="4">
        <v>2824</v>
      </c>
    </row>
    <row r="33" spans="1:22" s="5" customFormat="1" ht="11.25">
      <c r="A33" s="10" t="s">
        <v>38</v>
      </c>
      <c r="B33" s="6" t="s">
        <v>11</v>
      </c>
      <c r="C33" s="4">
        <v>212</v>
      </c>
      <c r="D33" s="4">
        <v>646</v>
      </c>
      <c r="E33" s="4">
        <v>847</v>
      </c>
      <c r="F33" s="4">
        <v>1852</v>
      </c>
      <c r="G33" s="4">
        <v>295</v>
      </c>
      <c r="H33" s="4">
        <v>690</v>
      </c>
      <c r="I33" s="4">
        <v>1144</v>
      </c>
      <c r="J33" s="4">
        <v>2745</v>
      </c>
      <c r="K33" s="4">
        <v>537</v>
      </c>
      <c r="L33" s="4">
        <v>1073</v>
      </c>
      <c r="M33" s="4">
        <v>1762</v>
      </c>
      <c r="N33" s="4">
        <f>N24+N28+N32</f>
        <v>3356</v>
      </c>
      <c r="O33" s="4">
        <f>O24+O28+O32</f>
        <v>501</v>
      </c>
      <c r="P33" s="4">
        <f>P24+P28+P32</f>
        <v>1032</v>
      </c>
      <c r="Q33" s="4">
        <f>Q24+Q28+Q32</f>
        <v>1906</v>
      </c>
      <c r="R33" s="4">
        <v>3849</v>
      </c>
      <c r="S33" s="4">
        <f>S24+S28+S32</f>
        <v>988</v>
      </c>
      <c r="T33" s="4">
        <f>T24+T28+T32</f>
        <v>2060</v>
      </c>
      <c r="U33" s="4">
        <f>U24+U28+U32</f>
        <v>3091</v>
      </c>
      <c r="V33" s="4">
        <f>V24+V28+V32</f>
        <v>6814</v>
      </c>
    </row>
    <row r="34" spans="1:22" s="5" customFormat="1" ht="11.25">
      <c r="A34" s="6" t="s">
        <v>39</v>
      </c>
      <c r="B34" s="6" t="s">
        <v>40</v>
      </c>
      <c r="C34" s="4">
        <v>1405</v>
      </c>
      <c r="D34" s="4">
        <v>3417</v>
      </c>
      <c r="E34" s="4">
        <v>5269</v>
      </c>
      <c r="F34" s="4">
        <v>9994</v>
      </c>
      <c r="G34" s="4">
        <v>2061</v>
      </c>
      <c r="H34" s="4">
        <v>5004</v>
      </c>
      <c r="I34" s="4">
        <v>7981</v>
      </c>
      <c r="J34" s="4">
        <v>14389</v>
      </c>
      <c r="K34" s="4">
        <v>3394</v>
      </c>
      <c r="L34" s="4">
        <v>6517</v>
      </c>
      <c r="M34" s="4">
        <v>10218</v>
      </c>
      <c r="N34" s="4">
        <f>N7+N20+N33</f>
        <v>17681</v>
      </c>
      <c r="O34" s="4">
        <f>O7+O20+O33</f>
        <v>3661</v>
      </c>
      <c r="P34" s="4">
        <f>P7+P20+P33</f>
        <v>6472</v>
      </c>
      <c r="Q34" s="4">
        <f>Q7+Q20+Q33</f>
        <v>10302</v>
      </c>
      <c r="R34" s="4">
        <v>21127</v>
      </c>
      <c r="S34" s="4">
        <f>S7+S20+S33</f>
        <v>4772</v>
      </c>
      <c r="T34" s="4">
        <f>T7+T20+T33</f>
        <v>8686</v>
      </c>
      <c r="U34" s="4">
        <f>U7+U20+U33</f>
        <v>12865</v>
      </c>
      <c r="V34" s="4">
        <f>V7+V20+V33</f>
        <v>28208</v>
      </c>
    </row>
    <row r="35" spans="1:2" ht="11.25">
      <c r="A35" s="11" t="s">
        <v>43</v>
      </c>
      <c r="B35" s="11"/>
    </row>
    <row r="36" spans="1:22" s="5" customFormat="1" ht="11.25">
      <c r="A36" s="6" t="s">
        <v>7</v>
      </c>
      <c r="B36" s="6" t="s">
        <v>8</v>
      </c>
      <c r="C36" s="13">
        <v>81.2</v>
      </c>
      <c r="D36" s="13">
        <v>108.6</v>
      </c>
      <c r="E36" s="13">
        <v>121.5</v>
      </c>
      <c r="F36" s="13">
        <v>144</v>
      </c>
      <c r="G36" s="13">
        <v>48.7</v>
      </c>
      <c r="H36" s="13">
        <v>100</v>
      </c>
      <c r="I36" s="13">
        <v>117.6</v>
      </c>
      <c r="J36" s="13">
        <v>99.4</v>
      </c>
      <c r="K36" s="13">
        <v>298.5</v>
      </c>
      <c r="L36" s="13">
        <v>151.2</v>
      </c>
      <c r="M36" s="13">
        <v>129.8</v>
      </c>
      <c r="N36" s="13">
        <f>N5/J5*100</f>
        <v>140.31148134733792</v>
      </c>
      <c r="O36" s="13">
        <v>150.41050903119867</v>
      </c>
      <c r="P36" s="13">
        <v>91.43627781523938</v>
      </c>
      <c r="Q36" s="13">
        <v>117.13091922005572</v>
      </c>
      <c r="R36" s="13">
        <v>150.69695405265875</v>
      </c>
      <c r="S36" s="13">
        <v>129.25764192139738</v>
      </c>
      <c r="T36" s="13">
        <v>122.1976401179941</v>
      </c>
      <c r="U36" s="13">
        <v>95.91755846214824</v>
      </c>
      <c r="V36" s="13">
        <v>108.61596437136005</v>
      </c>
    </row>
    <row r="37" spans="1:22" s="5" customFormat="1" ht="11.25">
      <c r="A37" s="6" t="s">
        <v>41</v>
      </c>
      <c r="B37" s="6" t="s">
        <v>9</v>
      </c>
      <c r="C37" s="13">
        <v>83.7</v>
      </c>
      <c r="D37" s="13">
        <v>96</v>
      </c>
      <c r="E37" s="13">
        <v>110.6</v>
      </c>
      <c r="F37" s="13">
        <v>139.8</v>
      </c>
      <c r="G37" s="13">
        <v>215</v>
      </c>
      <c r="H37" s="13">
        <v>191.9</v>
      </c>
      <c r="I37" s="13">
        <v>189.8</v>
      </c>
      <c r="J37" s="13">
        <v>167.8</v>
      </c>
      <c r="K37" s="13">
        <v>218.9</v>
      </c>
      <c r="L37" s="13">
        <v>193.4</v>
      </c>
      <c r="M37" s="13">
        <v>167.8</v>
      </c>
      <c r="N37" s="13">
        <f aca="true" t="shared" si="0" ref="N37:N65">N6/J6*100</f>
        <v>138.5286420471067</v>
      </c>
      <c r="O37" s="13">
        <v>100.37593984962405</v>
      </c>
      <c r="P37" s="13">
        <v>94.07490217998881</v>
      </c>
      <c r="Q37" s="13">
        <v>76.4540995094604</v>
      </c>
      <c r="R37" s="13">
        <v>96.07472712006717</v>
      </c>
      <c r="S37" s="13">
        <v>115.4494382022472</v>
      </c>
      <c r="T37" s="13">
        <v>122.99465240641712</v>
      </c>
      <c r="U37" s="13">
        <v>128.91842346471128</v>
      </c>
      <c r="V37" s="13">
        <v>131.72383657417524</v>
      </c>
    </row>
    <row r="38" spans="1:22" ht="11.25">
      <c r="A38" s="10" t="s">
        <v>10</v>
      </c>
      <c r="B38" s="6" t="s">
        <v>11</v>
      </c>
      <c r="C38" s="13">
        <v>82.1</v>
      </c>
      <c r="D38" s="13">
        <v>104.1</v>
      </c>
      <c r="E38" s="13">
        <v>117</v>
      </c>
      <c r="F38" s="13">
        <v>142.2</v>
      </c>
      <c r="G38" s="13">
        <v>107</v>
      </c>
      <c r="H38" s="13">
        <v>130.3</v>
      </c>
      <c r="I38" s="13">
        <v>145.6</v>
      </c>
      <c r="J38" s="13">
        <v>128.4</v>
      </c>
      <c r="K38" s="13">
        <v>242.5</v>
      </c>
      <c r="L38" s="13">
        <v>171.7</v>
      </c>
      <c r="M38" s="13">
        <v>149</v>
      </c>
      <c r="N38" s="13">
        <f t="shared" si="0"/>
        <v>139.3225806451613</v>
      </c>
      <c r="O38" s="13">
        <v>118.58936043036461</v>
      </c>
      <c r="P38" s="13">
        <v>92.87897310513448</v>
      </c>
      <c r="Q38" s="13">
        <v>93.94968051118211</v>
      </c>
      <c r="R38" s="13">
        <v>120.5718916415837</v>
      </c>
      <c r="S38" s="13">
        <v>121.82459677419355</v>
      </c>
      <c r="T38" s="13">
        <v>122.63902599539323</v>
      </c>
      <c r="U38" s="13">
        <v>111.2221041445271</v>
      </c>
      <c r="V38" s="13">
        <v>118.77100336053769</v>
      </c>
    </row>
    <row r="39" spans="1:22" ht="11.25">
      <c r="A39" s="7" t="s">
        <v>12</v>
      </c>
      <c r="B39" s="7" t="s">
        <v>13</v>
      </c>
      <c r="C39" s="3">
        <v>80.6</v>
      </c>
      <c r="D39" s="3">
        <v>132.6</v>
      </c>
      <c r="E39" s="3">
        <v>104.8</v>
      </c>
      <c r="F39" s="3">
        <v>200</v>
      </c>
      <c r="G39" s="3">
        <v>308</v>
      </c>
      <c r="H39" s="3">
        <v>173.8</v>
      </c>
      <c r="I39" s="3">
        <v>205.7</v>
      </c>
      <c r="J39" s="3">
        <v>118.5</v>
      </c>
      <c r="K39" s="3">
        <v>54.5</v>
      </c>
      <c r="L39" s="3">
        <v>139.6</v>
      </c>
      <c r="M39" s="3">
        <v>126.5</v>
      </c>
      <c r="N39" s="13">
        <f t="shared" si="0"/>
        <v>128.49462365591398</v>
      </c>
      <c r="O39" s="3">
        <v>245.23809523809524</v>
      </c>
      <c r="P39" s="3">
        <v>215.54054054054052</v>
      </c>
      <c r="Q39" s="3">
        <v>223.14410480349346</v>
      </c>
      <c r="R39" s="3">
        <v>157.9497907949791</v>
      </c>
      <c r="S39" s="3">
        <v>54.36893203883495</v>
      </c>
      <c r="T39" s="3">
        <v>56.739811912225704</v>
      </c>
      <c r="U39" s="3">
        <v>68.4931506849315</v>
      </c>
      <c r="V39" s="3">
        <v>78.54304635761589</v>
      </c>
    </row>
    <row r="40" spans="1:22" ht="11.25">
      <c r="A40" s="7" t="s">
        <v>14</v>
      </c>
      <c r="B40" s="7" t="s">
        <v>13</v>
      </c>
      <c r="C40" s="3">
        <v>63.2</v>
      </c>
      <c r="D40" s="3">
        <v>82.9</v>
      </c>
      <c r="E40" s="3">
        <v>71.4</v>
      </c>
      <c r="F40" s="3">
        <v>143.2</v>
      </c>
      <c r="G40" s="3">
        <v>141.7</v>
      </c>
      <c r="H40" s="3">
        <v>258.6</v>
      </c>
      <c r="I40" s="3">
        <v>246.7</v>
      </c>
      <c r="J40" s="3">
        <v>246.3</v>
      </c>
      <c r="K40" s="3">
        <v>194.1</v>
      </c>
      <c r="L40" s="3">
        <v>132</v>
      </c>
      <c r="M40" s="3">
        <v>139.6</v>
      </c>
      <c r="N40" s="13">
        <f t="shared" si="0"/>
        <v>80</v>
      </c>
      <c r="O40" s="3">
        <v>160.6060606060606</v>
      </c>
      <c r="P40" s="3">
        <v>122.22222222222223</v>
      </c>
      <c r="Q40" s="3">
        <v>121.29032258064515</v>
      </c>
      <c r="R40" s="3">
        <v>131.34328358208955</v>
      </c>
      <c r="S40" s="3">
        <v>54.71698113207547</v>
      </c>
      <c r="T40" s="3">
        <v>42.97520661157025</v>
      </c>
      <c r="U40" s="3">
        <v>56.38297872340425</v>
      </c>
      <c r="V40" s="3">
        <v>86.93181818181817</v>
      </c>
    </row>
    <row r="41" spans="1:22" ht="11.25">
      <c r="A41" s="7" t="s">
        <v>15</v>
      </c>
      <c r="B41" s="7" t="s">
        <v>13</v>
      </c>
      <c r="C41" s="3">
        <v>205.3</v>
      </c>
      <c r="D41" s="3">
        <v>151.2</v>
      </c>
      <c r="E41" s="3">
        <v>131.9</v>
      </c>
      <c r="F41" s="3">
        <v>148.2</v>
      </c>
      <c r="G41" s="3">
        <v>116.7</v>
      </c>
      <c r="H41" s="3">
        <v>137.1</v>
      </c>
      <c r="I41" s="3">
        <v>122.6</v>
      </c>
      <c r="J41" s="3">
        <v>145.1</v>
      </c>
      <c r="K41" s="3">
        <v>111</v>
      </c>
      <c r="L41" s="3">
        <v>177.6</v>
      </c>
      <c r="M41" s="3">
        <v>167.4</v>
      </c>
      <c r="N41" s="13">
        <f t="shared" si="0"/>
        <v>140.24096385542168</v>
      </c>
      <c r="O41" s="3">
        <v>146.53465346534654</v>
      </c>
      <c r="P41" s="3">
        <v>76.49006622516556</v>
      </c>
      <c r="Q41" s="3">
        <v>130.25641025641025</v>
      </c>
      <c r="R41" s="3">
        <v>144.84536082474227</v>
      </c>
      <c r="S41" s="3">
        <v>116.89189189189189</v>
      </c>
      <c r="T41" s="3">
        <v>90.04329004329004</v>
      </c>
      <c r="U41" s="3">
        <v>42.71653543307087</v>
      </c>
      <c r="V41" s="3">
        <v>94.78054567022538</v>
      </c>
    </row>
    <row r="42" spans="1:22" ht="11.25">
      <c r="A42" s="6" t="s">
        <v>16</v>
      </c>
      <c r="B42" s="6" t="s">
        <v>17</v>
      </c>
      <c r="C42" s="13">
        <v>130.7</v>
      </c>
      <c r="D42" s="13">
        <v>131.3</v>
      </c>
      <c r="E42" s="13">
        <v>111</v>
      </c>
      <c r="F42" s="13">
        <v>165.4</v>
      </c>
      <c r="G42" s="13">
        <v>160.9</v>
      </c>
      <c r="H42" s="13">
        <v>164</v>
      </c>
      <c r="I42" s="13">
        <v>162.5</v>
      </c>
      <c r="J42" s="13">
        <v>152.4</v>
      </c>
      <c r="K42" s="13">
        <v>95.1</v>
      </c>
      <c r="L42" s="13">
        <v>156.4</v>
      </c>
      <c r="M42" s="13">
        <v>147.4</v>
      </c>
      <c r="N42" s="13">
        <f t="shared" si="0"/>
        <v>118.36007130124777</v>
      </c>
      <c r="O42" s="13">
        <v>172.72727272727272</v>
      </c>
      <c r="P42" s="13">
        <v>122.22222222222223</v>
      </c>
      <c r="Q42" s="13">
        <v>155.94315245478037</v>
      </c>
      <c r="R42" s="13">
        <v>146.83734939759037</v>
      </c>
      <c r="S42" s="13">
        <v>84.86842105263158</v>
      </c>
      <c r="T42" s="13">
        <v>65.72280178837556</v>
      </c>
      <c r="U42" s="13">
        <v>55.758077879038936</v>
      </c>
      <c r="V42" s="13">
        <v>87.07692307692308</v>
      </c>
    </row>
    <row r="43" spans="1:22" ht="11.25">
      <c r="A43" s="7" t="s">
        <v>18</v>
      </c>
      <c r="B43" s="7" t="s">
        <v>13</v>
      </c>
      <c r="C43" s="3">
        <v>86.9</v>
      </c>
      <c r="D43" s="3">
        <v>108.8</v>
      </c>
      <c r="E43" s="3">
        <v>119.6</v>
      </c>
      <c r="F43" s="3">
        <v>126.8</v>
      </c>
      <c r="G43" s="3">
        <v>210</v>
      </c>
      <c r="H43" s="3">
        <v>221.4</v>
      </c>
      <c r="I43" s="3">
        <v>179.2</v>
      </c>
      <c r="J43" s="3">
        <v>178.7</v>
      </c>
      <c r="K43" s="3">
        <v>141.6</v>
      </c>
      <c r="L43" s="3">
        <v>72.6</v>
      </c>
      <c r="M43" s="3">
        <v>81.2</v>
      </c>
      <c r="N43" s="13">
        <f t="shared" si="0"/>
        <v>89.90825688073394</v>
      </c>
      <c r="O43" s="3">
        <v>89.31082981715893</v>
      </c>
      <c r="P43" s="3">
        <v>109.99048525214081</v>
      </c>
      <c r="Q43" s="3">
        <v>100.75140889167189</v>
      </c>
      <c r="R43" s="3">
        <v>104.93877551020407</v>
      </c>
      <c r="S43" s="3">
        <v>66.2992125984252</v>
      </c>
      <c r="T43" s="3">
        <v>121.36678200692042</v>
      </c>
      <c r="U43" s="3">
        <v>116.15910503418272</v>
      </c>
      <c r="V43" s="3">
        <v>158.10968494749125</v>
      </c>
    </row>
    <row r="44" spans="1:22" ht="11.25">
      <c r="A44" s="7" t="s">
        <v>19</v>
      </c>
      <c r="B44" s="7" t="s">
        <v>13</v>
      </c>
      <c r="C44" s="3">
        <v>215.7</v>
      </c>
      <c r="D44" s="3">
        <v>277.3</v>
      </c>
      <c r="E44" s="3">
        <v>205.7</v>
      </c>
      <c r="F44" s="3">
        <v>149.1</v>
      </c>
      <c r="G44" s="3">
        <v>166.4</v>
      </c>
      <c r="H44" s="3">
        <v>119.1</v>
      </c>
      <c r="I44" s="3">
        <v>92.4</v>
      </c>
      <c r="J44" s="3">
        <v>109.6</v>
      </c>
      <c r="K44" s="3">
        <v>53</v>
      </c>
      <c r="L44" s="3">
        <v>88.5</v>
      </c>
      <c r="M44" s="3">
        <v>140.9</v>
      </c>
      <c r="N44" s="13">
        <f t="shared" si="0"/>
        <v>138.56382978723406</v>
      </c>
      <c r="O44" s="3">
        <v>63.91752577319587</v>
      </c>
      <c r="P44" s="3">
        <v>139.3782383419689</v>
      </c>
      <c r="Q44" s="3">
        <v>98.77675840978594</v>
      </c>
      <c r="R44" s="3">
        <v>142.0345489443378</v>
      </c>
      <c r="S44" s="3">
        <v>98.38709677419355</v>
      </c>
      <c r="T44" s="3">
        <v>89.59107806691449</v>
      </c>
      <c r="U44" s="3">
        <v>166.87306501547988</v>
      </c>
      <c r="V44" s="3">
        <v>107.16216216216216</v>
      </c>
    </row>
    <row r="45" spans="1:22" ht="11.25">
      <c r="A45" s="7" t="s">
        <v>20</v>
      </c>
      <c r="B45" s="7" t="s">
        <v>13</v>
      </c>
      <c r="C45" s="3">
        <v>22.5</v>
      </c>
      <c r="D45" s="3">
        <v>116</v>
      </c>
      <c r="E45" s="3">
        <v>90.8</v>
      </c>
      <c r="F45" s="3">
        <v>102.2</v>
      </c>
      <c r="G45" s="3">
        <v>822.2</v>
      </c>
      <c r="H45" s="3">
        <v>76.1</v>
      </c>
      <c r="I45" s="3">
        <v>94.3</v>
      </c>
      <c r="J45" s="3">
        <v>109.5</v>
      </c>
      <c r="K45" s="3">
        <v>44.6</v>
      </c>
      <c r="L45" s="3">
        <v>97.6</v>
      </c>
      <c r="M45" s="3">
        <v>128.9</v>
      </c>
      <c r="N45" s="13">
        <f t="shared" si="0"/>
        <v>114.56692913385827</v>
      </c>
      <c r="O45" s="3">
        <v>145.45454545454547</v>
      </c>
      <c r="P45" s="3">
        <v>102.46913580246914</v>
      </c>
      <c r="Q45" s="3">
        <v>92.70833333333334</v>
      </c>
      <c r="R45" s="3">
        <v>175.2577319587629</v>
      </c>
      <c r="S45" s="3">
        <v>114.58333333333333</v>
      </c>
      <c r="T45" s="3">
        <v>109.63855421686748</v>
      </c>
      <c r="U45" s="3">
        <v>121.91011235955057</v>
      </c>
      <c r="V45" s="3">
        <v>96.86274509803921</v>
      </c>
    </row>
    <row r="46" spans="1:22" ht="11.25">
      <c r="A46" s="6" t="s">
        <v>21</v>
      </c>
      <c r="B46" s="6" t="s">
        <v>17</v>
      </c>
      <c r="C46" s="13">
        <v>97.8</v>
      </c>
      <c r="D46" s="13">
        <v>124.3</v>
      </c>
      <c r="E46" s="13">
        <v>124.2</v>
      </c>
      <c r="F46" s="13">
        <v>126.5</v>
      </c>
      <c r="G46" s="13">
        <v>212</v>
      </c>
      <c r="H46" s="13">
        <v>184.9</v>
      </c>
      <c r="I46" s="13">
        <v>155.8</v>
      </c>
      <c r="J46" s="13">
        <v>159.8</v>
      </c>
      <c r="K46" s="13">
        <v>110.8</v>
      </c>
      <c r="L46" s="13">
        <v>75.8</v>
      </c>
      <c r="M46" s="13">
        <v>90.2</v>
      </c>
      <c r="N46" s="13">
        <f t="shared" si="0"/>
        <v>97.2280178837556</v>
      </c>
      <c r="O46" s="13">
        <v>88.58501783590962</v>
      </c>
      <c r="P46" s="13">
        <v>113.81132075471699</v>
      </c>
      <c r="Q46" s="13">
        <v>99.7164461247637</v>
      </c>
      <c r="R46" s="13">
        <v>117.1367259350092</v>
      </c>
      <c r="S46" s="13">
        <v>72.08053691275168</v>
      </c>
      <c r="T46" s="13">
        <v>115.05305039787798</v>
      </c>
      <c r="U46" s="13">
        <v>124.40758293838863</v>
      </c>
      <c r="V46" s="13">
        <v>140.06804501439413</v>
      </c>
    </row>
    <row r="47" spans="1:22" ht="11.25">
      <c r="A47" s="7" t="s">
        <v>22</v>
      </c>
      <c r="B47" s="7" t="s">
        <v>13</v>
      </c>
      <c r="C47" s="3">
        <v>45</v>
      </c>
      <c r="D47" s="3">
        <v>109.3</v>
      </c>
      <c r="E47" s="3">
        <v>108.7</v>
      </c>
      <c r="F47" s="3">
        <v>80.7</v>
      </c>
      <c r="G47" s="3">
        <v>500</v>
      </c>
      <c r="H47" s="3">
        <v>204.3</v>
      </c>
      <c r="I47" s="3">
        <v>187</v>
      </c>
      <c r="J47" s="3">
        <v>216.8</v>
      </c>
      <c r="K47" s="3">
        <v>91.1</v>
      </c>
      <c r="L47" s="3">
        <v>70.8</v>
      </c>
      <c r="M47" s="3">
        <v>70.6</v>
      </c>
      <c r="N47" s="13">
        <f t="shared" si="0"/>
        <v>66.36904761904762</v>
      </c>
      <c r="O47" s="3">
        <v>58.536585365853654</v>
      </c>
      <c r="P47" s="3">
        <v>67.64705882352942</v>
      </c>
      <c r="Q47" s="3">
        <v>53.78787878787878</v>
      </c>
      <c r="R47" s="3">
        <v>115.69506726457399</v>
      </c>
      <c r="S47" s="3">
        <v>183.33333333333331</v>
      </c>
      <c r="T47" s="3">
        <v>186.95652173913044</v>
      </c>
      <c r="U47" s="3">
        <v>204.22535211267606</v>
      </c>
      <c r="V47" s="3">
        <v>196.89922480620154</v>
      </c>
    </row>
    <row r="48" spans="1:22" ht="11.25">
      <c r="A48" s="7" t="s">
        <v>23</v>
      </c>
      <c r="B48" s="7" t="s">
        <v>13</v>
      </c>
      <c r="C48" s="3">
        <v>81.7</v>
      </c>
      <c r="D48" s="3">
        <v>45.9</v>
      </c>
      <c r="E48" s="3">
        <v>52.9</v>
      </c>
      <c r="F48" s="3">
        <v>69.9</v>
      </c>
      <c r="G48" s="3">
        <v>89.7</v>
      </c>
      <c r="H48" s="3">
        <v>175</v>
      </c>
      <c r="I48" s="3">
        <v>262.5</v>
      </c>
      <c r="J48" s="3">
        <v>229.9</v>
      </c>
      <c r="K48" s="3">
        <v>217.3</v>
      </c>
      <c r="L48" s="3">
        <v>137.4</v>
      </c>
      <c r="M48" s="3">
        <v>111.3</v>
      </c>
      <c r="N48" s="13">
        <f t="shared" si="0"/>
        <v>152.16494845360825</v>
      </c>
      <c r="O48" s="3">
        <v>80.53097345132744</v>
      </c>
      <c r="P48" s="3">
        <v>64.85148514851485</v>
      </c>
      <c r="Q48" s="3">
        <v>64.70588235294117</v>
      </c>
      <c r="R48" s="3">
        <v>98.50948509485094</v>
      </c>
      <c r="S48" s="3">
        <v>546.1538461538462</v>
      </c>
      <c r="T48" s="3">
        <v>435.87786259541986</v>
      </c>
      <c r="U48" s="3">
        <v>422.72727272727275</v>
      </c>
      <c r="V48" s="3">
        <v>188.8583218707015</v>
      </c>
    </row>
    <row r="49" spans="1:22" ht="11.25">
      <c r="A49" s="7" t="s">
        <v>24</v>
      </c>
      <c r="B49" s="7" t="s">
        <v>13</v>
      </c>
      <c r="C49" s="3">
        <v>72.7</v>
      </c>
      <c r="D49" s="3">
        <v>68</v>
      </c>
      <c r="E49" s="3">
        <v>158.3</v>
      </c>
      <c r="F49" s="3">
        <v>120.2</v>
      </c>
      <c r="G49" s="3">
        <v>437.5</v>
      </c>
      <c r="H49" s="3">
        <v>382.4</v>
      </c>
      <c r="I49" s="3">
        <v>142.1</v>
      </c>
      <c r="J49" s="3">
        <v>129.2</v>
      </c>
      <c r="K49" s="3">
        <v>37.1</v>
      </c>
      <c r="L49" s="3">
        <v>43.1</v>
      </c>
      <c r="M49" s="3">
        <v>64.2</v>
      </c>
      <c r="N49" s="13">
        <f t="shared" si="0"/>
        <v>93.15068493150685</v>
      </c>
      <c r="O49" s="3">
        <v>92.3076923076923</v>
      </c>
      <c r="P49" s="3">
        <v>160.71428571428572</v>
      </c>
      <c r="Q49" s="3">
        <v>117.3076923076923</v>
      </c>
      <c r="R49" s="3">
        <v>78.67647058823529</v>
      </c>
      <c r="S49" s="3">
        <v>258.33333333333337</v>
      </c>
      <c r="T49" s="3">
        <v>146.66666666666666</v>
      </c>
      <c r="U49" s="3">
        <v>122.95081967213115</v>
      </c>
      <c r="V49" s="3">
        <v>86.91588785046729</v>
      </c>
    </row>
    <row r="50" spans="1:22" ht="11.25">
      <c r="A50" s="6" t="s">
        <v>25</v>
      </c>
      <c r="B50" s="6" t="s">
        <v>17</v>
      </c>
      <c r="C50" s="13">
        <v>73.5</v>
      </c>
      <c r="D50" s="13">
        <v>59</v>
      </c>
      <c r="E50" s="13">
        <v>77</v>
      </c>
      <c r="F50" s="13">
        <v>81.5</v>
      </c>
      <c r="G50" s="13">
        <v>176</v>
      </c>
      <c r="H50" s="13">
        <v>208.1</v>
      </c>
      <c r="I50" s="13">
        <v>211.9</v>
      </c>
      <c r="J50" s="13">
        <v>201.9</v>
      </c>
      <c r="K50" s="13">
        <v>126.5</v>
      </c>
      <c r="L50" s="13">
        <v>96.8</v>
      </c>
      <c r="M50" s="13">
        <v>92.4</v>
      </c>
      <c r="N50" s="13">
        <f t="shared" si="0"/>
        <v>113.44364012409514</v>
      </c>
      <c r="O50" s="13">
        <v>76.04790419161677</v>
      </c>
      <c r="P50" s="13">
        <v>74.49664429530202</v>
      </c>
      <c r="Q50" s="13">
        <v>67.02508960573476</v>
      </c>
      <c r="R50" s="13">
        <v>99.54421148587056</v>
      </c>
      <c r="S50" s="13">
        <v>450.3937007874016</v>
      </c>
      <c r="T50" s="13">
        <v>325.6756756756757</v>
      </c>
      <c r="U50" s="13">
        <v>332.3529411764706</v>
      </c>
      <c r="V50" s="13">
        <v>180.76923076923077</v>
      </c>
    </row>
    <row r="51" spans="1:22" ht="11.25">
      <c r="A51" s="10" t="s">
        <v>26</v>
      </c>
      <c r="B51" s="6" t="s">
        <v>11</v>
      </c>
      <c r="C51" s="13">
        <v>98.6</v>
      </c>
      <c r="D51" s="13">
        <v>111.3</v>
      </c>
      <c r="E51" s="13">
        <v>112.8</v>
      </c>
      <c r="F51" s="13">
        <v>123.1</v>
      </c>
      <c r="G51" s="13">
        <v>196.4</v>
      </c>
      <c r="H51" s="13">
        <v>184.1</v>
      </c>
      <c r="I51" s="13">
        <v>164.4</v>
      </c>
      <c r="J51" s="13">
        <v>164.2</v>
      </c>
      <c r="K51" s="13">
        <v>110</v>
      </c>
      <c r="L51" s="13">
        <v>90.2</v>
      </c>
      <c r="M51" s="13">
        <v>99.2</v>
      </c>
      <c r="N51" s="13">
        <f t="shared" si="0"/>
        <v>104.46362968405585</v>
      </c>
      <c r="O51" s="13">
        <v>99.32432432432432</v>
      </c>
      <c r="P51" s="13">
        <v>110.54327808471456</v>
      </c>
      <c r="Q51" s="13">
        <v>107.0475638051044</v>
      </c>
      <c r="R51" s="13">
        <v>120.67874098821873</v>
      </c>
      <c r="S51" s="13">
        <v>116.24149659863944</v>
      </c>
      <c r="T51" s="13">
        <v>120.74135776759682</v>
      </c>
      <c r="U51" s="13">
        <v>123.0289894337578</v>
      </c>
      <c r="V51" s="13">
        <v>131.48768760017484</v>
      </c>
    </row>
    <row r="52" spans="1:22" ht="11.25">
      <c r="A52" s="7" t="s">
        <v>27</v>
      </c>
      <c r="B52" s="7" t="s">
        <v>13</v>
      </c>
      <c r="C52" s="3">
        <v>58.8</v>
      </c>
      <c r="D52" s="3">
        <v>92</v>
      </c>
      <c r="E52" s="3">
        <v>72.3</v>
      </c>
      <c r="F52" s="3">
        <v>111</v>
      </c>
      <c r="G52" s="3">
        <v>120</v>
      </c>
      <c r="H52" s="3">
        <v>147.8</v>
      </c>
      <c r="I52" s="3">
        <v>173.5</v>
      </c>
      <c r="J52" s="3">
        <v>167.2</v>
      </c>
      <c r="K52" s="3">
        <v>133.3</v>
      </c>
      <c r="L52" s="3">
        <v>191.2</v>
      </c>
      <c r="M52" s="3">
        <v>159.3</v>
      </c>
      <c r="N52" s="13">
        <f t="shared" si="0"/>
        <v>196.34703196347033</v>
      </c>
      <c r="O52" s="3">
        <v>187.5</v>
      </c>
      <c r="P52" s="3">
        <v>121.53846153846153</v>
      </c>
      <c r="Q52" s="3">
        <v>125.53191489361701</v>
      </c>
      <c r="R52" s="3">
        <v>71.86046511627907</v>
      </c>
      <c r="S52" s="3">
        <v>153.33333333333334</v>
      </c>
      <c r="T52" s="3">
        <v>67.08860759493672</v>
      </c>
      <c r="U52" s="3">
        <v>55.08474576271186</v>
      </c>
      <c r="V52" s="3">
        <v>84.46601941747572</v>
      </c>
    </row>
    <row r="53" spans="1:22" ht="11.25">
      <c r="A53" s="7" t="s">
        <v>28</v>
      </c>
      <c r="B53" s="7" t="s">
        <v>13</v>
      </c>
      <c r="C53" s="3">
        <v>25</v>
      </c>
      <c r="D53" s="3">
        <v>100</v>
      </c>
      <c r="E53" s="3">
        <v>61</v>
      </c>
      <c r="F53" s="3">
        <v>139.8</v>
      </c>
      <c r="G53" s="3">
        <v>750</v>
      </c>
      <c r="H53" s="3">
        <v>212.5</v>
      </c>
      <c r="I53" s="3">
        <v>224</v>
      </c>
      <c r="J53" s="3">
        <v>114.6</v>
      </c>
      <c r="K53" s="3">
        <v>120</v>
      </c>
      <c r="L53" s="3">
        <v>126.5</v>
      </c>
      <c r="M53" s="3">
        <v>107.1</v>
      </c>
      <c r="N53" s="13">
        <f t="shared" si="0"/>
        <v>129.47976878612718</v>
      </c>
      <c r="O53" s="3">
        <v>144.44444444444443</v>
      </c>
      <c r="P53" s="3">
        <v>111.62790697674419</v>
      </c>
      <c r="Q53" s="3">
        <v>133.33333333333331</v>
      </c>
      <c r="R53" s="3">
        <v>137.94642857142858</v>
      </c>
      <c r="S53" s="3">
        <v>165.3846153846154</v>
      </c>
      <c r="T53" s="3">
        <v>129.16666666666669</v>
      </c>
      <c r="U53" s="3">
        <v>106.25</v>
      </c>
      <c r="V53" s="3">
        <v>81.87702265372168</v>
      </c>
    </row>
    <row r="54" spans="1:22" ht="11.25">
      <c r="A54" s="7" t="s">
        <v>29</v>
      </c>
      <c r="B54" s="7" t="s">
        <v>13</v>
      </c>
      <c r="C54" s="3">
        <v>20</v>
      </c>
      <c r="D54" s="3">
        <v>45.5</v>
      </c>
      <c r="E54" s="3">
        <v>42.1</v>
      </c>
      <c r="F54" s="3">
        <v>82.8</v>
      </c>
      <c r="G54" s="3">
        <v>400</v>
      </c>
      <c r="H54" s="3">
        <v>100</v>
      </c>
      <c r="I54" s="3">
        <v>87.5</v>
      </c>
      <c r="J54" s="3">
        <v>112.5</v>
      </c>
      <c r="K54" s="3">
        <v>75</v>
      </c>
      <c r="L54" s="3">
        <v>180</v>
      </c>
      <c r="M54" s="3">
        <v>185.7</v>
      </c>
      <c r="N54" s="13">
        <f t="shared" si="0"/>
        <v>200</v>
      </c>
      <c r="O54" s="3">
        <v>533.3333333333333</v>
      </c>
      <c r="P54" s="3">
        <v>344.44444444444446</v>
      </c>
      <c r="Q54" s="3">
        <v>269.2307692307692</v>
      </c>
      <c r="R54" s="3">
        <v>135.1851851851852</v>
      </c>
      <c r="S54" s="3">
        <v>62.5</v>
      </c>
      <c r="T54" s="3">
        <v>58.06451612903226</v>
      </c>
      <c r="U54" s="3">
        <v>71.42857142857143</v>
      </c>
      <c r="V54" s="3">
        <v>117.8082191780822</v>
      </c>
    </row>
    <row r="55" spans="1:22" ht="11.25">
      <c r="A55" s="6" t="s">
        <v>30</v>
      </c>
      <c r="B55" s="6" t="s">
        <v>17</v>
      </c>
      <c r="C55" s="13">
        <v>43.3</v>
      </c>
      <c r="D55" s="13">
        <v>84.6</v>
      </c>
      <c r="E55" s="13">
        <v>62.6</v>
      </c>
      <c r="F55" s="13">
        <v>120</v>
      </c>
      <c r="G55" s="13">
        <v>238.5</v>
      </c>
      <c r="H55" s="13">
        <v>165.9</v>
      </c>
      <c r="I55" s="13">
        <v>182.1</v>
      </c>
      <c r="J55" s="13">
        <v>136.9</v>
      </c>
      <c r="K55" s="13">
        <v>119.4</v>
      </c>
      <c r="L55" s="13">
        <v>160.3</v>
      </c>
      <c r="M55" s="13">
        <v>136.9</v>
      </c>
      <c r="N55" s="13">
        <f t="shared" si="0"/>
        <v>168.97374701670645</v>
      </c>
      <c r="O55" s="13">
        <v>194.5945945945946</v>
      </c>
      <c r="P55" s="13">
        <v>135.04273504273505</v>
      </c>
      <c r="Q55" s="13">
        <v>139.52095808383234</v>
      </c>
      <c r="R55" s="13">
        <v>97.59887005649718</v>
      </c>
      <c r="S55" s="13">
        <v>137.5</v>
      </c>
      <c r="T55" s="13">
        <v>84.17721518987342</v>
      </c>
      <c r="U55" s="13">
        <v>75.10729613733905</v>
      </c>
      <c r="V55" s="13">
        <v>86.83068017366136</v>
      </c>
    </row>
    <row r="56" spans="1:22" ht="11.25">
      <c r="A56" s="7" t="s">
        <v>31</v>
      </c>
      <c r="B56" s="7" t="s">
        <v>13</v>
      </c>
      <c r="C56" s="3">
        <v>22</v>
      </c>
      <c r="D56" s="3">
        <v>208.5</v>
      </c>
      <c r="E56" s="3">
        <v>145.1</v>
      </c>
      <c r="F56" s="3">
        <v>145</v>
      </c>
      <c r="G56" s="3">
        <v>822.2</v>
      </c>
      <c r="H56" s="3">
        <v>112.9</v>
      </c>
      <c r="I56" s="3">
        <v>147.7</v>
      </c>
      <c r="J56" s="3">
        <v>130.2</v>
      </c>
      <c r="K56" s="3">
        <v>159.5</v>
      </c>
      <c r="L56" s="3">
        <v>159.6</v>
      </c>
      <c r="M56" s="3">
        <v>152.3</v>
      </c>
      <c r="N56" s="13">
        <f t="shared" si="0"/>
        <v>115.50255536626916</v>
      </c>
      <c r="O56" s="3">
        <v>96.61016949152543</v>
      </c>
      <c r="P56" s="3">
        <v>80.1948051948052</v>
      </c>
      <c r="Q56" s="3">
        <v>105.99078341013825</v>
      </c>
      <c r="R56" s="3">
        <v>123.45132743362832</v>
      </c>
      <c r="S56" s="3">
        <v>250.8771929824561</v>
      </c>
      <c r="T56" s="3">
        <v>322.2672064777328</v>
      </c>
      <c r="U56" s="3">
        <v>235</v>
      </c>
      <c r="V56" s="3">
        <v>240.26284348864993</v>
      </c>
    </row>
    <row r="57" spans="1:22" ht="11.25">
      <c r="A57" s="7" t="s">
        <v>32</v>
      </c>
      <c r="B57" s="7" t="s">
        <v>13</v>
      </c>
      <c r="C57" s="3">
        <v>37.1</v>
      </c>
      <c r="D57" s="3">
        <v>39.7</v>
      </c>
      <c r="E57" s="3">
        <v>75</v>
      </c>
      <c r="F57" s="3">
        <v>68.3</v>
      </c>
      <c r="G57" s="3">
        <v>300</v>
      </c>
      <c r="H57" s="3">
        <v>343.5</v>
      </c>
      <c r="I57" s="3">
        <v>194.7</v>
      </c>
      <c r="J57" s="3">
        <v>154.4</v>
      </c>
      <c r="K57" s="3">
        <v>76.9</v>
      </c>
      <c r="L57" s="3">
        <v>93.7</v>
      </c>
      <c r="M57" s="3">
        <v>81.1</v>
      </c>
      <c r="N57" s="13">
        <f t="shared" si="0"/>
        <v>113.06818181818181</v>
      </c>
      <c r="O57" s="3">
        <v>106.66666666666667</v>
      </c>
      <c r="P57" s="3">
        <v>85.13513513513513</v>
      </c>
      <c r="Q57" s="3">
        <v>153.33333333333334</v>
      </c>
      <c r="R57" s="3">
        <v>135.678391959799</v>
      </c>
      <c r="S57" s="3">
        <v>315.625</v>
      </c>
      <c r="T57" s="3">
        <v>195.23809523809524</v>
      </c>
      <c r="U57" s="3">
        <v>127.53623188405795</v>
      </c>
      <c r="V57" s="3">
        <v>132.22222222222223</v>
      </c>
    </row>
    <row r="58" spans="1:22" ht="11.25">
      <c r="A58" s="7" t="s">
        <v>33</v>
      </c>
      <c r="B58" s="7" t="s">
        <v>13</v>
      </c>
      <c r="C58" s="3">
        <v>93.5</v>
      </c>
      <c r="D58" s="3">
        <v>105.9</v>
      </c>
      <c r="E58" s="3">
        <v>77.7</v>
      </c>
      <c r="F58" s="3">
        <v>137.1</v>
      </c>
      <c r="G58" s="3">
        <v>113.8</v>
      </c>
      <c r="H58" s="3">
        <v>144.4</v>
      </c>
      <c r="I58" s="3">
        <v>150.7</v>
      </c>
      <c r="J58" s="3">
        <v>174.8</v>
      </c>
      <c r="K58" s="3">
        <v>157.6</v>
      </c>
      <c r="L58" s="3">
        <v>89.7</v>
      </c>
      <c r="M58" s="3">
        <v>80.9</v>
      </c>
      <c r="N58" s="13">
        <f t="shared" si="0"/>
        <v>74.01574803149606</v>
      </c>
      <c r="O58" s="3">
        <v>59.61538461538461</v>
      </c>
      <c r="P58" s="3">
        <v>60</v>
      </c>
      <c r="Q58" s="3">
        <v>146.06741573033707</v>
      </c>
      <c r="R58" s="3">
        <v>139.36170212765958</v>
      </c>
      <c r="S58" s="3">
        <v>332.258064516129</v>
      </c>
      <c r="T58" s="3">
        <v>547.6190476190476</v>
      </c>
      <c r="U58" s="3">
        <v>215.3846153846154</v>
      </c>
      <c r="V58" s="3">
        <v>260.0508905852417</v>
      </c>
    </row>
    <row r="59" spans="1:22" ht="11.25">
      <c r="A59" s="6" t="s">
        <v>34</v>
      </c>
      <c r="B59" s="6" t="s">
        <v>17</v>
      </c>
      <c r="C59" s="13">
        <v>47.7</v>
      </c>
      <c r="D59" s="13">
        <v>129.8</v>
      </c>
      <c r="E59" s="13">
        <v>106.6</v>
      </c>
      <c r="F59" s="13">
        <v>122.9</v>
      </c>
      <c r="G59" s="13">
        <v>286.3</v>
      </c>
      <c r="H59" s="13">
        <v>141.1</v>
      </c>
      <c r="I59" s="13">
        <v>156.7</v>
      </c>
      <c r="J59" s="13">
        <v>146.1</v>
      </c>
      <c r="K59" s="13">
        <v>137</v>
      </c>
      <c r="L59" s="13">
        <v>129.1</v>
      </c>
      <c r="M59" s="13">
        <v>121.1</v>
      </c>
      <c r="N59" s="13">
        <f t="shared" si="0"/>
        <v>101.31118881118881</v>
      </c>
      <c r="O59" s="13">
        <v>88.5</v>
      </c>
      <c r="P59" s="13">
        <v>77.87610619469027</v>
      </c>
      <c r="Q59" s="13">
        <v>118.76019575856445</v>
      </c>
      <c r="R59" s="13">
        <v>129.42191544434857</v>
      </c>
      <c r="S59" s="13">
        <v>276.8361581920904</v>
      </c>
      <c r="T59" s="13">
        <v>326.42045454545456</v>
      </c>
      <c r="U59" s="13">
        <v>211.12637362637363</v>
      </c>
      <c r="V59" s="13">
        <v>225.99999999999997</v>
      </c>
    </row>
    <row r="60" spans="1:22" ht="11.25">
      <c r="A60" s="7" t="s">
        <v>35</v>
      </c>
      <c r="B60" s="7" t="s">
        <v>13</v>
      </c>
      <c r="C60" s="3">
        <v>181.5</v>
      </c>
      <c r="D60" s="3">
        <v>219.4</v>
      </c>
      <c r="E60" s="3">
        <v>123.9</v>
      </c>
      <c r="F60" s="3">
        <v>110.4</v>
      </c>
      <c r="G60" s="3">
        <v>106.1</v>
      </c>
      <c r="H60" s="3">
        <v>62.6</v>
      </c>
      <c r="I60" s="3">
        <v>102.3</v>
      </c>
      <c r="J60" s="3">
        <v>213.9</v>
      </c>
      <c r="K60" s="3">
        <v>182.7</v>
      </c>
      <c r="L60" s="3">
        <v>238</v>
      </c>
      <c r="M60" s="3">
        <v>284.6</v>
      </c>
      <c r="N60" s="13">
        <f t="shared" si="0"/>
        <v>150.3831417624521</v>
      </c>
      <c r="O60" s="3">
        <v>69.47368421052632</v>
      </c>
      <c r="P60" s="3">
        <v>98.63013698630137</v>
      </c>
      <c r="Q60" s="3">
        <v>93.77510040160642</v>
      </c>
      <c r="R60" s="3">
        <v>101.78343949044586</v>
      </c>
      <c r="S60" s="3">
        <v>280.3030303030303</v>
      </c>
      <c r="T60" s="3">
        <v>162.5</v>
      </c>
      <c r="U60" s="3">
        <v>162.09850107066381</v>
      </c>
      <c r="V60" s="3">
        <v>166.7083854818523</v>
      </c>
    </row>
    <row r="61" spans="1:22" ht="11.25">
      <c r="A61" s="7" t="s">
        <v>36</v>
      </c>
      <c r="B61" s="7" t="s">
        <v>13</v>
      </c>
      <c r="C61" s="3">
        <v>34.6</v>
      </c>
      <c r="D61" s="3">
        <v>57.5</v>
      </c>
      <c r="E61" s="3">
        <v>53.2</v>
      </c>
      <c r="F61" s="3">
        <v>71.7</v>
      </c>
      <c r="G61" s="3">
        <v>133.3</v>
      </c>
      <c r="H61" s="3">
        <v>156.5</v>
      </c>
      <c r="I61" s="3">
        <v>197</v>
      </c>
      <c r="J61" s="3">
        <v>109.6</v>
      </c>
      <c r="K61" s="3">
        <v>150</v>
      </c>
      <c r="L61" s="3">
        <v>88.9</v>
      </c>
      <c r="M61" s="3">
        <v>130.8</v>
      </c>
      <c r="N61" s="13">
        <f t="shared" si="0"/>
        <v>97.36842105263158</v>
      </c>
      <c r="O61" s="3">
        <v>161.11111111111111</v>
      </c>
      <c r="P61" s="3">
        <v>118.75</v>
      </c>
      <c r="Q61" s="3">
        <v>81.17647058823529</v>
      </c>
      <c r="R61" s="3">
        <v>152.25225225225225</v>
      </c>
      <c r="S61" s="3">
        <v>165.51724137931035</v>
      </c>
      <c r="T61" s="3">
        <v>234.21052631578948</v>
      </c>
      <c r="U61" s="3">
        <v>173.91304347826087</v>
      </c>
      <c r="V61" s="3">
        <v>143.7869822485207</v>
      </c>
    </row>
    <row r="62" spans="1:22" ht="11.25">
      <c r="A62" s="7" t="s">
        <v>50</v>
      </c>
      <c r="B62" s="7" t="s">
        <v>13</v>
      </c>
      <c r="C62" s="3">
        <v>225</v>
      </c>
      <c r="D62" s="3">
        <v>120.3</v>
      </c>
      <c r="E62" s="3">
        <v>125.9</v>
      </c>
      <c r="F62" s="3">
        <v>156</v>
      </c>
      <c r="G62" s="3">
        <v>60</v>
      </c>
      <c r="H62" s="3">
        <v>75.5</v>
      </c>
      <c r="I62" s="3">
        <v>109.1</v>
      </c>
      <c r="J62" s="3">
        <v>131.6</v>
      </c>
      <c r="K62" s="3">
        <v>346.3</v>
      </c>
      <c r="L62" s="3">
        <v>182</v>
      </c>
      <c r="M62" s="3">
        <v>144.6</v>
      </c>
      <c r="N62" s="13">
        <f t="shared" si="0"/>
        <v>108.6080586080586</v>
      </c>
      <c r="O62" s="3">
        <v>83.9572192513369</v>
      </c>
      <c r="P62" s="3">
        <v>105.92885375494072</v>
      </c>
      <c r="Q62" s="3">
        <v>102.50626566416041</v>
      </c>
      <c r="R62" s="3">
        <v>116.3575042158516</v>
      </c>
      <c r="S62" s="3">
        <v>105.73248407643312</v>
      </c>
      <c r="T62" s="3">
        <v>126.11940298507463</v>
      </c>
      <c r="U62" s="3">
        <v>122.73838630806846</v>
      </c>
      <c r="V62" s="3">
        <v>181.0144927536232</v>
      </c>
    </row>
    <row r="63" spans="1:22" ht="11.25">
      <c r="A63" s="6" t="s">
        <v>37</v>
      </c>
      <c r="B63" s="6" t="s">
        <v>17</v>
      </c>
      <c r="C63" s="13">
        <v>159.1</v>
      </c>
      <c r="D63" s="13">
        <v>136.2</v>
      </c>
      <c r="E63" s="13">
        <v>114</v>
      </c>
      <c r="F63" s="13">
        <v>120.7</v>
      </c>
      <c r="G63" s="13">
        <v>79.7</v>
      </c>
      <c r="H63" s="13">
        <v>75.4</v>
      </c>
      <c r="I63" s="13">
        <v>112.9</v>
      </c>
      <c r="J63" s="13">
        <v>154.9</v>
      </c>
      <c r="K63" s="13">
        <v>254.2</v>
      </c>
      <c r="L63" s="13">
        <v>188.8</v>
      </c>
      <c r="M63" s="13">
        <v>190.3</v>
      </c>
      <c r="N63" s="13">
        <f t="shared" si="0"/>
        <v>125.97292724196278</v>
      </c>
      <c r="O63" s="13">
        <v>84</v>
      </c>
      <c r="P63" s="13">
        <v>103.57142857142858</v>
      </c>
      <c r="Q63" s="13">
        <v>96.23217922606925</v>
      </c>
      <c r="R63" s="13">
        <v>111.34989926124916</v>
      </c>
      <c r="S63" s="13">
        <v>158.33333333333331</v>
      </c>
      <c r="T63" s="13">
        <v>149.04214559386972</v>
      </c>
      <c r="U63" s="13">
        <v>145.92592592592592</v>
      </c>
      <c r="V63" s="13">
        <v>170.32569360675512</v>
      </c>
    </row>
    <row r="64" spans="1:22" ht="11.25">
      <c r="A64" s="10" t="s">
        <v>38</v>
      </c>
      <c r="B64" s="6" t="s">
        <v>11</v>
      </c>
      <c r="C64" s="13">
        <v>92.2</v>
      </c>
      <c r="D64" s="13">
        <v>128.4</v>
      </c>
      <c r="E64" s="13">
        <v>104.4</v>
      </c>
      <c r="F64" s="13">
        <v>121.5</v>
      </c>
      <c r="G64" s="13">
        <v>139.2</v>
      </c>
      <c r="H64" s="13">
        <v>106.8</v>
      </c>
      <c r="I64" s="13">
        <v>135.1</v>
      </c>
      <c r="J64" s="13">
        <v>148.2</v>
      </c>
      <c r="K64" s="13">
        <v>182</v>
      </c>
      <c r="L64" s="13">
        <v>155.5</v>
      </c>
      <c r="M64" s="13">
        <v>154</v>
      </c>
      <c r="N64" s="13">
        <f t="shared" si="0"/>
        <v>122.25865209471766</v>
      </c>
      <c r="O64" s="13">
        <v>93.29608938547486</v>
      </c>
      <c r="P64" s="13">
        <v>96.1789375582479</v>
      </c>
      <c r="Q64" s="13">
        <v>108.17253121452895</v>
      </c>
      <c r="R64" s="13">
        <v>114.69010727056019</v>
      </c>
      <c r="S64" s="13">
        <v>197.20558882235528</v>
      </c>
      <c r="T64" s="13">
        <v>199.6124031007752</v>
      </c>
      <c r="U64" s="13">
        <v>162.17208814270725</v>
      </c>
      <c r="V64" s="13">
        <v>177.03299558326836</v>
      </c>
    </row>
    <row r="65" spans="1:22" ht="11.25">
      <c r="A65" s="6" t="s">
        <v>39</v>
      </c>
      <c r="B65" s="6" t="s">
        <v>40</v>
      </c>
      <c r="C65" s="13">
        <v>89.4</v>
      </c>
      <c r="D65" s="13">
        <v>110.8</v>
      </c>
      <c r="E65" s="13">
        <v>113.1</v>
      </c>
      <c r="F65" s="13">
        <v>131.3</v>
      </c>
      <c r="G65" s="13">
        <v>146.7</v>
      </c>
      <c r="H65" s="13">
        <v>146.4</v>
      </c>
      <c r="I65" s="13">
        <v>151.5</v>
      </c>
      <c r="J65" s="13">
        <v>144</v>
      </c>
      <c r="K65" s="13">
        <v>164.7</v>
      </c>
      <c r="L65" s="13">
        <v>130.2</v>
      </c>
      <c r="M65" s="13">
        <v>128</v>
      </c>
      <c r="N65" s="13">
        <f t="shared" si="0"/>
        <v>122.87858781013274</v>
      </c>
      <c r="O65" s="13">
        <v>107.86682380671773</v>
      </c>
      <c r="P65" s="13">
        <v>99.30949823538438</v>
      </c>
      <c r="Q65" s="13">
        <v>100.8220786846741</v>
      </c>
      <c r="R65" s="13">
        <v>119.48984785928398</v>
      </c>
      <c r="S65" s="13">
        <v>130.34689975416555</v>
      </c>
      <c r="T65" s="13">
        <v>134.2088998763906</v>
      </c>
      <c r="U65" s="13">
        <v>124.87866433702193</v>
      </c>
      <c r="V65" s="13">
        <v>133.51635348132723</v>
      </c>
    </row>
  </sheetData>
  <sheetProtection/>
  <mergeCells count="6">
    <mergeCell ref="S2:V2"/>
    <mergeCell ref="A2:B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Géza</dc:creator>
  <cp:keywords/>
  <dc:description/>
  <cp:lastModifiedBy>Kecskés Beatrix</cp:lastModifiedBy>
  <cp:lastPrinted>2019-11-12T13:06:07Z</cp:lastPrinted>
  <dcterms:created xsi:type="dcterms:W3CDTF">2019-07-17T14:06:56Z</dcterms:created>
  <dcterms:modified xsi:type="dcterms:W3CDTF">2021-02-23T12:26:19Z</dcterms:modified>
  <cp:category/>
  <cp:version/>
  <cp:contentType/>
  <cp:contentStatus/>
</cp:coreProperties>
</file>